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345" yWindow="3465" windowWidth="29040" windowHeight="16440"/>
  </bookViews>
  <sheets>
    <sheet name="Metadata" sheetId="8" r:id="rId1"/>
    <sheet name="Population" sheetId="1" r:id="rId2"/>
    <sheet name="Health and Well being" sheetId="2" r:id="rId3"/>
    <sheet name="Housing, households and liv arr" sheetId="3" r:id="rId4"/>
    <sheet name="Economy and Skills" sheetId="7" r:id="rId5"/>
    <sheet name="Look up codes" sheetId="5" r:id="rId6"/>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E54" i="3"/>
  <c r="AC349" i="2"/>
  <c r="AC350"/>
  <c r="AC356"/>
  <c r="AC351"/>
  <c r="AC344"/>
  <c r="AC329"/>
  <c r="AC354"/>
  <c r="AC330"/>
  <c r="AC357"/>
  <c r="AC331"/>
  <c r="AC359"/>
  <c r="AC332"/>
  <c r="AC333"/>
  <c r="AC352"/>
  <c r="AC335"/>
  <c r="AC336"/>
  <c r="AC360"/>
  <c r="AC337"/>
  <c r="AC338"/>
  <c r="AC339"/>
  <c r="AC340"/>
  <c r="AC341"/>
  <c r="AC358"/>
  <c r="AC342"/>
  <c r="AC343"/>
  <c r="AC353"/>
  <c r="AC345"/>
  <c r="AC346"/>
  <c r="AC347"/>
  <c r="AC348"/>
  <c r="AC334"/>
  <c r="AC355"/>
  <c r="AB349"/>
  <c r="AB350"/>
  <c r="AB356"/>
  <c r="AB351"/>
  <c r="AB344"/>
  <c r="AB329"/>
  <c r="AB354"/>
  <c r="AB330"/>
  <c r="AB357"/>
  <c r="AB331"/>
  <c r="AB359"/>
  <c r="AB332"/>
  <c r="AB333"/>
  <c r="AB352"/>
  <c r="AB335"/>
  <c r="AB336"/>
  <c r="AB360"/>
  <c r="AB337"/>
  <c r="AB338"/>
  <c r="AB339"/>
  <c r="AB340"/>
  <c r="AB341"/>
  <c r="AB358"/>
  <c r="AB342"/>
  <c r="AB343"/>
  <c r="AB353"/>
  <c r="AB345"/>
  <c r="AB346"/>
  <c r="AB347"/>
  <c r="AB348"/>
  <c r="AB334"/>
  <c r="AB355"/>
  <c r="Z355"/>
  <c r="Z334"/>
  <c r="Z348"/>
  <c r="Z347"/>
  <c r="Z346"/>
  <c r="Z345"/>
  <c r="Z353"/>
  <c r="Z343"/>
  <c r="Z342"/>
  <c r="Z358"/>
  <c r="Z341"/>
  <c r="Z340"/>
  <c r="Z339"/>
  <c r="Z338"/>
  <c r="Z337"/>
  <c r="Z360"/>
  <c r="Z336"/>
  <c r="Z335"/>
  <c r="Z352"/>
  <c r="Z333"/>
  <c r="Z332"/>
  <c r="Z359"/>
  <c r="Z331"/>
  <c r="Z357"/>
  <c r="Z330"/>
  <c r="Z354"/>
  <c r="Z329"/>
  <c r="Z344"/>
  <c r="Z351"/>
  <c r="Z356"/>
  <c r="Z350"/>
  <c r="Z349"/>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
  <c r="AB4"/>
  <c r="AB5"/>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
  <c r="Z328"/>
  <c r="Z327"/>
  <c r="Z326"/>
  <c r="Z325"/>
  <c r="Z324"/>
  <c r="Z323"/>
  <c r="Z322"/>
  <c r="Z321"/>
  <c r="Z320"/>
  <c r="Z319"/>
  <c r="Z318"/>
  <c r="Z317"/>
  <c r="Z316"/>
  <c r="Z315"/>
  <c r="Z314"/>
  <c r="Z313"/>
  <c r="Z312"/>
  <c r="Z311"/>
  <c r="Z310"/>
  <c r="Z309"/>
  <c r="Z308"/>
  <c r="Z307"/>
  <c r="Z306"/>
  <c r="Z305"/>
  <c r="Z304"/>
  <c r="Z303"/>
  <c r="Z302"/>
  <c r="Z301"/>
  <c r="Z300"/>
  <c r="Z299"/>
  <c r="Z298"/>
  <c r="Z297"/>
  <c r="Z296"/>
  <c r="Z295"/>
  <c r="Z294"/>
  <c r="Z293"/>
  <c r="Z292"/>
  <c r="Z291"/>
  <c r="Z290"/>
  <c r="Z289"/>
  <c r="Z288"/>
  <c r="Z287"/>
  <c r="Z286"/>
  <c r="Z285"/>
  <c r="Z284"/>
  <c r="Z283"/>
  <c r="Z282"/>
  <c r="Z281"/>
  <c r="Z280"/>
  <c r="Z279"/>
  <c r="Z278"/>
  <c r="Z277"/>
  <c r="Z276"/>
  <c r="Z275"/>
  <c r="Z274"/>
  <c r="Z273"/>
  <c r="Z272"/>
  <c r="Z271"/>
  <c r="Z270"/>
  <c r="Z269"/>
  <c r="Z268"/>
  <c r="Z267"/>
  <c r="Z266"/>
  <c r="Z265"/>
  <c r="Z264"/>
  <c r="Z263"/>
  <c r="Z262"/>
  <c r="Z261"/>
  <c r="Z260"/>
  <c r="Z259"/>
  <c r="Z258"/>
  <c r="Z257"/>
  <c r="Z256"/>
  <c r="Z255"/>
  <c r="Z254"/>
  <c r="Z253"/>
  <c r="Z252"/>
  <c r="Z251"/>
  <c r="Z250"/>
  <c r="Z249"/>
  <c r="Z248"/>
  <c r="Z247"/>
  <c r="Z246"/>
  <c r="Z245"/>
  <c r="Z244"/>
  <c r="Z243"/>
  <c r="Z242"/>
  <c r="Z241"/>
  <c r="Z240"/>
  <c r="Z239"/>
  <c r="Z238"/>
  <c r="Z237"/>
  <c r="Z236"/>
  <c r="Z235"/>
  <c r="Z234"/>
  <c r="Z233"/>
  <c r="Z232"/>
  <c r="Z231"/>
  <c r="Z230"/>
  <c r="Z229"/>
  <c r="Z228"/>
  <c r="Z227"/>
  <c r="Z226"/>
  <c r="Z225"/>
  <c r="Z224"/>
  <c r="Z223"/>
  <c r="Z222"/>
  <c r="Z221"/>
  <c r="Z220"/>
  <c r="Z219"/>
  <c r="Z218"/>
  <c r="Z217"/>
  <c r="Z216"/>
  <c r="Z215"/>
  <c r="Z214"/>
  <c r="Z213"/>
  <c r="Z212"/>
  <c r="Z211"/>
  <c r="Z210"/>
  <c r="Z209"/>
  <c r="Z208"/>
  <c r="Z207"/>
  <c r="Z206"/>
  <c r="Z205"/>
  <c r="Z204"/>
  <c r="Z203"/>
  <c r="Z202"/>
  <c r="Z201"/>
  <c r="Z200"/>
  <c r="Z199"/>
  <c r="Z198"/>
  <c r="Z197"/>
  <c r="Z196"/>
  <c r="Z195"/>
  <c r="Z194"/>
  <c r="Z193"/>
  <c r="Z192"/>
  <c r="Z191"/>
  <c r="Z190"/>
  <c r="Z189"/>
  <c r="Z188"/>
  <c r="Z187"/>
  <c r="Z186"/>
  <c r="Z185"/>
  <c r="Z184"/>
  <c r="Z183"/>
  <c r="Z182"/>
  <c r="Z181"/>
  <c r="Z180"/>
  <c r="Z179"/>
  <c r="Z178"/>
  <c r="Z177"/>
  <c r="Z176"/>
  <c r="Z175"/>
  <c r="Z174"/>
  <c r="Z173"/>
  <c r="Z172"/>
  <c r="Z171"/>
  <c r="Z170"/>
  <c r="Z169"/>
  <c r="Z168"/>
  <c r="Z167"/>
  <c r="Z166"/>
  <c r="Z165"/>
  <c r="Z164"/>
  <c r="Z163"/>
  <c r="Z162"/>
  <c r="Z161"/>
  <c r="Z160"/>
  <c r="Z159"/>
  <c r="Z158"/>
  <c r="Z157"/>
  <c r="Z156"/>
  <c r="Z155"/>
  <c r="Z154"/>
  <c r="Z153"/>
  <c r="Z152"/>
  <c r="Z151"/>
  <c r="Z150"/>
  <c r="Z149"/>
  <c r="Z148"/>
  <c r="Z147"/>
  <c r="Z146"/>
  <c r="Z145"/>
  <c r="Z144"/>
  <c r="Z143"/>
  <c r="Z142"/>
  <c r="Z141"/>
  <c r="Z140"/>
  <c r="Z139"/>
  <c r="Z138"/>
  <c r="Z137"/>
  <c r="Z136"/>
  <c r="Z135"/>
  <c r="Z134"/>
  <c r="Z133"/>
  <c r="Z132"/>
  <c r="Z131"/>
  <c r="Z130"/>
  <c r="Z129"/>
  <c r="Z128"/>
  <c r="Z127"/>
  <c r="Z126"/>
  <c r="Z125"/>
  <c r="Z124"/>
  <c r="Z123"/>
  <c r="Z122"/>
  <c r="Z121"/>
  <c r="Z120"/>
  <c r="Z119"/>
  <c r="Z118"/>
  <c r="Z117"/>
  <c r="Z116"/>
  <c r="Z115"/>
  <c r="Z114"/>
  <c r="Z113"/>
  <c r="Z112"/>
  <c r="Z111"/>
  <c r="Z110"/>
  <c r="Z109"/>
  <c r="Z108"/>
  <c r="Z107"/>
  <c r="Z106"/>
  <c r="Z105"/>
  <c r="Z104"/>
  <c r="Z103"/>
  <c r="Z102"/>
  <c r="Z101"/>
  <c r="Z100"/>
  <c r="Z99"/>
  <c r="Z98"/>
  <c r="Z97"/>
  <c r="Z96"/>
  <c r="Z95"/>
  <c r="Z94"/>
  <c r="Z93"/>
  <c r="Z92"/>
  <c r="Z91"/>
  <c r="Z90"/>
  <c r="Z89"/>
  <c r="Z88"/>
  <c r="Z87"/>
  <c r="Z86"/>
  <c r="Z85"/>
  <c r="Z84"/>
  <c r="Z83"/>
  <c r="Z82"/>
  <c r="Z81"/>
  <c r="Z80"/>
  <c r="Z79"/>
  <c r="Z78"/>
  <c r="Z77"/>
  <c r="Z76"/>
  <c r="Z75"/>
  <c r="Z74"/>
  <c r="Z73"/>
  <c r="Z72"/>
  <c r="Z71"/>
  <c r="Z70"/>
  <c r="Z69"/>
  <c r="Z68"/>
  <c r="Z67"/>
  <c r="Z66"/>
  <c r="Z65"/>
  <c r="Z64"/>
  <c r="Z63"/>
  <c r="Z62"/>
  <c r="Z61"/>
  <c r="Z60"/>
  <c r="Z59"/>
  <c r="Z58"/>
  <c r="Z57"/>
  <c r="Z56"/>
  <c r="Z55"/>
  <c r="Z54"/>
  <c r="Z53"/>
  <c r="Z52"/>
  <c r="Z51"/>
  <c r="Z50"/>
  <c r="Z49"/>
  <c r="Z48"/>
  <c r="Z47"/>
  <c r="Z46"/>
  <c r="Z45"/>
  <c r="Z44"/>
  <c r="Z43"/>
  <c r="Z42"/>
  <c r="Z41"/>
  <c r="Z40"/>
  <c r="Z39"/>
  <c r="Z38"/>
  <c r="Z37"/>
  <c r="Z36"/>
  <c r="Z35"/>
  <c r="Z34"/>
  <c r="Z33"/>
  <c r="Z32"/>
  <c r="Z31"/>
  <c r="Z30"/>
  <c r="Z29"/>
  <c r="Z28"/>
  <c r="Z27"/>
  <c r="Z26"/>
  <c r="Z25"/>
  <c r="Z24"/>
  <c r="Z23"/>
  <c r="Z22"/>
  <c r="Z21"/>
  <c r="Z20"/>
  <c r="Z19"/>
  <c r="Z18"/>
  <c r="Z17"/>
  <c r="Z16"/>
  <c r="Z15"/>
  <c r="Z14"/>
  <c r="Z13"/>
  <c r="Z12"/>
  <c r="Z11"/>
  <c r="Z10"/>
  <c r="Z9"/>
  <c r="Z8"/>
  <c r="Z7"/>
  <c r="Z6"/>
  <c r="Z5"/>
  <c r="Z4"/>
  <c r="Z3"/>
  <c r="E297" i="3"/>
  <c r="E298"/>
  <c r="E299"/>
  <c r="E300"/>
  <c r="E301"/>
  <c r="E302"/>
  <c r="E303"/>
  <c r="E304"/>
  <c r="E305"/>
  <c r="E306"/>
  <c r="E307"/>
  <c r="E308"/>
  <c r="E309"/>
  <c r="E310"/>
  <c r="E311"/>
  <c r="E312"/>
  <c r="E313"/>
  <c r="E314"/>
  <c r="E315"/>
  <c r="E316"/>
  <c r="E317"/>
  <c r="E318"/>
  <c r="E319"/>
  <c r="E320"/>
  <c r="E321"/>
  <c r="E322"/>
  <c r="E323"/>
  <c r="E324"/>
  <c r="E325"/>
  <c r="E326"/>
  <c r="E327"/>
  <c r="E328"/>
  <c r="E260"/>
  <c r="E261"/>
  <c r="E262"/>
  <c r="E263"/>
  <c r="E264"/>
  <c r="E265"/>
  <c r="E266"/>
  <c r="E267"/>
  <c r="E268"/>
  <c r="E269"/>
  <c r="E270"/>
  <c r="E271"/>
  <c r="E272"/>
  <c r="E273"/>
  <c r="E274"/>
  <c r="E275"/>
  <c r="E276"/>
  <c r="E277"/>
  <c r="E278"/>
  <c r="E295"/>
  <c r="E279"/>
  <c r="E280"/>
  <c r="E281"/>
  <c r="E282"/>
  <c r="E283"/>
  <c r="E284"/>
  <c r="E285"/>
  <c r="E286"/>
  <c r="E287"/>
  <c r="E288"/>
  <c r="E289"/>
  <c r="E290"/>
  <c r="E291"/>
  <c r="E292"/>
  <c r="E293"/>
  <c r="E294"/>
  <c r="E3"/>
  <c r="E4"/>
  <c r="E5"/>
  <c r="E6"/>
  <c r="E7"/>
  <c r="E49"/>
  <c r="E58"/>
  <c r="E50"/>
  <c r="E8"/>
  <c r="E9"/>
  <c r="E51"/>
  <c r="E10"/>
  <c r="E11"/>
  <c r="E12"/>
  <c r="E13"/>
  <c r="E14"/>
  <c r="E15"/>
  <c r="E16"/>
  <c r="E17"/>
  <c r="E18"/>
  <c r="E19"/>
  <c r="E20"/>
  <c r="E21"/>
  <c r="E22"/>
  <c r="E52"/>
  <c r="E23"/>
  <c r="E24"/>
  <c r="E25"/>
  <c r="E26"/>
  <c r="E27"/>
  <c r="E53"/>
  <c r="E28"/>
  <c r="E29"/>
  <c r="E30"/>
  <c r="E31"/>
  <c r="E32"/>
  <c r="E55"/>
  <c r="E33"/>
  <c r="E34"/>
  <c r="E56"/>
  <c r="E57"/>
  <c r="E35"/>
  <c r="E36"/>
  <c r="E37"/>
  <c r="E38"/>
  <c r="E39"/>
  <c r="E40"/>
  <c r="E41"/>
  <c r="E42"/>
  <c r="E43"/>
  <c r="E44"/>
  <c r="E45"/>
  <c r="E46"/>
  <c r="E47"/>
  <c r="E48"/>
  <c r="E361"/>
  <c r="E362"/>
  <c r="E363"/>
  <c r="E364"/>
  <c r="E365"/>
  <c r="E366"/>
  <c r="E381"/>
  <c r="E367"/>
  <c r="E368"/>
  <c r="E369"/>
  <c r="E370"/>
  <c r="E371"/>
  <c r="E372"/>
  <c r="E373"/>
  <c r="E375"/>
  <c r="E382"/>
  <c r="E376"/>
  <c r="E377"/>
  <c r="E378"/>
  <c r="E379"/>
  <c r="E380"/>
  <c r="E374"/>
  <c r="E349"/>
  <c r="E350"/>
  <c r="E356"/>
  <c r="E351"/>
  <c r="E344"/>
  <c r="E329"/>
  <c r="E354"/>
  <c r="E330"/>
  <c r="E357"/>
  <c r="E331"/>
  <c r="E359"/>
  <c r="E332"/>
  <c r="E333"/>
  <c r="E352"/>
  <c r="E335"/>
  <c r="E336"/>
  <c r="E360"/>
  <c r="E337"/>
  <c r="E338"/>
  <c r="E339"/>
  <c r="E340"/>
  <c r="E341"/>
  <c r="E358"/>
  <c r="E342"/>
  <c r="E343"/>
  <c r="E353"/>
  <c r="E345"/>
  <c r="E346"/>
  <c r="E347"/>
  <c r="E348"/>
  <c r="E355"/>
  <c r="E334"/>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258"/>
  <c r="E132"/>
  <c r="E133"/>
  <c r="E256"/>
  <c r="E259"/>
  <c r="E134"/>
  <c r="E135"/>
  <c r="E257"/>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96"/>
  <c r="A54"/>
  <c r="AV384" i="2"/>
  <c r="AV385"/>
  <c r="AV386"/>
  <c r="AV387"/>
  <c r="AV388"/>
  <c r="AV389"/>
  <c r="AV390"/>
  <c r="AV391"/>
  <c r="AV392"/>
  <c r="AV393"/>
  <c r="AV394"/>
  <c r="AV395"/>
  <c r="AV396"/>
  <c r="AV397"/>
  <c r="AV398"/>
  <c r="AV399"/>
  <c r="AV400"/>
  <c r="AV401"/>
  <c r="AV402"/>
  <c r="AV403"/>
  <c r="AV404"/>
  <c r="AV405"/>
  <c r="AV406"/>
  <c r="AV407"/>
  <c r="AV408"/>
  <c r="AV383"/>
  <c r="AV49"/>
  <c r="AV3"/>
  <c r="AV4"/>
  <c r="AV58"/>
  <c r="AV5"/>
  <c r="AV6"/>
  <c r="AV295"/>
  <c r="AV279"/>
  <c r="AV280"/>
  <c r="AV281"/>
  <c r="AV282"/>
  <c r="AV10"/>
  <c r="AV11"/>
  <c r="AV50"/>
  <c r="AV51"/>
  <c r="AV8"/>
  <c r="AV9"/>
  <c r="AV68"/>
  <c r="AV69"/>
  <c r="AV70"/>
  <c r="AV71"/>
  <c r="AV72"/>
  <c r="AV73"/>
  <c r="AV260"/>
  <c r="AV261"/>
  <c r="AV262"/>
  <c r="AV263"/>
  <c r="AV264"/>
  <c r="AV265"/>
  <c r="AV266"/>
  <c r="AV267"/>
  <c r="AV268"/>
  <c r="AV269"/>
  <c r="AV148"/>
  <c r="AV149"/>
  <c r="AV150"/>
  <c r="AV151"/>
  <c r="AV152"/>
  <c r="AV153"/>
  <c r="AV154"/>
  <c r="AV155"/>
  <c r="AV156"/>
  <c r="AV157"/>
  <c r="AV158"/>
  <c r="AV159"/>
  <c r="AV270"/>
  <c r="AV271"/>
  <c r="AV273"/>
  <c r="AV272"/>
  <c r="AV274"/>
  <c r="AV13"/>
  <c r="AV12"/>
  <c r="AV14"/>
  <c r="AV15"/>
  <c r="AV16"/>
  <c r="AV188"/>
  <c r="AV189"/>
  <c r="AV190"/>
  <c r="AV191"/>
  <c r="AV192"/>
  <c r="AV193"/>
  <c r="AV194"/>
  <c r="AV275"/>
  <c r="AV276"/>
  <c r="AV277"/>
  <c r="AV278"/>
  <c r="AV290"/>
  <c r="AV291"/>
  <c r="AV292"/>
  <c r="AV293"/>
  <c r="AV294"/>
  <c r="AV17"/>
  <c r="AV18"/>
  <c r="AV20"/>
  <c r="AV19"/>
  <c r="AV74"/>
  <c r="AV75"/>
  <c r="AV76"/>
  <c r="AV77"/>
  <c r="AV78"/>
  <c r="AV79"/>
  <c r="AV80"/>
  <c r="AV81"/>
  <c r="AV160"/>
  <c r="AV161"/>
  <c r="AV162"/>
  <c r="AV163"/>
  <c r="AV164"/>
  <c r="AV165"/>
  <c r="AV166"/>
  <c r="AV167"/>
  <c r="AV168"/>
  <c r="AV169"/>
  <c r="AV170"/>
  <c r="AV171"/>
  <c r="AV172"/>
  <c r="AV173"/>
  <c r="AV181"/>
  <c r="AV182"/>
  <c r="AV183"/>
  <c r="AV184"/>
  <c r="AV185"/>
  <c r="AV186"/>
  <c r="AV187"/>
  <c r="AV195"/>
  <c r="AV196"/>
  <c r="AV197"/>
  <c r="AV198"/>
  <c r="AV199"/>
  <c r="AV200"/>
  <c r="AV201"/>
  <c r="AV21"/>
  <c r="AV52"/>
  <c r="AV23"/>
  <c r="AV22"/>
  <c r="AV212"/>
  <c r="AV213"/>
  <c r="AV214"/>
  <c r="AV215"/>
  <c r="AV216"/>
  <c r="AV217"/>
  <c r="AV218"/>
  <c r="AV219"/>
  <c r="AV238"/>
  <c r="AV239"/>
  <c r="AV240"/>
  <c r="AV241"/>
  <c r="AV242"/>
  <c r="AV283"/>
  <c r="AV284"/>
  <c r="AV285"/>
  <c r="AV286"/>
  <c r="AV287"/>
  <c r="AV288"/>
  <c r="AV289"/>
  <c r="AV250"/>
  <c r="AV251"/>
  <c r="AV252"/>
  <c r="AV253"/>
  <c r="AV254"/>
  <c r="AV255"/>
  <c r="AV56"/>
  <c r="AV57"/>
  <c r="AV34"/>
  <c r="AV33"/>
  <c r="AV35"/>
  <c r="AV36"/>
  <c r="AV63"/>
  <c r="AV64"/>
  <c r="AV65"/>
  <c r="AV66"/>
  <c r="AV67"/>
  <c r="AV101"/>
  <c r="AV102"/>
  <c r="AV103"/>
  <c r="AV104"/>
  <c r="AV105"/>
  <c r="AV106"/>
  <c r="AV107"/>
  <c r="AV108"/>
  <c r="AV109"/>
  <c r="AV110"/>
  <c r="AV111"/>
  <c r="AV112"/>
  <c r="AV130"/>
  <c r="AV131"/>
  <c r="AV258"/>
  <c r="AV132"/>
  <c r="AV133"/>
  <c r="AV256"/>
  <c r="AV259"/>
  <c r="AV134"/>
  <c r="AV135"/>
  <c r="AV257"/>
  <c r="AV174"/>
  <c r="AV175"/>
  <c r="AV176"/>
  <c r="AV177"/>
  <c r="AV178"/>
  <c r="AV179"/>
  <c r="AV180"/>
  <c r="AV220"/>
  <c r="AV221"/>
  <c r="AV222"/>
  <c r="AV223"/>
  <c r="AV224"/>
  <c r="AV225"/>
  <c r="AV226"/>
  <c r="AV302"/>
  <c r="AV296"/>
  <c r="AV307"/>
  <c r="AV308"/>
  <c r="AV309"/>
  <c r="AV314"/>
  <c r="AV315"/>
  <c r="AV317"/>
  <c r="AV318"/>
  <c r="AV320"/>
  <c r="AV323"/>
  <c r="AV325"/>
  <c r="AV327"/>
  <c r="AV328"/>
  <c r="AV297"/>
  <c r="AV298"/>
  <c r="AV299"/>
  <c r="AV300"/>
  <c r="AV301"/>
  <c r="AV303"/>
  <c r="AV304"/>
  <c r="AV305"/>
  <c r="AV306"/>
  <c r="AV310"/>
  <c r="AV311"/>
  <c r="AV312"/>
  <c r="AV313"/>
  <c r="AV316"/>
  <c r="AV319"/>
  <c r="AV321"/>
  <c r="AV322"/>
  <c r="AV324"/>
  <c r="AV326"/>
  <c r="AV38"/>
  <c r="AV45"/>
  <c r="AV48"/>
  <c r="AV37"/>
  <c r="AV44"/>
  <c r="AV46"/>
  <c r="AV40"/>
  <c r="AV41"/>
  <c r="AV47"/>
  <c r="AV39"/>
  <c r="AV42"/>
  <c r="AV43"/>
  <c r="AV59"/>
  <c r="AV60"/>
  <c r="AV61"/>
  <c r="AV62"/>
  <c r="AV96"/>
  <c r="AV97"/>
  <c r="AV98"/>
  <c r="AV99"/>
  <c r="AV100"/>
  <c r="AV119"/>
  <c r="AV120"/>
  <c r="AV121"/>
  <c r="AV122"/>
  <c r="AV123"/>
  <c r="AV124"/>
  <c r="AV125"/>
  <c r="AV126"/>
  <c r="AV127"/>
  <c r="AV128"/>
  <c r="AV129"/>
  <c r="AV136"/>
  <c r="AV137"/>
  <c r="AV138"/>
  <c r="AV139"/>
  <c r="AV140"/>
  <c r="AV141"/>
  <c r="AV142"/>
  <c r="AV143"/>
  <c r="AV144"/>
  <c r="AV145"/>
  <c r="AV146"/>
  <c r="AV147"/>
  <c r="AV202"/>
  <c r="AV203"/>
  <c r="AV204"/>
  <c r="AV205"/>
  <c r="AV206"/>
  <c r="AV227"/>
  <c r="AV228"/>
  <c r="AV229"/>
  <c r="AV230"/>
  <c r="AV231"/>
  <c r="AV232"/>
  <c r="AV233"/>
  <c r="AV234"/>
  <c r="AV235"/>
  <c r="AV236"/>
  <c r="AV237"/>
  <c r="AV243"/>
  <c r="AV244"/>
  <c r="AV245"/>
  <c r="AV246"/>
  <c r="AV247"/>
  <c r="AV248"/>
  <c r="AV249"/>
  <c r="AV24"/>
  <c r="AV30"/>
  <c r="AV25"/>
  <c r="AV53"/>
  <c r="AV54"/>
  <c r="AV26"/>
  <c r="AV28"/>
  <c r="AV31"/>
  <c r="AV27"/>
  <c r="AV32"/>
  <c r="AV29"/>
  <c r="AV55"/>
  <c r="AV82"/>
  <c r="AV83"/>
  <c r="AV84"/>
  <c r="AV85"/>
  <c r="AV86"/>
  <c r="AV87"/>
  <c r="AV88"/>
  <c r="AV89"/>
  <c r="AV90"/>
  <c r="AV91"/>
  <c r="AV92"/>
  <c r="AV93"/>
  <c r="AV94"/>
  <c r="AV95"/>
  <c r="AV113"/>
  <c r="AV114"/>
  <c r="AV115"/>
  <c r="AV116"/>
  <c r="AV117"/>
  <c r="AV118"/>
  <c r="AV207"/>
  <c r="AV208"/>
  <c r="AV209"/>
  <c r="AV210"/>
  <c r="AV211"/>
  <c r="AV361"/>
  <c r="AV362"/>
  <c r="AV363"/>
  <c r="AV364"/>
  <c r="AV365"/>
  <c r="AV366"/>
  <c r="AV381"/>
  <c r="AV367"/>
  <c r="AV368"/>
  <c r="AV369"/>
  <c r="AV370"/>
  <c r="AV371"/>
  <c r="AV372"/>
  <c r="AV373"/>
  <c r="AV374"/>
  <c r="AV375"/>
  <c r="AV382"/>
  <c r="AV376"/>
  <c r="AV377"/>
  <c r="AV378"/>
  <c r="AV379"/>
  <c r="AV380"/>
  <c r="AV329"/>
  <c r="AV330"/>
  <c r="AV331"/>
  <c r="AV332"/>
  <c r="AV333"/>
  <c r="AV334"/>
  <c r="AV335"/>
  <c r="AV336"/>
  <c r="AV337"/>
  <c r="AV338"/>
  <c r="AV339"/>
  <c r="AV340"/>
  <c r="AV341"/>
  <c r="AV342"/>
  <c r="AV343"/>
  <c r="AV344"/>
  <c r="AV345"/>
  <c r="AV346"/>
  <c r="AV347"/>
  <c r="AV348"/>
  <c r="AV349"/>
  <c r="AV350"/>
  <c r="AV351"/>
  <c r="AV352"/>
  <c r="AV353"/>
  <c r="AV354"/>
  <c r="AV355"/>
  <c r="AV356"/>
  <c r="AV357"/>
  <c r="AV358"/>
  <c r="AV359"/>
  <c r="AV360"/>
  <c r="AV7"/>
  <c r="AM7"/>
  <c r="AM3"/>
  <c r="AM4"/>
  <c r="AM57"/>
  <c r="AM5"/>
  <c r="AM6"/>
  <c r="AM294"/>
  <c r="AM278"/>
  <c r="AM279"/>
  <c r="AM280"/>
  <c r="AM281"/>
  <c r="AM10"/>
  <c r="AM11"/>
  <c r="AM50"/>
  <c r="AM51"/>
  <c r="AM8"/>
  <c r="AM9"/>
  <c r="AM67"/>
  <c r="AM68"/>
  <c r="AM69"/>
  <c r="AM70"/>
  <c r="AM71"/>
  <c r="AM72"/>
  <c r="AM259"/>
  <c r="AM260"/>
  <c r="AM261"/>
  <c r="AM262"/>
  <c r="AM263"/>
  <c r="AM264"/>
  <c r="AM265"/>
  <c r="AM266"/>
  <c r="AM267"/>
  <c r="AM268"/>
  <c r="AM147"/>
  <c r="AM148"/>
  <c r="AM149"/>
  <c r="AM150"/>
  <c r="AM151"/>
  <c r="AM152"/>
  <c r="AM153"/>
  <c r="AM154"/>
  <c r="AM155"/>
  <c r="AM156"/>
  <c r="AM157"/>
  <c r="AM158"/>
  <c r="AM269"/>
  <c r="AM270"/>
  <c r="AM272"/>
  <c r="AM271"/>
  <c r="AM273"/>
  <c r="AM13"/>
  <c r="AM12"/>
  <c r="AM14"/>
  <c r="AM15"/>
  <c r="AM16"/>
  <c r="AM187"/>
  <c r="AM188"/>
  <c r="AM189"/>
  <c r="AM190"/>
  <c r="AM191"/>
  <c r="AM192"/>
  <c r="AM193"/>
  <c r="AM274"/>
  <c r="AM275"/>
  <c r="AM276"/>
  <c r="AM277"/>
  <c r="AM289"/>
  <c r="AM290"/>
  <c r="AM291"/>
  <c r="AM292"/>
  <c r="AM293"/>
  <c r="AM17"/>
  <c r="AM18"/>
  <c r="AM20"/>
  <c r="AM19"/>
  <c r="AM73"/>
  <c r="AM74"/>
  <c r="AM75"/>
  <c r="AM76"/>
  <c r="AM77"/>
  <c r="AM78"/>
  <c r="AM79"/>
  <c r="AM80"/>
  <c r="AM159"/>
  <c r="AM160"/>
  <c r="AM161"/>
  <c r="AM162"/>
  <c r="AM163"/>
  <c r="AM164"/>
  <c r="AM165"/>
  <c r="AM166"/>
  <c r="AM167"/>
  <c r="AM168"/>
  <c r="AM169"/>
  <c r="AM170"/>
  <c r="AM171"/>
  <c r="AM172"/>
  <c r="AM180"/>
  <c r="AM181"/>
  <c r="AM182"/>
  <c r="AM183"/>
  <c r="AM184"/>
  <c r="AM185"/>
  <c r="AM186"/>
  <c r="AM194"/>
  <c r="AM195"/>
  <c r="AM196"/>
  <c r="AM197"/>
  <c r="AM198"/>
  <c r="AM199"/>
  <c r="AM200"/>
  <c r="AM21"/>
  <c r="AM52"/>
  <c r="AM23"/>
  <c r="AM22"/>
  <c r="AM211"/>
  <c r="AM212"/>
  <c r="AM213"/>
  <c r="AM214"/>
  <c r="AM215"/>
  <c r="AM216"/>
  <c r="AM217"/>
  <c r="AM218"/>
  <c r="AM237"/>
  <c r="AM238"/>
  <c r="AM239"/>
  <c r="AM240"/>
  <c r="AM241"/>
  <c r="AM282"/>
  <c r="AM283"/>
  <c r="AM284"/>
  <c r="AM285"/>
  <c r="AM286"/>
  <c r="AM287"/>
  <c r="AM288"/>
  <c r="AM249"/>
  <c r="AM250"/>
  <c r="AM251"/>
  <c r="AM252"/>
  <c r="AM253"/>
  <c r="AM254"/>
  <c r="AM55"/>
  <c r="AM56"/>
  <c r="AM34"/>
  <c r="AM33"/>
  <c r="AM35"/>
  <c r="AM36"/>
  <c r="AM62"/>
  <c r="AM63"/>
  <c r="AM64"/>
  <c r="AM65"/>
  <c r="AM66"/>
  <c r="AM100"/>
  <c r="AM101"/>
  <c r="AM102"/>
  <c r="AM103"/>
  <c r="AM104"/>
  <c r="AM105"/>
  <c r="AM106"/>
  <c r="AM107"/>
  <c r="AM108"/>
  <c r="AM109"/>
  <c r="AM110"/>
  <c r="AM111"/>
  <c r="AM129"/>
  <c r="AM130"/>
  <c r="AM257"/>
  <c r="AM131"/>
  <c r="AM132"/>
  <c r="AM255"/>
  <c r="AM258"/>
  <c r="AM133"/>
  <c r="AM134"/>
  <c r="AM256"/>
  <c r="AM173"/>
  <c r="AM174"/>
  <c r="AM175"/>
  <c r="AM176"/>
  <c r="AM177"/>
  <c r="AM178"/>
  <c r="AM179"/>
  <c r="AM219"/>
  <c r="AM220"/>
  <c r="AM221"/>
  <c r="AM222"/>
  <c r="AM223"/>
  <c r="AM224"/>
  <c r="AM225"/>
  <c r="AM301"/>
  <c r="AM295"/>
  <c r="AM306"/>
  <c r="AM307"/>
  <c r="AM308"/>
  <c r="AM313"/>
  <c r="AM314"/>
  <c r="AM316"/>
  <c r="AM317"/>
  <c r="AM319"/>
  <c r="AM322"/>
  <c r="AM324"/>
  <c r="AM326"/>
  <c r="AM327"/>
  <c r="AM296"/>
  <c r="AM297"/>
  <c r="AM298"/>
  <c r="AM299"/>
  <c r="AM300"/>
  <c r="AM302"/>
  <c r="AM303"/>
  <c r="AM304"/>
  <c r="AM305"/>
  <c r="AM309"/>
  <c r="AM310"/>
  <c r="AM311"/>
  <c r="AM312"/>
  <c r="AM315"/>
  <c r="AM318"/>
  <c r="AM320"/>
  <c r="AM321"/>
  <c r="AM323"/>
  <c r="AM325"/>
  <c r="AM38"/>
  <c r="AM45"/>
  <c r="AM48"/>
  <c r="AM37"/>
  <c r="AM44"/>
  <c r="AM46"/>
  <c r="AM40"/>
  <c r="AM41"/>
  <c r="AM47"/>
  <c r="AM39"/>
  <c r="AM42"/>
  <c r="AM43"/>
  <c r="AM58"/>
  <c r="AM59"/>
  <c r="AM60"/>
  <c r="AM61"/>
  <c r="AM95"/>
  <c r="AM96"/>
  <c r="AM97"/>
  <c r="AM98"/>
  <c r="AM99"/>
  <c r="AM118"/>
  <c r="AM119"/>
  <c r="AM120"/>
  <c r="AM121"/>
  <c r="AM122"/>
  <c r="AM123"/>
  <c r="AM124"/>
  <c r="AM125"/>
  <c r="AM126"/>
  <c r="AM127"/>
  <c r="AM128"/>
  <c r="AM135"/>
  <c r="AM136"/>
  <c r="AM137"/>
  <c r="AM138"/>
  <c r="AM139"/>
  <c r="AM140"/>
  <c r="AM141"/>
  <c r="AM142"/>
  <c r="AM143"/>
  <c r="AM144"/>
  <c r="AM145"/>
  <c r="AM146"/>
  <c r="AM201"/>
  <c r="AM202"/>
  <c r="AM203"/>
  <c r="AM204"/>
  <c r="AM205"/>
  <c r="AM226"/>
  <c r="AM227"/>
  <c r="AM228"/>
  <c r="AM229"/>
  <c r="AM230"/>
  <c r="AM231"/>
  <c r="AM232"/>
  <c r="AM233"/>
  <c r="AM234"/>
  <c r="AM235"/>
  <c r="AM236"/>
  <c r="AM242"/>
  <c r="AM243"/>
  <c r="AM244"/>
  <c r="AM245"/>
  <c r="AM246"/>
  <c r="AM247"/>
  <c r="AM248"/>
  <c r="AM24"/>
  <c r="AM30"/>
  <c r="AM25"/>
  <c r="AM26"/>
  <c r="AM28"/>
  <c r="AM31"/>
  <c r="AM27"/>
  <c r="AM32"/>
  <c r="AM29"/>
  <c r="AM54"/>
  <c r="AM81"/>
  <c r="AM82"/>
  <c r="AM83"/>
  <c r="AM84"/>
  <c r="AM85"/>
  <c r="AM86"/>
  <c r="AM87"/>
  <c r="AM88"/>
  <c r="AM89"/>
  <c r="AM90"/>
  <c r="AM91"/>
  <c r="AM92"/>
  <c r="AM93"/>
  <c r="AM94"/>
  <c r="AM112"/>
  <c r="AM113"/>
  <c r="AM114"/>
  <c r="AM115"/>
  <c r="AM116"/>
  <c r="AM117"/>
  <c r="AM206"/>
  <c r="AM207"/>
  <c r="AM208"/>
  <c r="AM209"/>
  <c r="AM210"/>
  <c r="AM360"/>
  <c r="AM361"/>
  <c r="AM362"/>
  <c r="AM363"/>
  <c r="AM364"/>
  <c r="AM365"/>
  <c r="AM380"/>
  <c r="AM366"/>
  <c r="AM367"/>
  <c r="AM368"/>
  <c r="AM369"/>
  <c r="AM370"/>
  <c r="AM371"/>
  <c r="AM372"/>
  <c r="AM373"/>
  <c r="AM374"/>
  <c r="AM381"/>
  <c r="AM375"/>
  <c r="AM376"/>
  <c r="AM377"/>
  <c r="AM378"/>
  <c r="AM379"/>
  <c r="AM348"/>
  <c r="AM349"/>
  <c r="AM355"/>
  <c r="AM350"/>
  <c r="AM328"/>
  <c r="AM329"/>
  <c r="AM356"/>
  <c r="AM330"/>
  <c r="AM358"/>
  <c r="AM331"/>
  <c r="AM332"/>
  <c r="AM351"/>
  <c r="AM333"/>
  <c r="AM334"/>
  <c r="AM335"/>
  <c r="AM359"/>
  <c r="AM336"/>
  <c r="AM337"/>
  <c r="AM338"/>
  <c r="AM339"/>
  <c r="AM340"/>
  <c r="AM357"/>
  <c r="AM341"/>
  <c r="AM342"/>
  <c r="AM352"/>
  <c r="AM343"/>
  <c r="AM344"/>
  <c r="AM345"/>
  <c r="AM346"/>
  <c r="AM347"/>
  <c r="AM353"/>
  <c r="AM354"/>
  <c r="AM49"/>
  <c r="AG383"/>
  <c r="AG384"/>
  <c r="AG385"/>
  <c r="AG386"/>
  <c r="AG387"/>
  <c r="AG388"/>
  <c r="AG389"/>
  <c r="AG390"/>
  <c r="AG391"/>
  <c r="AG392"/>
  <c r="AG393"/>
  <c r="AG394"/>
  <c r="AG395"/>
  <c r="AG396"/>
  <c r="AG397"/>
  <c r="AG398"/>
  <c r="AG399"/>
  <c r="AG400"/>
  <c r="AG401"/>
  <c r="AG402"/>
  <c r="AG403"/>
  <c r="AG404"/>
  <c r="AG405"/>
  <c r="AG406"/>
  <c r="AG407"/>
  <c r="AG382"/>
  <c r="AG7"/>
  <c r="AG3"/>
  <c r="AG4"/>
  <c r="AG57"/>
  <c r="AG5"/>
  <c r="AG6"/>
  <c r="AG294"/>
  <c r="AG278"/>
  <c r="AG279"/>
  <c r="AG280"/>
  <c r="AG281"/>
  <c r="AG10"/>
  <c r="AG11"/>
  <c r="AG50"/>
  <c r="AG51"/>
  <c r="AG8"/>
  <c r="AG9"/>
  <c r="AG67"/>
  <c r="AG68"/>
  <c r="AG69"/>
  <c r="AG70"/>
  <c r="AG71"/>
  <c r="AG72"/>
  <c r="AG259"/>
  <c r="AG260"/>
  <c r="AG261"/>
  <c r="AG262"/>
  <c r="AG263"/>
  <c r="AG264"/>
  <c r="AG265"/>
  <c r="AG266"/>
  <c r="AG267"/>
  <c r="AG268"/>
  <c r="AG147"/>
  <c r="AG148"/>
  <c r="AG149"/>
  <c r="AG150"/>
  <c r="AG151"/>
  <c r="AG152"/>
  <c r="AG153"/>
  <c r="AG154"/>
  <c r="AG155"/>
  <c r="AG156"/>
  <c r="AG157"/>
  <c r="AG158"/>
  <c r="AG269"/>
  <c r="AG270"/>
  <c r="AG272"/>
  <c r="AG271"/>
  <c r="AG273"/>
  <c r="AG13"/>
  <c r="AG12"/>
  <c r="AG14"/>
  <c r="AG15"/>
  <c r="AG16"/>
  <c r="AG187"/>
  <c r="AG188"/>
  <c r="AG189"/>
  <c r="AG190"/>
  <c r="AG191"/>
  <c r="AG192"/>
  <c r="AG193"/>
  <c r="AG274"/>
  <c r="AG275"/>
  <c r="AG276"/>
  <c r="AG277"/>
  <c r="AG289"/>
  <c r="AG290"/>
  <c r="AG291"/>
  <c r="AG292"/>
  <c r="AG293"/>
  <c r="AG17"/>
  <c r="AG18"/>
  <c r="AG20"/>
  <c r="AG19"/>
  <c r="AG73"/>
  <c r="AG74"/>
  <c r="AG75"/>
  <c r="AG76"/>
  <c r="AG77"/>
  <c r="AG78"/>
  <c r="AG79"/>
  <c r="AG80"/>
  <c r="AG159"/>
  <c r="AG160"/>
  <c r="AG161"/>
  <c r="AG162"/>
  <c r="AG163"/>
  <c r="AG164"/>
  <c r="AG165"/>
  <c r="AG166"/>
  <c r="AG167"/>
  <c r="AG168"/>
  <c r="AG169"/>
  <c r="AG170"/>
  <c r="AG171"/>
  <c r="AG172"/>
  <c r="AG180"/>
  <c r="AG181"/>
  <c r="AG182"/>
  <c r="AG183"/>
  <c r="AG184"/>
  <c r="AG185"/>
  <c r="AG186"/>
  <c r="AG194"/>
  <c r="AG195"/>
  <c r="AG196"/>
  <c r="AG197"/>
  <c r="AG198"/>
  <c r="AG199"/>
  <c r="AG200"/>
  <c r="AG21"/>
  <c r="AG52"/>
  <c r="AG23"/>
  <c r="AG22"/>
  <c r="AG211"/>
  <c r="AG212"/>
  <c r="AG213"/>
  <c r="AG214"/>
  <c r="AG215"/>
  <c r="AG216"/>
  <c r="AG217"/>
  <c r="AG218"/>
  <c r="AG237"/>
  <c r="AG238"/>
  <c r="AG239"/>
  <c r="AG240"/>
  <c r="AG241"/>
  <c r="AG282"/>
  <c r="AG283"/>
  <c r="AG284"/>
  <c r="AG285"/>
  <c r="AG286"/>
  <c r="AG287"/>
  <c r="AG288"/>
  <c r="AG249"/>
  <c r="AG250"/>
  <c r="AG251"/>
  <c r="AG252"/>
  <c r="AG253"/>
  <c r="AG254"/>
  <c r="AG55"/>
  <c r="AG56"/>
  <c r="AG34"/>
  <c r="AG33"/>
  <c r="AG35"/>
  <c r="AG36"/>
  <c r="AG62"/>
  <c r="AG63"/>
  <c r="AG64"/>
  <c r="AG65"/>
  <c r="AG66"/>
  <c r="AG100"/>
  <c r="AG101"/>
  <c r="AG102"/>
  <c r="AG103"/>
  <c r="AG104"/>
  <c r="AG105"/>
  <c r="AG106"/>
  <c r="AG107"/>
  <c r="AG108"/>
  <c r="AG109"/>
  <c r="AG110"/>
  <c r="AG111"/>
  <c r="AG129"/>
  <c r="AG130"/>
  <c r="AG257"/>
  <c r="AG131"/>
  <c r="AG132"/>
  <c r="AG255"/>
  <c r="AG258"/>
  <c r="AG133"/>
  <c r="AG134"/>
  <c r="AG256"/>
  <c r="AG173"/>
  <c r="AG174"/>
  <c r="AG175"/>
  <c r="AG176"/>
  <c r="AG177"/>
  <c r="AG178"/>
  <c r="AG179"/>
  <c r="AG219"/>
  <c r="AG220"/>
  <c r="AG221"/>
  <c r="AG222"/>
  <c r="AG223"/>
  <c r="AG224"/>
  <c r="AG225"/>
  <c r="AG301"/>
  <c r="AG295"/>
  <c r="AG306"/>
  <c r="AG307"/>
  <c r="AG308"/>
  <c r="AG313"/>
  <c r="AG314"/>
  <c r="AG316"/>
  <c r="AG317"/>
  <c r="AG319"/>
  <c r="AG322"/>
  <c r="AG324"/>
  <c r="AG326"/>
  <c r="AG327"/>
  <c r="AG296"/>
  <c r="AG297"/>
  <c r="AG298"/>
  <c r="AG299"/>
  <c r="AG300"/>
  <c r="AG302"/>
  <c r="AG303"/>
  <c r="AG304"/>
  <c r="AG305"/>
  <c r="AG309"/>
  <c r="AG310"/>
  <c r="AG311"/>
  <c r="AG312"/>
  <c r="AG315"/>
  <c r="AG318"/>
  <c r="AG320"/>
  <c r="AG321"/>
  <c r="AG323"/>
  <c r="AG325"/>
  <c r="AG38"/>
  <c r="AG45"/>
  <c r="AG48"/>
  <c r="AG37"/>
  <c r="AG44"/>
  <c r="AG46"/>
  <c r="AG40"/>
  <c r="AG41"/>
  <c r="AG47"/>
  <c r="AG39"/>
  <c r="AG42"/>
  <c r="AG43"/>
  <c r="AG58"/>
  <c r="AG59"/>
  <c r="AG60"/>
  <c r="AG61"/>
  <c r="AG95"/>
  <c r="AG96"/>
  <c r="AG97"/>
  <c r="AG98"/>
  <c r="AG99"/>
  <c r="AG118"/>
  <c r="AG119"/>
  <c r="AG120"/>
  <c r="AG121"/>
  <c r="AG122"/>
  <c r="AG123"/>
  <c r="AG124"/>
  <c r="AG125"/>
  <c r="AG126"/>
  <c r="AG127"/>
  <c r="AG128"/>
  <c r="AG135"/>
  <c r="AG136"/>
  <c r="AG137"/>
  <c r="AG138"/>
  <c r="AG139"/>
  <c r="AG140"/>
  <c r="AG141"/>
  <c r="AG142"/>
  <c r="AG143"/>
  <c r="AG144"/>
  <c r="AG145"/>
  <c r="AG146"/>
  <c r="AG201"/>
  <c r="AG202"/>
  <c r="AG203"/>
  <c r="AG204"/>
  <c r="AG205"/>
  <c r="AG226"/>
  <c r="AG227"/>
  <c r="AG228"/>
  <c r="AG229"/>
  <c r="AG230"/>
  <c r="AG231"/>
  <c r="AG232"/>
  <c r="AG233"/>
  <c r="AG234"/>
  <c r="AG235"/>
  <c r="AG236"/>
  <c r="AG242"/>
  <c r="AG243"/>
  <c r="AG244"/>
  <c r="AG245"/>
  <c r="AG246"/>
  <c r="AG247"/>
  <c r="AG248"/>
  <c r="AG24"/>
  <c r="AG30"/>
  <c r="AG25"/>
  <c r="AG26"/>
  <c r="AG28"/>
  <c r="AG31"/>
  <c r="AG27"/>
  <c r="AG32"/>
  <c r="AG29"/>
  <c r="AG54"/>
  <c r="AG81"/>
  <c r="AG82"/>
  <c r="AG83"/>
  <c r="AG84"/>
  <c r="AG85"/>
  <c r="AG86"/>
  <c r="AG87"/>
  <c r="AG88"/>
  <c r="AG89"/>
  <c r="AG90"/>
  <c r="AG91"/>
  <c r="AG92"/>
  <c r="AG93"/>
  <c r="AG94"/>
  <c r="AG112"/>
  <c r="AG113"/>
  <c r="AG114"/>
  <c r="AG115"/>
  <c r="AG116"/>
  <c r="AG117"/>
  <c r="AG206"/>
  <c r="AG207"/>
  <c r="AG208"/>
  <c r="AG209"/>
  <c r="AG210"/>
  <c r="AG360"/>
  <c r="AG361"/>
  <c r="AG362"/>
  <c r="AG363"/>
  <c r="AG364"/>
  <c r="AG365"/>
  <c r="AG380"/>
  <c r="AG366"/>
  <c r="AG367"/>
  <c r="AG368"/>
  <c r="AG369"/>
  <c r="AG370"/>
  <c r="AG371"/>
  <c r="AG372"/>
  <c r="AG373"/>
  <c r="AG374"/>
  <c r="AG381"/>
  <c r="AG375"/>
  <c r="AG376"/>
  <c r="AG377"/>
  <c r="AG378"/>
  <c r="AG379"/>
  <c r="AG348"/>
  <c r="AG349"/>
  <c r="AG355"/>
  <c r="AG350"/>
  <c r="AG328"/>
  <c r="AG329"/>
  <c r="AG356"/>
  <c r="AG330"/>
  <c r="AG358"/>
  <c r="AG331"/>
  <c r="AG332"/>
  <c r="AG351"/>
  <c r="AG333"/>
  <c r="AG334"/>
  <c r="AG335"/>
  <c r="AG359"/>
  <c r="AG336"/>
  <c r="AG337"/>
  <c r="AG338"/>
  <c r="AG339"/>
  <c r="AG340"/>
  <c r="AG357"/>
  <c r="AG341"/>
  <c r="AG342"/>
  <c r="AG352"/>
  <c r="AG343"/>
  <c r="AG344"/>
  <c r="AG345"/>
  <c r="AG346"/>
  <c r="AG347"/>
  <c r="AG353"/>
  <c r="AG354"/>
  <c r="Y68" i="1"/>
  <c r="Y74"/>
  <c r="Y244"/>
  <c r="Y195"/>
  <c r="Y136"/>
  <c r="Y59"/>
  <c r="Y220"/>
  <c r="Y297"/>
  <c r="Y298"/>
  <c r="Y275"/>
  <c r="Y69"/>
  <c r="Y101"/>
  <c r="Y119"/>
  <c r="Y196"/>
  <c r="Y24"/>
  <c r="Y56"/>
  <c r="Y299"/>
  <c r="Y283"/>
  <c r="Y160"/>
  <c r="Y10"/>
  <c r="Y11"/>
  <c r="Y388"/>
  <c r="Y75"/>
  <c r="Y260"/>
  <c r="Y167"/>
  <c r="Y30"/>
  <c r="Y38"/>
  <c r="Y290"/>
  <c r="Y102"/>
  <c r="Y174"/>
  <c r="Y300"/>
  <c r="Y103"/>
  <c r="Y383"/>
  <c r="Y45"/>
  <c r="Y25"/>
  <c r="Y175"/>
  <c r="Y301"/>
  <c r="Y250"/>
  <c r="Y130"/>
  <c r="Y197"/>
  <c r="Y148"/>
  <c r="Y261"/>
  <c r="Y387"/>
  <c r="Y291"/>
  <c r="Y63"/>
  <c r="Y302"/>
  <c r="Y212"/>
  <c r="Y137"/>
  <c r="Y385"/>
  <c r="Y70"/>
  <c r="Y380"/>
  <c r="Y104"/>
  <c r="Y57"/>
  <c r="Y378"/>
  <c r="Y161"/>
  <c r="Y105"/>
  <c r="Y113"/>
  <c r="Y202"/>
  <c r="Y50"/>
  <c r="Y51"/>
  <c r="Y76"/>
  <c r="Y245"/>
  <c r="Y60"/>
  <c r="Y149"/>
  <c r="Y90"/>
  <c r="Y296"/>
  <c r="Y106"/>
  <c r="Y374"/>
  <c r="Y71"/>
  <c r="Y181"/>
  <c r="Y53"/>
  <c r="Y114"/>
  <c r="Y49"/>
  <c r="Y284"/>
  <c r="Y188"/>
  <c r="Y246"/>
  <c r="Y303"/>
  <c r="Y131"/>
  <c r="Y7"/>
  <c r="Y138"/>
  <c r="Y182"/>
  <c r="Y375"/>
  <c r="Y17"/>
  <c r="Y77"/>
  <c r="Y276"/>
  <c r="Y139"/>
  <c r="Y285"/>
  <c r="Y304"/>
  <c r="Y64"/>
  <c r="Y82"/>
  <c r="Y91"/>
  <c r="Y120"/>
  <c r="Y258"/>
  <c r="Y168"/>
  <c r="Y183"/>
  <c r="Y13"/>
  <c r="Y213"/>
  <c r="Y96"/>
  <c r="Y121"/>
  <c r="Y72"/>
  <c r="Y227"/>
  <c r="Y305"/>
  <c r="Y107"/>
  <c r="Y228"/>
  <c r="Y78"/>
  <c r="Y83"/>
  <c r="Y122"/>
  <c r="Y65"/>
  <c r="Y376"/>
  <c r="Y221"/>
  <c r="Y115"/>
  <c r="Y150"/>
  <c r="Y295"/>
  <c r="Y198"/>
  <c r="Y116"/>
  <c r="Y123"/>
  <c r="Y140"/>
  <c r="Y176"/>
  <c r="Y306"/>
  <c r="Y229"/>
  <c r="Y373"/>
  <c r="Y307"/>
  <c r="Y8"/>
  <c r="Y189"/>
  <c r="Y308"/>
  <c r="Y162"/>
  <c r="Y309"/>
  <c r="Y108"/>
  <c r="Y190"/>
  <c r="Y310"/>
  <c r="Y124"/>
  <c r="Y3"/>
  <c r="Y97"/>
  <c r="Y125"/>
  <c r="Y311"/>
  <c r="Y21"/>
  <c r="Y132"/>
  <c r="Y79"/>
  <c r="Y312"/>
  <c r="Y163"/>
  <c r="Y247"/>
  <c r="Y313"/>
  <c r="Y66"/>
  <c r="Y151"/>
  <c r="Y222"/>
  <c r="Y372"/>
  <c r="Y48"/>
  <c r="Y54"/>
  <c r="Y314"/>
  <c r="Y315"/>
  <c r="Y184"/>
  <c r="Y177"/>
  <c r="Y12"/>
  <c r="Y316"/>
  <c r="Y292"/>
  <c r="Y270"/>
  <c r="Y317"/>
  <c r="Y152"/>
  <c r="Y293"/>
  <c r="Y18"/>
  <c r="Y98"/>
  <c r="Y318"/>
  <c r="Y214"/>
  <c r="Y169"/>
  <c r="Y271"/>
  <c r="Y34"/>
  <c r="Y141"/>
  <c r="Y109"/>
  <c r="Y251"/>
  <c r="Y262"/>
  <c r="Y199"/>
  <c r="Y37"/>
  <c r="Y164"/>
  <c r="Y207"/>
  <c r="Y393"/>
  <c r="Y319"/>
  <c r="Y84"/>
  <c r="Y223"/>
  <c r="Y248"/>
  <c r="Y4"/>
  <c r="Y44"/>
  <c r="Y230"/>
  <c r="Y390"/>
  <c r="Y382"/>
  <c r="Y126"/>
  <c r="Y200"/>
  <c r="Y279"/>
  <c r="Y215"/>
  <c r="Y320"/>
  <c r="Y391"/>
  <c r="Y85"/>
  <c r="Y92"/>
  <c r="Y80"/>
  <c r="Y14"/>
  <c r="Y133"/>
  <c r="Y170"/>
  <c r="Y15"/>
  <c r="Y178"/>
  <c r="Y26"/>
  <c r="Y280"/>
  <c r="Y238"/>
  <c r="Y165"/>
  <c r="Y185"/>
  <c r="Y58"/>
  <c r="Y179"/>
  <c r="Y20"/>
  <c r="Y239"/>
  <c r="Y166"/>
  <c r="Y263"/>
  <c r="Y203"/>
  <c r="Y379"/>
  <c r="Y153"/>
  <c r="Y33"/>
  <c r="Y28"/>
  <c r="Y31"/>
  <c r="Y46"/>
  <c r="Y392"/>
  <c r="Y154"/>
  <c r="Y93"/>
  <c r="Y40"/>
  <c r="Y321"/>
  <c r="Y5"/>
  <c r="Y252"/>
  <c r="Y231"/>
  <c r="Y386"/>
  <c r="Y155"/>
  <c r="Y322"/>
  <c r="Y191"/>
  <c r="Y264"/>
  <c r="Y110"/>
  <c r="Y156"/>
  <c r="Y99"/>
  <c r="Y277"/>
  <c r="Y240"/>
  <c r="Y232"/>
  <c r="Y201"/>
  <c r="Y127"/>
  <c r="Y19"/>
  <c r="Y192"/>
  <c r="Y265"/>
  <c r="Y286"/>
  <c r="Y193"/>
  <c r="Y208"/>
  <c r="Y273"/>
  <c r="Y194"/>
  <c r="Y142"/>
  <c r="Y278"/>
  <c r="Y143"/>
  <c r="Y52"/>
  <c r="Y41"/>
  <c r="Y287"/>
  <c r="Y61"/>
  <c r="Y67"/>
  <c r="Y81"/>
  <c r="Y27"/>
  <c r="Y86"/>
  <c r="Y171"/>
  <c r="Y172"/>
  <c r="Y73"/>
  <c r="Y180"/>
  <c r="Y186"/>
  <c r="Y204"/>
  <c r="Y157"/>
  <c r="Y209"/>
  <c r="Y216"/>
  <c r="Y281"/>
  <c r="Y47"/>
  <c r="Y35"/>
  <c r="Y323"/>
  <c r="Y233"/>
  <c r="Y256"/>
  <c r="Y224"/>
  <c r="Y272"/>
  <c r="Y217"/>
  <c r="Y218"/>
  <c r="Y259"/>
  <c r="Y266"/>
  <c r="Y6"/>
  <c r="Y23"/>
  <c r="Y241"/>
  <c r="Y117"/>
  <c r="Y225"/>
  <c r="Y282"/>
  <c r="Y234"/>
  <c r="Y324"/>
  <c r="Y144"/>
  <c r="Y381"/>
  <c r="Y32"/>
  <c r="Y267"/>
  <c r="Y219"/>
  <c r="Y235"/>
  <c r="Y210"/>
  <c r="Y87"/>
  <c r="Y22"/>
  <c r="Y111"/>
  <c r="Y128"/>
  <c r="Y118"/>
  <c r="Y145"/>
  <c r="Y134"/>
  <c r="Y36"/>
  <c r="Y146"/>
  <c r="Y29"/>
  <c r="Y389"/>
  <c r="Y88"/>
  <c r="Y325"/>
  <c r="Y268"/>
  <c r="Y147"/>
  <c r="Y112"/>
  <c r="Y384"/>
  <c r="Y205"/>
  <c r="Y294"/>
  <c r="Y288"/>
  <c r="Y326"/>
  <c r="Y327"/>
  <c r="Y9"/>
  <c r="Y242"/>
  <c r="Y135"/>
  <c r="Y226"/>
  <c r="Y236"/>
  <c r="Y100"/>
  <c r="Y187"/>
  <c r="Y257"/>
  <c r="Y39"/>
  <c r="Y89"/>
  <c r="Y94"/>
  <c r="Y158"/>
  <c r="Y173"/>
  <c r="Y206"/>
  <c r="Y211"/>
  <c r="Y328"/>
  <c r="Y95"/>
  <c r="Y269"/>
  <c r="Y55"/>
  <c r="Y129"/>
  <c r="Y42"/>
  <c r="Y274"/>
  <c r="Y237"/>
  <c r="Y43"/>
  <c r="Y289"/>
  <c r="Y253"/>
  <c r="Y249"/>
  <c r="Y377"/>
  <c r="Y254"/>
  <c r="Y62"/>
  <c r="Y159"/>
  <c r="Y255"/>
  <c r="Y16"/>
  <c r="Y360"/>
  <c r="Y361"/>
  <c r="Y367"/>
  <c r="Y362"/>
  <c r="Y340"/>
  <c r="Y341"/>
  <c r="Y368"/>
  <c r="Y342"/>
  <c r="Y370"/>
  <c r="Y343"/>
  <c r="Y344"/>
  <c r="Y363"/>
  <c r="Y345"/>
  <c r="Y346"/>
  <c r="Y347"/>
  <c r="Y371"/>
  <c r="Y348"/>
  <c r="Y349"/>
  <c r="Y350"/>
  <c r="Y351"/>
  <c r="Y352"/>
  <c r="Y369"/>
  <c r="Y353"/>
  <c r="Y354"/>
  <c r="Y364"/>
  <c r="Y355"/>
  <c r="Y356"/>
  <c r="Y357"/>
  <c r="Y358"/>
  <c r="Y359"/>
  <c r="Y365"/>
  <c r="Y366"/>
  <c r="Y329"/>
  <c r="Y330"/>
  <c r="Y331"/>
  <c r="Y332"/>
  <c r="Y333"/>
  <c r="Y334"/>
  <c r="Y335"/>
  <c r="Y336"/>
  <c r="Y337"/>
  <c r="Y338"/>
  <c r="Y339"/>
  <c r="Y243"/>
  <c r="A60" i="7"/>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258"/>
  <c r="A132"/>
  <c r="A133"/>
  <c r="A256"/>
  <c r="A259"/>
  <c r="A134"/>
  <c r="A135"/>
  <c r="A257"/>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59"/>
  <c r="A406"/>
  <c r="A397"/>
  <c r="A389"/>
  <c r="A386"/>
  <c r="A399"/>
  <c r="A408"/>
  <c r="A404"/>
  <c r="A407"/>
  <c r="A385"/>
  <c r="A391"/>
  <c r="A396"/>
  <c r="A400"/>
  <c r="A395"/>
  <c r="A394"/>
  <c r="A388"/>
  <c r="A384"/>
  <c r="A401"/>
  <c r="A383"/>
  <c r="A390"/>
  <c r="A387"/>
  <c r="A398"/>
  <c r="A403"/>
  <c r="A405"/>
  <c r="A393"/>
  <c r="A392"/>
  <c r="A402"/>
  <c r="A297"/>
  <c r="A298"/>
  <c r="A299"/>
  <c r="A300"/>
  <c r="A301"/>
  <c r="A302"/>
  <c r="A303"/>
  <c r="A304"/>
  <c r="A305"/>
  <c r="A306"/>
  <c r="A307"/>
  <c r="A308"/>
  <c r="A309"/>
  <c r="A310"/>
  <c r="A311"/>
  <c r="A312"/>
  <c r="A313"/>
  <c r="A314"/>
  <c r="A315"/>
  <c r="A316"/>
  <c r="A317"/>
  <c r="A318"/>
  <c r="A319"/>
  <c r="A320"/>
  <c r="A321"/>
  <c r="A322"/>
  <c r="A323"/>
  <c r="A324"/>
  <c r="A325"/>
  <c r="A326"/>
  <c r="A327"/>
  <c r="A328"/>
  <c r="A260"/>
  <c r="A261"/>
  <c r="A262"/>
  <c r="A263"/>
  <c r="A264"/>
  <c r="A265"/>
  <c r="A266"/>
  <c r="A267"/>
  <c r="A268"/>
  <c r="A269"/>
  <c r="A270"/>
  <c r="A271"/>
  <c r="A272"/>
  <c r="A273"/>
  <c r="A274"/>
  <c r="A275"/>
  <c r="A276"/>
  <c r="A277"/>
  <c r="A278"/>
  <c r="A295"/>
  <c r="A279"/>
  <c r="A280"/>
  <c r="A281"/>
  <c r="A282"/>
  <c r="A283"/>
  <c r="A284"/>
  <c r="A285"/>
  <c r="A286"/>
  <c r="A287"/>
  <c r="A288"/>
  <c r="A289"/>
  <c r="A290"/>
  <c r="A291"/>
  <c r="A292"/>
  <c r="A293"/>
  <c r="A294"/>
  <c r="A3"/>
  <c r="A4"/>
  <c r="A5"/>
  <c r="A6"/>
  <c r="A7"/>
  <c r="A49"/>
  <c r="A58"/>
  <c r="A50"/>
  <c r="A8"/>
  <c r="A9"/>
  <c r="A51"/>
  <c r="A10"/>
  <c r="A11"/>
  <c r="A12"/>
  <c r="A13"/>
  <c r="A14"/>
  <c r="A15"/>
  <c r="A16"/>
  <c r="A17"/>
  <c r="A18"/>
  <c r="A19"/>
  <c r="A20"/>
  <c r="A21"/>
  <c r="A22"/>
  <c r="A52"/>
  <c r="A23"/>
  <c r="A24"/>
  <c r="A25"/>
  <c r="A26"/>
  <c r="A27"/>
  <c r="A53"/>
  <c r="A54"/>
  <c r="A28"/>
  <c r="A29"/>
  <c r="A30"/>
  <c r="A31"/>
  <c r="A32"/>
  <c r="A55"/>
  <c r="A33"/>
  <c r="A34"/>
  <c r="A56"/>
  <c r="A57"/>
  <c r="A35"/>
  <c r="A36"/>
  <c r="A37"/>
  <c r="A38"/>
  <c r="A39"/>
  <c r="A40"/>
  <c r="A41"/>
  <c r="A42"/>
  <c r="A43"/>
  <c r="A44"/>
  <c r="A45"/>
  <c r="A46"/>
  <c r="A47"/>
  <c r="A48"/>
  <c r="A361"/>
  <c r="A362"/>
  <c r="A363"/>
  <c r="A364"/>
  <c r="A365"/>
  <c r="A366"/>
  <c r="A381"/>
  <c r="A367"/>
  <c r="A368"/>
  <c r="A369"/>
  <c r="A370"/>
  <c r="A371"/>
  <c r="A372"/>
  <c r="A373"/>
  <c r="A375"/>
  <c r="A382"/>
  <c r="A376"/>
  <c r="A377"/>
  <c r="A378"/>
  <c r="A379"/>
  <c r="A380"/>
  <c r="A374"/>
  <c r="A349"/>
  <c r="A350"/>
  <c r="A356"/>
  <c r="A351"/>
  <c r="A344"/>
  <c r="A329"/>
  <c r="A354"/>
  <c r="A330"/>
  <c r="A357"/>
  <c r="A331"/>
  <c r="A359"/>
  <c r="A332"/>
  <c r="A333"/>
  <c r="A352"/>
  <c r="A335"/>
  <c r="A336"/>
  <c r="A360"/>
  <c r="A337"/>
  <c r="A338"/>
  <c r="A339"/>
  <c r="A340"/>
  <c r="A341"/>
  <c r="A358"/>
  <c r="A342"/>
  <c r="A343"/>
  <c r="A353"/>
  <c r="A345"/>
  <c r="A346"/>
  <c r="A347"/>
  <c r="A348"/>
  <c r="A355"/>
  <c r="A334"/>
  <c r="A296"/>
  <c r="Q177"/>
  <c r="Q49"/>
  <c r="Q3"/>
  <c r="Q4"/>
  <c r="Q58"/>
  <c r="Q5"/>
  <c r="Q6"/>
  <c r="Q295"/>
  <c r="Q279"/>
  <c r="Q280"/>
  <c r="Q281"/>
  <c r="Q282"/>
  <c r="Q10"/>
  <c r="Q11"/>
  <c r="Q50"/>
  <c r="Q51"/>
  <c r="Q8"/>
  <c r="Q9"/>
  <c r="Q68"/>
  <c r="Q69"/>
  <c r="Q70"/>
  <c r="Q71"/>
  <c r="Q72"/>
  <c r="Q73"/>
  <c r="Q260"/>
  <c r="Q261"/>
  <c r="Q262"/>
  <c r="Q263"/>
  <c r="Q264"/>
  <c r="Q265"/>
  <c r="Q266"/>
  <c r="Q267"/>
  <c r="Q268"/>
  <c r="Q269"/>
  <c r="Q148"/>
  <c r="Q149"/>
  <c r="Q150"/>
  <c r="Q151"/>
  <c r="Q152"/>
  <c r="Q153"/>
  <c r="Q154"/>
  <c r="Q155"/>
  <c r="Q156"/>
  <c r="Q157"/>
  <c r="Q158"/>
  <c r="Q159"/>
  <c r="Q270"/>
  <c r="Q271"/>
  <c r="Q273"/>
  <c r="Q272"/>
  <c r="Q274"/>
  <c r="Q13"/>
  <c r="Q12"/>
  <c r="Q14"/>
  <c r="Q15"/>
  <c r="Q16"/>
  <c r="Q188"/>
  <c r="Q189"/>
  <c r="Q190"/>
  <c r="Q191"/>
  <c r="Q192"/>
  <c r="Q193"/>
  <c r="Q194"/>
  <c r="Q275"/>
  <c r="Q276"/>
  <c r="Q277"/>
  <c r="Q278"/>
  <c r="Q290"/>
  <c r="Q291"/>
  <c r="Q292"/>
  <c r="Q293"/>
  <c r="Q294"/>
  <c r="Q17"/>
  <c r="Q18"/>
  <c r="Q20"/>
  <c r="Q19"/>
  <c r="Q74"/>
  <c r="Q75"/>
  <c r="Q76"/>
  <c r="Q77"/>
  <c r="Q78"/>
  <c r="Q79"/>
  <c r="Q80"/>
  <c r="Q81"/>
  <c r="Q160"/>
  <c r="Q161"/>
  <c r="Q162"/>
  <c r="Q163"/>
  <c r="Q164"/>
  <c r="Q165"/>
  <c r="Q166"/>
  <c r="Q167"/>
  <c r="Q168"/>
  <c r="Q169"/>
  <c r="Q170"/>
  <c r="Q171"/>
  <c r="Q172"/>
  <c r="Q173"/>
  <c r="Q181"/>
  <c r="Q182"/>
  <c r="Q183"/>
  <c r="Q184"/>
  <c r="Q185"/>
  <c r="Q186"/>
  <c r="Q187"/>
  <c r="Q195"/>
  <c r="Q196"/>
  <c r="Q197"/>
  <c r="Q198"/>
  <c r="Q199"/>
  <c r="Q200"/>
  <c r="Q201"/>
  <c r="Q21"/>
  <c r="Q52"/>
  <c r="Q23"/>
  <c r="Q22"/>
  <c r="Q212"/>
  <c r="Q213"/>
  <c r="Q214"/>
  <c r="Q215"/>
  <c r="Q216"/>
  <c r="Q217"/>
  <c r="Q218"/>
  <c r="Q219"/>
  <c r="Q238"/>
  <c r="Q239"/>
  <c r="Q240"/>
  <c r="Q241"/>
  <c r="Q242"/>
  <c r="Q283"/>
  <c r="Q284"/>
  <c r="Q285"/>
  <c r="Q286"/>
  <c r="Q287"/>
  <c r="Q288"/>
  <c r="Q289"/>
  <c r="Q250"/>
  <c r="Q251"/>
  <c r="Q252"/>
  <c r="Q253"/>
  <c r="Q254"/>
  <c r="Q255"/>
  <c r="Q56"/>
  <c r="Q57"/>
  <c r="Q34"/>
  <c r="Q33"/>
  <c r="Q35"/>
  <c r="Q36"/>
  <c r="Q63"/>
  <c r="Q64"/>
  <c r="Q65"/>
  <c r="Q66"/>
  <c r="Q67"/>
  <c r="Q101"/>
  <c r="Q102"/>
  <c r="Q103"/>
  <c r="Q104"/>
  <c r="Q105"/>
  <c r="Q106"/>
  <c r="Q107"/>
  <c r="Q108"/>
  <c r="Q109"/>
  <c r="Q110"/>
  <c r="Q111"/>
  <c r="Q112"/>
  <c r="Q130"/>
  <c r="Q131"/>
  <c r="Q258"/>
  <c r="Q132"/>
  <c r="Q133"/>
  <c r="Q256"/>
  <c r="Q259"/>
  <c r="Q134"/>
  <c r="Q135"/>
  <c r="Q257"/>
  <c r="Q174"/>
  <c r="Q175"/>
  <c r="Q176"/>
  <c r="Q178"/>
  <c r="Q179"/>
  <c r="Q180"/>
  <c r="Q220"/>
  <c r="Q221"/>
  <c r="Q222"/>
  <c r="Q223"/>
  <c r="Q224"/>
  <c r="Q225"/>
  <c r="Q226"/>
  <c r="Q302"/>
  <c r="Q296"/>
  <c r="Q307"/>
  <c r="Q308"/>
  <c r="Q309"/>
  <c r="Q314"/>
  <c r="Q315"/>
  <c r="Q317"/>
  <c r="Q318"/>
  <c r="Q320"/>
  <c r="Q323"/>
  <c r="Q325"/>
  <c r="Q327"/>
  <c r="Q328"/>
  <c r="Q297"/>
  <c r="Q298"/>
  <c r="Q299"/>
  <c r="Q300"/>
  <c r="Q301"/>
  <c r="Q303"/>
  <c r="Q304"/>
  <c r="Q305"/>
  <c r="Q306"/>
  <c r="Q310"/>
  <c r="Q311"/>
  <c r="Q312"/>
  <c r="Q313"/>
  <c r="Q316"/>
  <c r="Q319"/>
  <c r="Q321"/>
  <c r="Q322"/>
  <c r="Q324"/>
  <c r="Q326"/>
  <c r="Q38"/>
  <c r="Q45"/>
  <c r="Q48"/>
  <c r="Q37"/>
  <c r="Q44"/>
  <c r="Q46"/>
  <c r="Q40"/>
  <c r="Q41"/>
  <c r="Q47"/>
  <c r="Q39"/>
  <c r="Q42"/>
  <c r="Q43"/>
  <c r="Q59"/>
  <c r="Q60"/>
  <c r="Q61"/>
  <c r="Q62"/>
  <c r="Q96"/>
  <c r="Q97"/>
  <c r="Q98"/>
  <c r="Q99"/>
  <c r="Q100"/>
  <c r="Q119"/>
  <c r="Q120"/>
  <c r="Q121"/>
  <c r="Q122"/>
  <c r="Q123"/>
  <c r="Q124"/>
  <c r="Q125"/>
  <c r="Q126"/>
  <c r="Q127"/>
  <c r="Q128"/>
  <c r="Q129"/>
  <c r="Q136"/>
  <c r="Q137"/>
  <c r="Q138"/>
  <c r="Q139"/>
  <c r="Q140"/>
  <c r="Q141"/>
  <c r="Q142"/>
  <c r="Q143"/>
  <c r="Q144"/>
  <c r="Q145"/>
  <c r="Q146"/>
  <c r="Q147"/>
  <c r="Q202"/>
  <c r="Q203"/>
  <c r="Q204"/>
  <c r="Q205"/>
  <c r="Q206"/>
  <c r="Q227"/>
  <c r="Q228"/>
  <c r="Q229"/>
  <c r="Q230"/>
  <c r="Q231"/>
  <c r="Q232"/>
  <c r="Q233"/>
  <c r="Q234"/>
  <c r="Q235"/>
  <c r="Q236"/>
  <c r="Q237"/>
  <c r="Q243"/>
  <c r="Q244"/>
  <c r="Q245"/>
  <c r="Q246"/>
  <c r="Q247"/>
  <c r="Q248"/>
  <c r="Q249"/>
  <c r="Q24"/>
  <c r="Q30"/>
  <c r="Q25"/>
  <c r="Q53"/>
  <c r="Q54"/>
  <c r="Q26"/>
  <c r="Q28"/>
  <c r="Q31"/>
  <c r="Q27"/>
  <c r="Q32"/>
  <c r="Q29"/>
  <c r="Q55"/>
  <c r="Q82"/>
  <c r="Q83"/>
  <c r="Q84"/>
  <c r="Q85"/>
  <c r="Q86"/>
  <c r="Q87"/>
  <c r="Q88"/>
  <c r="Q89"/>
  <c r="Q90"/>
  <c r="Q91"/>
  <c r="Q92"/>
  <c r="Q93"/>
  <c r="Q94"/>
  <c r="Q95"/>
  <c r="Q113"/>
  <c r="Q114"/>
  <c r="Q115"/>
  <c r="Q116"/>
  <c r="Q117"/>
  <c r="Q118"/>
  <c r="Q207"/>
  <c r="Q208"/>
  <c r="Q209"/>
  <c r="Q210"/>
  <c r="Q211"/>
  <c r="Q361"/>
  <c r="Q362"/>
  <c r="Q363"/>
  <c r="Q364"/>
  <c r="Q365"/>
  <c r="Q366"/>
  <c r="Q381"/>
  <c r="Q367"/>
  <c r="Q368"/>
  <c r="Q369"/>
  <c r="Q370"/>
  <c r="Q371"/>
  <c r="Q372"/>
  <c r="Q373"/>
  <c r="Q374"/>
  <c r="Q375"/>
  <c r="Q382"/>
  <c r="Q376"/>
  <c r="Q377"/>
  <c r="Q378"/>
  <c r="Q379"/>
  <c r="Q380"/>
  <c r="Q329"/>
  <c r="Q330"/>
  <c r="Q331"/>
  <c r="Q332"/>
  <c r="Q333"/>
  <c r="Q334"/>
  <c r="Q335"/>
  <c r="Q336"/>
  <c r="Q337"/>
  <c r="Q338"/>
  <c r="Q339"/>
  <c r="Q340"/>
  <c r="Q341"/>
  <c r="Q342"/>
  <c r="Q343"/>
  <c r="Q344"/>
  <c r="Q345"/>
  <c r="Q346"/>
  <c r="Q347"/>
  <c r="Q348"/>
  <c r="Q349"/>
  <c r="Q350"/>
  <c r="Q351"/>
  <c r="Q352"/>
  <c r="Q353"/>
  <c r="Q354"/>
  <c r="Q355"/>
  <c r="Q356"/>
  <c r="Q357"/>
  <c r="Q358"/>
  <c r="Q359"/>
  <c r="Q360"/>
  <c r="Q7"/>
  <c r="M384" i="3"/>
  <c r="M385"/>
  <c r="M386"/>
  <c r="M387"/>
  <c r="M388"/>
  <c r="M389"/>
  <c r="M390"/>
  <c r="M391"/>
  <c r="M392"/>
  <c r="M393"/>
  <c r="M394"/>
  <c r="M395"/>
  <c r="M396"/>
  <c r="M397"/>
  <c r="M398"/>
  <c r="M399"/>
  <c r="M400"/>
  <c r="M401"/>
  <c r="M402"/>
  <c r="M403"/>
  <c r="M404"/>
  <c r="M405"/>
  <c r="M406"/>
  <c r="M407"/>
  <c r="M408"/>
  <c r="M383"/>
  <c r="M49"/>
  <c r="M3"/>
  <c r="M4"/>
  <c r="M58"/>
  <c r="M5"/>
  <c r="M6"/>
  <c r="M295"/>
  <c r="M279"/>
  <c r="M280"/>
  <c r="M281"/>
  <c r="M282"/>
  <c r="M10"/>
  <c r="M11"/>
  <c r="M50"/>
  <c r="M51"/>
  <c r="M8"/>
  <c r="M9"/>
  <c r="M68"/>
  <c r="M69"/>
  <c r="M70"/>
  <c r="M71"/>
  <c r="M72"/>
  <c r="M73"/>
  <c r="M260"/>
  <c r="M261"/>
  <c r="M262"/>
  <c r="M263"/>
  <c r="M264"/>
  <c r="M265"/>
  <c r="M266"/>
  <c r="M267"/>
  <c r="M268"/>
  <c r="M269"/>
  <c r="M148"/>
  <c r="M149"/>
  <c r="M150"/>
  <c r="M151"/>
  <c r="M152"/>
  <c r="M153"/>
  <c r="M154"/>
  <c r="M155"/>
  <c r="M156"/>
  <c r="M157"/>
  <c r="M158"/>
  <c r="M159"/>
  <c r="M270"/>
  <c r="M271"/>
  <c r="M273"/>
  <c r="M272"/>
  <c r="M274"/>
  <c r="M13"/>
  <c r="M12"/>
  <c r="M14"/>
  <c r="M15"/>
  <c r="M16"/>
  <c r="M188"/>
  <c r="M189"/>
  <c r="M190"/>
  <c r="M191"/>
  <c r="M192"/>
  <c r="M193"/>
  <c r="M194"/>
  <c r="M275"/>
  <c r="M276"/>
  <c r="M277"/>
  <c r="M278"/>
  <c r="M290"/>
  <c r="M291"/>
  <c r="M292"/>
  <c r="M293"/>
  <c r="M294"/>
  <c r="M17"/>
  <c r="M18"/>
  <c r="M20"/>
  <c r="M19"/>
  <c r="M74"/>
  <c r="M75"/>
  <c r="M76"/>
  <c r="M77"/>
  <c r="M78"/>
  <c r="M79"/>
  <c r="M80"/>
  <c r="M81"/>
  <c r="M160"/>
  <c r="M161"/>
  <c r="M162"/>
  <c r="M163"/>
  <c r="M164"/>
  <c r="M165"/>
  <c r="M166"/>
  <c r="M167"/>
  <c r="M168"/>
  <c r="M169"/>
  <c r="M170"/>
  <c r="M171"/>
  <c r="M172"/>
  <c r="M173"/>
  <c r="M181"/>
  <c r="M182"/>
  <c r="M183"/>
  <c r="M184"/>
  <c r="M185"/>
  <c r="M186"/>
  <c r="M187"/>
  <c r="M195"/>
  <c r="M196"/>
  <c r="M197"/>
  <c r="M198"/>
  <c r="M199"/>
  <c r="M200"/>
  <c r="M201"/>
  <c r="M21"/>
  <c r="M52"/>
  <c r="M23"/>
  <c r="M22"/>
  <c r="M212"/>
  <c r="M213"/>
  <c r="M214"/>
  <c r="M215"/>
  <c r="M216"/>
  <c r="M217"/>
  <c r="M218"/>
  <c r="M219"/>
  <c r="M238"/>
  <c r="M239"/>
  <c r="M240"/>
  <c r="M241"/>
  <c r="M242"/>
  <c r="M283"/>
  <c r="M284"/>
  <c r="M285"/>
  <c r="M286"/>
  <c r="M287"/>
  <c r="M288"/>
  <c r="M289"/>
  <c r="M250"/>
  <c r="M251"/>
  <c r="M252"/>
  <c r="M253"/>
  <c r="M254"/>
  <c r="M255"/>
  <c r="M56"/>
  <c r="M57"/>
  <c r="M34"/>
  <c r="M33"/>
  <c r="M35"/>
  <c r="M36"/>
  <c r="M63"/>
  <c r="M64"/>
  <c r="M65"/>
  <c r="M66"/>
  <c r="M67"/>
  <c r="M101"/>
  <c r="M102"/>
  <c r="M103"/>
  <c r="M104"/>
  <c r="M105"/>
  <c r="M106"/>
  <c r="M107"/>
  <c r="M108"/>
  <c r="M109"/>
  <c r="M110"/>
  <c r="M111"/>
  <c r="M112"/>
  <c r="M130"/>
  <c r="M131"/>
  <c r="M258"/>
  <c r="M132"/>
  <c r="M133"/>
  <c r="M256"/>
  <c r="M259"/>
  <c r="M134"/>
  <c r="M135"/>
  <c r="M257"/>
  <c r="M174"/>
  <c r="M175"/>
  <c r="M176"/>
  <c r="M177"/>
  <c r="M178"/>
  <c r="M179"/>
  <c r="M180"/>
  <c r="M220"/>
  <c r="M221"/>
  <c r="M222"/>
  <c r="M223"/>
  <c r="M224"/>
  <c r="M225"/>
  <c r="M226"/>
  <c r="M302"/>
  <c r="M296"/>
  <c r="M307"/>
  <c r="M308"/>
  <c r="M309"/>
  <c r="M314"/>
  <c r="M315"/>
  <c r="M317"/>
  <c r="M318"/>
  <c r="M320"/>
  <c r="M323"/>
  <c r="M325"/>
  <c r="M327"/>
  <c r="M328"/>
  <c r="M297"/>
  <c r="M298"/>
  <c r="M299"/>
  <c r="M300"/>
  <c r="M301"/>
  <c r="M303"/>
  <c r="M304"/>
  <c r="M305"/>
  <c r="M306"/>
  <c r="M310"/>
  <c r="M311"/>
  <c r="M312"/>
  <c r="M313"/>
  <c r="M316"/>
  <c r="M319"/>
  <c r="M321"/>
  <c r="M322"/>
  <c r="M324"/>
  <c r="M326"/>
  <c r="M38"/>
  <c r="M45"/>
  <c r="M48"/>
  <c r="M37"/>
  <c r="M44"/>
  <c r="M46"/>
  <c r="M40"/>
  <c r="M41"/>
  <c r="M47"/>
  <c r="M39"/>
  <c r="M42"/>
  <c r="M43"/>
  <c r="M59"/>
  <c r="M60"/>
  <c r="M61"/>
  <c r="M62"/>
  <c r="M96"/>
  <c r="M97"/>
  <c r="M98"/>
  <c r="M99"/>
  <c r="M100"/>
  <c r="M119"/>
  <c r="M120"/>
  <c r="M121"/>
  <c r="M122"/>
  <c r="M123"/>
  <c r="M124"/>
  <c r="M125"/>
  <c r="M126"/>
  <c r="M127"/>
  <c r="M128"/>
  <c r="M129"/>
  <c r="M136"/>
  <c r="M137"/>
  <c r="M138"/>
  <c r="M139"/>
  <c r="M140"/>
  <c r="M141"/>
  <c r="M142"/>
  <c r="M143"/>
  <c r="M144"/>
  <c r="M145"/>
  <c r="M146"/>
  <c r="M147"/>
  <c r="M202"/>
  <c r="M203"/>
  <c r="M204"/>
  <c r="M205"/>
  <c r="M206"/>
  <c r="M227"/>
  <c r="M228"/>
  <c r="M229"/>
  <c r="M230"/>
  <c r="M231"/>
  <c r="M232"/>
  <c r="M233"/>
  <c r="M234"/>
  <c r="M235"/>
  <c r="M236"/>
  <c r="M237"/>
  <c r="M243"/>
  <c r="M244"/>
  <c r="M245"/>
  <c r="M246"/>
  <c r="M247"/>
  <c r="M248"/>
  <c r="M249"/>
  <c r="M24"/>
  <c r="M30"/>
  <c r="M25"/>
  <c r="M53"/>
  <c r="M54"/>
  <c r="M26"/>
  <c r="M28"/>
  <c r="M31"/>
  <c r="M27"/>
  <c r="M32"/>
  <c r="M29"/>
  <c r="M55"/>
  <c r="M82"/>
  <c r="M83"/>
  <c r="M84"/>
  <c r="M85"/>
  <c r="M86"/>
  <c r="M87"/>
  <c r="M88"/>
  <c r="M89"/>
  <c r="M90"/>
  <c r="M91"/>
  <c r="M92"/>
  <c r="M93"/>
  <c r="M94"/>
  <c r="M95"/>
  <c r="M113"/>
  <c r="M114"/>
  <c r="M115"/>
  <c r="M116"/>
  <c r="M117"/>
  <c r="M118"/>
  <c r="M207"/>
  <c r="M208"/>
  <c r="M209"/>
  <c r="M210"/>
  <c r="M211"/>
  <c r="M361"/>
  <c r="M362"/>
  <c r="M363"/>
  <c r="M364"/>
  <c r="M365"/>
  <c r="M366"/>
  <c r="M381"/>
  <c r="M367"/>
  <c r="M368"/>
  <c r="M369"/>
  <c r="M370"/>
  <c r="M371"/>
  <c r="M372"/>
  <c r="M373"/>
  <c r="M374"/>
  <c r="M375"/>
  <c r="M382"/>
  <c r="M376"/>
  <c r="M377"/>
  <c r="M378"/>
  <c r="M379"/>
  <c r="M380"/>
  <c r="M349"/>
  <c r="M350"/>
  <c r="M356"/>
  <c r="M351"/>
  <c r="M352"/>
  <c r="M329"/>
  <c r="M334"/>
  <c r="M330"/>
  <c r="M357"/>
  <c r="M331"/>
  <c r="M359"/>
  <c r="M332"/>
  <c r="M333"/>
  <c r="M335"/>
  <c r="M336"/>
  <c r="M360"/>
  <c r="M337"/>
  <c r="M338"/>
  <c r="M339"/>
  <c r="M340"/>
  <c r="M341"/>
  <c r="M358"/>
  <c r="M342"/>
  <c r="M343"/>
  <c r="M353"/>
  <c r="M344"/>
  <c r="M345"/>
  <c r="M346"/>
  <c r="M347"/>
  <c r="M348"/>
  <c r="M354"/>
  <c r="M355"/>
  <c r="M7"/>
  <c r="A296"/>
  <c r="A298"/>
  <c r="A299"/>
  <c r="A300"/>
  <c r="A301"/>
  <c r="A302"/>
  <c r="A303"/>
  <c r="A304"/>
  <c r="A305"/>
  <c r="A306"/>
  <c r="A307"/>
  <c r="A308"/>
  <c r="A309"/>
  <c r="A310"/>
  <c r="A311"/>
  <c r="A312"/>
  <c r="A313"/>
  <c r="A314"/>
  <c r="A315"/>
  <c r="A316"/>
  <c r="A317"/>
  <c r="A318"/>
  <c r="A319"/>
  <c r="A320"/>
  <c r="A321"/>
  <c r="A322"/>
  <c r="A323"/>
  <c r="A324"/>
  <c r="A325"/>
  <c r="A326"/>
  <c r="A327"/>
  <c r="A328"/>
  <c r="A260"/>
  <c r="A261"/>
  <c r="A262"/>
  <c r="A263"/>
  <c r="A264"/>
  <c r="A265"/>
  <c r="A266"/>
  <c r="A267"/>
  <c r="A268"/>
  <c r="A269"/>
  <c r="A270"/>
  <c r="A271"/>
  <c r="A272"/>
  <c r="A273"/>
  <c r="A274"/>
  <c r="A275"/>
  <c r="A276"/>
  <c r="A277"/>
  <c r="A278"/>
  <c r="A295"/>
  <c r="A279"/>
  <c r="A280"/>
  <c r="A281"/>
  <c r="A282"/>
  <c r="A283"/>
  <c r="A284"/>
  <c r="A285"/>
  <c r="A286"/>
  <c r="A287"/>
  <c r="A288"/>
  <c r="A289"/>
  <c r="A290"/>
  <c r="A291"/>
  <c r="A292"/>
  <c r="A293"/>
  <c r="A294"/>
  <c r="A3"/>
  <c r="A4"/>
  <c r="A5"/>
  <c r="A6"/>
  <c r="A7"/>
  <c r="A49"/>
  <c r="A58"/>
  <c r="A50"/>
  <c r="A8"/>
  <c r="A9"/>
  <c r="A51"/>
  <c r="A10"/>
  <c r="A11"/>
  <c r="A12"/>
  <c r="A13"/>
  <c r="A14"/>
  <c r="A15"/>
  <c r="A16"/>
  <c r="A17"/>
  <c r="A18"/>
  <c r="A19"/>
  <c r="A20"/>
  <c r="A21"/>
  <c r="A22"/>
  <c r="A52"/>
  <c r="A23"/>
  <c r="A24"/>
  <c r="A25"/>
  <c r="A26"/>
  <c r="A27"/>
  <c r="A53"/>
  <c r="A28"/>
  <c r="A29"/>
  <c r="A30"/>
  <c r="A31"/>
  <c r="A32"/>
  <c r="A55"/>
  <c r="A33"/>
  <c r="A34"/>
  <c r="A56"/>
  <c r="A57"/>
  <c r="A35"/>
  <c r="A36"/>
  <c r="A37"/>
  <c r="A38"/>
  <c r="A39"/>
  <c r="A40"/>
  <c r="A41"/>
  <c r="A42"/>
  <c r="A43"/>
  <c r="A44"/>
  <c r="A45"/>
  <c r="A46"/>
  <c r="A47"/>
  <c r="A48"/>
  <c r="A361"/>
  <c r="A362"/>
  <c r="A363"/>
  <c r="A364"/>
  <c r="A365"/>
  <c r="A366"/>
  <c r="A381"/>
  <c r="A367"/>
  <c r="A368"/>
  <c r="A369"/>
  <c r="A370"/>
  <c r="A371"/>
  <c r="A372"/>
  <c r="A373"/>
  <c r="A375"/>
  <c r="A382"/>
  <c r="A376"/>
  <c r="A377"/>
  <c r="A378"/>
  <c r="A379"/>
  <c r="A380"/>
  <c r="A374"/>
  <c r="A349"/>
  <c r="A350"/>
  <c r="A356"/>
  <c r="A351"/>
  <c r="A344"/>
  <c r="A329"/>
  <c r="A354"/>
  <c r="A330"/>
  <c r="A357"/>
  <c r="A331"/>
  <c r="A359"/>
  <c r="A332"/>
  <c r="A333"/>
  <c r="A352"/>
  <c r="A335"/>
  <c r="A336"/>
  <c r="A360"/>
  <c r="A337"/>
  <c r="A338"/>
  <c r="A339"/>
  <c r="A340"/>
  <c r="A341"/>
  <c r="A358"/>
  <c r="A342"/>
  <c r="A343"/>
  <c r="A353"/>
  <c r="A345"/>
  <c r="A346"/>
  <c r="A347"/>
  <c r="A348"/>
  <c r="A355"/>
  <c r="A334"/>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258"/>
  <c r="A132"/>
  <c r="A133"/>
  <c r="A256"/>
  <c r="A259"/>
  <c r="A134"/>
  <c r="A135"/>
  <c r="A257"/>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97"/>
  <c r="AG49" i="2"/>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
  <c r="A349"/>
  <c r="A350"/>
  <c r="A356"/>
  <c r="A351"/>
  <c r="A344"/>
  <c r="A329"/>
  <c r="A354"/>
  <c r="A330"/>
  <c r="A357"/>
  <c r="A331"/>
  <c r="A359"/>
  <c r="A332"/>
  <c r="A333"/>
  <c r="A352"/>
  <c r="A335"/>
  <c r="A336"/>
  <c r="A360"/>
  <c r="A337"/>
  <c r="A338"/>
  <c r="A339"/>
  <c r="A340"/>
  <c r="A341"/>
  <c r="A358"/>
  <c r="A342"/>
  <c r="A343"/>
  <c r="A353"/>
  <c r="A345"/>
  <c r="A346"/>
  <c r="A347"/>
  <c r="A348"/>
  <c r="A334"/>
  <c r="A355"/>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
  <c r="K349" i="1"/>
  <c r="K350"/>
  <c r="K356"/>
  <c r="K351"/>
  <c r="K329"/>
  <c r="K330"/>
  <c r="K357"/>
  <c r="K331"/>
  <c r="K359"/>
  <c r="K332"/>
  <c r="K333"/>
  <c r="K352"/>
  <c r="K334"/>
  <c r="K335"/>
  <c r="K336"/>
  <c r="K360"/>
  <c r="K337"/>
  <c r="K338"/>
  <c r="K339"/>
  <c r="K340"/>
  <c r="K341"/>
  <c r="K358"/>
  <c r="K342"/>
  <c r="K343"/>
  <c r="K353"/>
  <c r="K344"/>
  <c r="K345"/>
  <c r="K346"/>
  <c r="K347"/>
  <c r="K348"/>
  <c r="K354"/>
  <c r="K355"/>
  <c r="K7"/>
  <c r="K3"/>
  <c r="K4"/>
  <c r="K57"/>
  <c r="K5"/>
  <c r="K6"/>
  <c r="K294"/>
  <c r="K295"/>
  <c r="K279"/>
  <c r="K280"/>
  <c r="K281"/>
  <c r="K10"/>
  <c r="K11"/>
  <c r="K58"/>
  <c r="K50"/>
  <c r="K8"/>
  <c r="K9"/>
  <c r="K68"/>
  <c r="K69"/>
  <c r="K70"/>
  <c r="K71"/>
  <c r="K72"/>
  <c r="K73"/>
  <c r="K260"/>
  <c r="K261"/>
  <c r="K262"/>
  <c r="K263"/>
  <c r="K264"/>
  <c r="K265"/>
  <c r="K266"/>
  <c r="K267"/>
  <c r="K268"/>
  <c r="K269"/>
  <c r="K146"/>
  <c r="K147"/>
  <c r="K148"/>
  <c r="K149"/>
  <c r="K150"/>
  <c r="K151"/>
  <c r="K152"/>
  <c r="K153"/>
  <c r="K154"/>
  <c r="K155"/>
  <c r="K156"/>
  <c r="K157"/>
  <c r="K270"/>
  <c r="K271"/>
  <c r="K273"/>
  <c r="K272"/>
  <c r="K274"/>
  <c r="K13"/>
  <c r="K12"/>
  <c r="K14"/>
  <c r="K15"/>
  <c r="K16"/>
  <c r="K186"/>
  <c r="K187"/>
  <c r="K188"/>
  <c r="K189"/>
  <c r="K190"/>
  <c r="K191"/>
  <c r="K192"/>
  <c r="K275"/>
  <c r="K276"/>
  <c r="K277"/>
  <c r="K278"/>
  <c r="K289"/>
  <c r="K290"/>
  <c r="K291"/>
  <c r="K292"/>
  <c r="K293"/>
  <c r="K17"/>
  <c r="K18"/>
  <c r="K20"/>
  <c r="K19"/>
  <c r="K74"/>
  <c r="K75"/>
  <c r="K76"/>
  <c r="K77"/>
  <c r="K78"/>
  <c r="K79"/>
  <c r="K80"/>
  <c r="K81"/>
  <c r="K158"/>
  <c r="K159"/>
  <c r="K160"/>
  <c r="K161"/>
  <c r="K162"/>
  <c r="K163"/>
  <c r="K164"/>
  <c r="K165"/>
  <c r="K166"/>
  <c r="K167"/>
  <c r="K168"/>
  <c r="K169"/>
  <c r="K170"/>
  <c r="K171"/>
  <c r="K179"/>
  <c r="K180"/>
  <c r="K181"/>
  <c r="K182"/>
  <c r="K183"/>
  <c r="K184"/>
  <c r="K185"/>
  <c r="K193"/>
  <c r="K194"/>
  <c r="K195"/>
  <c r="K196"/>
  <c r="K197"/>
  <c r="K198"/>
  <c r="K199"/>
  <c r="K21"/>
  <c r="K51"/>
  <c r="K23"/>
  <c r="K22"/>
  <c r="K210"/>
  <c r="K211"/>
  <c r="K212"/>
  <c r="K213"/>
  <c r="K214"/>
  <c r="K215"/>
  <c r="K216"/>
  <c r="K217"/>
  <c r="K236"/>
  <c r="K237"/>
  <c r="K238"/>
  <c r="K239"/>
  <c r="K240"/>
  <c r="K282"/>
  <c r="K283"/>
  <c r="K284"/>
  <c r="K285"/>
  <c r="K286"/>
  <c r="K287"/>
  <c r="K288"/>
  <c r="K248"/>
  <c r="K249"/>
  <c r="K250"/>
  <c r="K251"/>
  <c r="K252"/>
  <c r="K253"/>
  <c r="K55"/>
  <c r="K56"/>
  <c r="K34"/>
  <c r="K33"/>
  <c r="K35"/>
  <c r="K36"/>
  <c r="K63"/>
  <c r="K64"/>
  <c r="K65"/>
  <c r="K66"/>
  <c r="K67"/>
  <c r="K101"/>
  <c r="K102"/>
  <c r="K103"/>
  <c r="K104"/>
  <c r="K105"/>
  <c r="K106"/>
  <c r="K107"/>
  <c r="K108"/>
  <c r="K109"/>
  <c r="K110"/>
  <c r="K111"/>
  <c r="K112"/>
  <c r="K130"/>
  <c r="K131"/>
  <c r="K256"/>
  <c r="K258"/>
  <c r="K132"/>
  <c r="K254"/>
  <c r="K257"/>
  <c r="K133"/>
  <c r="K259"/>
  <c r="K255"/>
  <c r="K172"/>
  <c r="K173"/>
  <c r="K174"/>
  <c r="K175"/>
  <c r="K176"/>
  <c r="K177"/>
  <c r="K178"/>
  <c r="K218"/>
  <c r="K219"/>
  <c r="K220"/>
  <c r="K221"/>
  <c r="K222"/>
  <c r="K223"/>
  <c r="K224"/>
  <c r="K302"/>
  <c r="K296"/>
  <c r="K307"/>
  <c r="K308"/>
  <c r="K309"/>
  <c r="K314"/>
  <c r="K315"/>
  <c r="K317"/>
  <c r="K318"/>
  <c r="K320"/>
  <c r="K323"/>
  <c r="K325"/>
  <c r="K327"/>
  <c r="K328"/>
  <c r="K297"/>
  <c r="K298"/>
  <c r="K299"/>
  <c r="K300"/>
  <c r="K301"/>
  <c r="K303"/>
  <c r="K304"/>
  <c r="K305"/>
  <c r="K306"/>
  <c r="K310"/>
  <c r="K311"/>
  <c r="K312"/>
  <c r="K313"/>
  <c r="K316"/>
  <c r="K319"/>
  <c r="K321"/>
  <c r="K322"/>
  <c r="K324"/>
  <c r="K326"/>
  <c r="K38"/>
  <c r="K45"/>
  <c r="K48"/>
  <c r="K37"/>
  <c r="K44"/>
  <c r="K46"/>
  <c r="K40"/>
  <c r="K41"/>
  <c r="K47"/>
  <c r="K39"/>
  <c r="K42"/>
  <c r="K43"/>
  <c r="K59"/>
  <c r="K60"/>
  <c r="K61"/>
  <c r="K62"/>
  <c r="K96"/>
  <c r="K97"/>
  <c r="K98"/>
  <c r="K99"/>
  <c r="K100"/>
  <c r="K119"/>
  <c r="K120"/>
  <c r="K121"/>
  <c r="K122"/>
  <c r="K123"/>
  <c r="K124"/>
  <c r="K125"/>
  <c r="K126"/>
  <c r="K127"/>
  <c r="K128"/>
  <c r="K129"/>
  <c r="K134"/>
  <c r="K135"/>
  <c r="K136"/>
  <c r="K137"/>
  <c r="K138"/>
  <c r="K139"/>
  <c r="K140"/>
  <c r="K141"/>
  <c r="K142"/>
  <c r="K143"/>
  <c r="K144"/>
  <c r="K145"/>
  <c r="K200"/>
  <c r="K201"/>
  <c r="K202"/>
  <c r="K203"/>
  <c r="K204"/>
  <c r="K225"/>
  <c r="K226"/>
  <c r="K227"/>
  <c r="K228"/>
  <c r="K229"/>
  <c r="K230"/>
  <c r="K231"/>
  <c r="K232"/>
  <c r="K233"/>
  <c r="K234"/>
  <c r="K235"/>
  <c r="K241"/>
  <c r="K242"/>
  <c r="K243"/>
  <c r="K244"/>
  <c r="K245"/>
  <c r="K246"/>
  <c r="K247"/>
  <c r="K24"/>
  <c r="K30"/>
  <c r="K25"/>
  <c r="K52"/>
  <c r="K53"/>
  <c r="K26"/>
  <c r="K28"/>
  <c r="K31"/>
  <c r="K27"/>
  <c r="K32"/>
  <c r="K29"/>
  <c r="K54"/>
  <c r="K82"/>
  <c r="K83"/>
  <c r="K84"/>
  <c r="K85"/>
  <c r="K86"/>
  <c r="K87"/>
  <c r="K88"/>
  <c r="K89"/>
  <c r="K90"/>
  <c r="K91"/>
  <c r="K92"/>
  <c r="K93"/>
  <c r="K94"/>
  <c r="K95"/>
  <c r="K113"/>
  <c r="K114"/>
  <c r="K115"/>
  <c r="K116"/>
  <c r="K117"/>
  <c r="K118"/>
  <c r="K205"/>
  <c r="K206"/>
  <c r="K207"/>
  <c r="K208"/>
  <c r="K209"/>
  <c r="K49"/>
  <c r="F373"/>
  <c r="F374"/>
  <c r="F375"/>
  <c r="F376"/>
  <c r="F377"/>
  <c r="F378"/>
  <c r="F379"/>
  <c r="F380"/>
  <c r="F381"/>
  <c r="F382"/>
  <c r="F383"/>
  <c r="F384"/>
  <c r="F385"/>
  <c r="F386"/>
  <c r="F387"/>
  <c r="F388"/>
  <c r="F389"/>
  <c r="F390"/>
  <c r="F391"/>
  <c r="F392"/>
  <c r="F393"/>
  <c r="F372"/>
  <c r="F68"/>
  <c r="F74"/>
  <c r="F244"/>
  <c r="F195"/>
  <c r="F136"/>
  <c r="F59"/>
  <c r="F220"/>
  <c r="F297"/>
  <c r="F298"/>
  <c r="F275"/>
  <c r="F69"/>
  <c r="F101"/>
  <c r="F119"/>
  <c r="F196"/>
  <c r="F24"/>
  <c r="F56"/>
  <c r="F299"/>
  <c r="F283"/>
  <c r="F160"/>
  <c r="F10"/>
  <c r="F11"/>
  <c r="F75"/>
  <c r="F260"/>
  <c r="F167"/>
  <c r="F30"/>
  <c r="F38"/>
  <c r="F290"/>
  <c r="F102"/>
  <c r="F174"/>
  <c r="F300"/>
  <c r="F103"/>
  <c r="F45"/>
  <c r="F25"/>
  <c r="F175"/>
  <c r="F301"/>
  <c r="F250"/>
  <c r="F130"/>
  <c r="F197"/>
  <c r="F148"/>
  <c r="F261"/>
  <c r="F291"/>
  <c r="F63"/>
  <c r="F302"/>
  <c r="F212"/>
  <c r="F137"/>
  <c r="F70"/>
  <c r="F104"/>
  <c r="F57"/>
  <c r="F161"/>
  <c r="F105"/>
  <c r="F113"/>
  <c r="F202"/>
  <c r="F50"/>
  <c r="F51"/>
  <c r="F76"/>
  <c r="F245"/>
  <c r="F60"/>
  <c r="F149"/>
  <c r="F90"/>
  <c r="F296"/>
  <c r="F106"/>
  <c r="F71"/>
  <c r="F181"/>
  <c r="F53"/>
  <c r="F114"/>
  <c r="F49"/>
  <c r="F284"/>
  <c r="F188"/>
  <c r="F246"/>
  <c r="F303"/>
  <c r="F131"/>
  <c r="F7"/>
  <c r="F138"/>
  <c r="F182"/>
  <c r="F17"/>
  <c r="F77"/>
  <c r="F276"/>
  <c r="F139"/>
  <c r="F285"/>
  <c r="F304"/>
  <c r="F64"/>
  <c r="F82"/>
  <c r="F91"/>
  <c r="F120"/>
  <c r="F258"/>
  <c r="F168"/>
  <c r="F183"/>
  <c r="F13"/>
  <c r="F213"/>
  <c r="F96"/>
  <c r="F121"/>
  <c r="F72"/>
  <c r="F227"/>
  <c r="F305"/>
  <c r="F107"/>
  <c r="F228"/>
  <c r="F78"/>
  <c r="F83"/>
  <c r="F122"/>
  <c r="F65"/>
  <c r="F221"/>
  <c r="F115"/>
  <c r="F150"/>
  <c r="F295"/>
  <c r="F198"/>
  <c r="F116"/>
  <c r="F123"/>
  <c r="F140"/>
  <c r="F176"/>
  <c r="F306"/>
  <c r="F229"/>
  <c r="F307"/>
  <c r="F8"/>
  <c r="F189"/>
  <c r="F308"/>
  <c r="F162"/>
  <c r="F309"/>
  <c r="F108"/>
  <c r="F190"/>
  <c r="F310"/>
  <c r="F124"/>
  <c r="F3"/>
  <c r="F97"/>
  <c r="F125"/>
  <c r="F311"/>
  <c r="F21"/>
  <c r="F132"/>
  <c r="F79"/>
  <c r="F312"/>
  <c r="F163"/>
  <c r="F247"/>
  <c r="F313"/>
  <c r="F66"/>
  <c r="F151"/>
  <c r="F222"/>
  <c r="F48"/>
  <c r="F54"/>
  <c r="F314"/>
  <c r="F315"/>
  <c r="F184"/>
  <c r="F177"/>
  <c r="F12"/>
  <c r="F316"/>
  <c r="F292"/>
  <c r="F270"/>
  <c r="F317"/>
  <c r="F152"/>
  <c r="F293"/>
  <c r="F18"/>
  <c r="F98"/>
  <c r="F318"/>
  <c r="F214"/>
  <c r="F169"/>
  <c r="F271"/>
  <c r="F34"/>
  <c r="F141"/>
  <c r="F109"/>
  <c r="F251"/>
  <c r="F262"/>
  <c r="F199"/>
  <c r="F37"/>
  <c r="F164"/>
  <c r="F207"/>
  <c r="F319"/>
  <c r="F84"/>
  <c r="F223"/>
  <c r="F248"/>
  <c r="F4"/>
  <c r="F44"/>
  <c r="F230"/>
  <c r="F126"/>
  <c r="F200"/>
  <c r="F279"/>
  <c r="F215"/>
  <c r="F320"/>
  <c r="F85"/>
  <c r="F92"/>
  <c r="F80"/>
  <c r="F14"/>
  <c r="F133"/>
  <c r="F170"/>
  <c r="F15"/>
  <c r="F178"/>
  <c r="F26"/>
  <c r="F280"/>
  <c r="F238"/>
  <c r="F165"/>
  <c r="F185"/>
  <c r="F58"/>
  <c r="F179"/>
  <c r="F20"/>
  <c r="F239"/>
  <c r="F166"/>
  <c r="F263"/>
  <c r="F203"/>
  <c r="F153"/>
  <c r="F33"/>
  <c r="F28"/>
  <c r="F31"/>
  <c r="F46"/>
  <c r="F154"/>
  <c r="F93"/>
  <c r="F40"/>
  <c r="F321"/>
  <c r="F5"/>
  <c r="F252"/>
  <c r="F231"/>
  <c r="F155"/>
  <c r="F322"/>
  <c r="F191"/>
  <c r="F264"/>
  <c r="F110"/>
  <c r="F156"/>
  <c r="F99"/>
  <c r="F277"/>
  <c r="F240"/>
  <c r="F232"/>
  <c r="F201"/>
  <c r="F127"/>
  <c r="F19"/>
  <c r="F192"/>
  <c r="F265"/>
  <c r="F286"/>
  <c r="F193"/>
  <c r="F208"/>
  <c r="F273"/>
  <c r="F194"/>
  <c r="F142"/>
  <c r="F278"/>
  <c r="F143"/>
  <c r="F52"/>
  <c r="F41"/>
  <c r="F287"/>
  <c r="F61"/>
  <c r="F67"/>
  <c r="F81"/>
  <c r="F27"/>
  <c r="F86"/>
  <c r="F171"/>
  <c r="F172"/>
  <c r="F73"/>
  <c r="F180"/>
  <c r="F186"/>
  <c r="F204"/>
  <c r="F157"/>
  <c r="F209"/>
  <c r="F216"/>
  <c r="F281"/>
  <c r="F47"/>
  <c r="F35"/>
  <c r="F323"/>
  <c r="F233"/>
  <c r="F256"/>
  <c r="F224"/>
  <c r="F272"/>
  <c r="F217"/>
  <c r="F218"/>
  <c r="F259"/>
  <c r="F266"/>
  <c r="F6"/>
  <c r="F23"/>
  <c r="F241"/>
  <c r="F117"/>
  <c r="F225"/>
  <c r="F282"/>
  <c r="F234"/>
  <c r="F324"/>
  <c r="F144"/>
  <c r="F32"/>
  <c r="F267"/>
  <c r="F219"/>
  <c r="F235"/>
  <c r="F210"/>
  <c r="F87"/>
  <c r="F22"/>
  <c r="F111"/>
  <c r="F128"/>
  <c r="F118"/>
  <c r="F145"/>
  <c r="F134"/>
  <c r="F36"/>
  <c r="F146"/>
  <c r="F29"/>
  <c r="F88"/>
  <c r="F325"/>
  <c r="F268"/>
  <c r="F147"/>
  <c r="F112"/>
  <c r="F205"/>
  <c r="F294"/>
  <c r="F288"/>
  <c r="F326"/>
  <c r="F327"/>
  <c r="F9"/>
  <c r="F242"/>
  <c r="F135"/>
  <c r="F226"/>
  <c r="F236"/>
  <c r="F100"/>
  <c r="F187"/>
  <c r="F257"/>
  <c r="F39"/>
  <c r="F89"/>
  <c r="F94"/>
  <c r="F158"/>
  <c r="F173"/>
  <c r="F206"/>
  <c r="F211"/>
  <c r="F328"/>
  <c r="F95"/>
  <c r="F269"/>
  <c r="F55"/>
  <c r="F129"/>
  <c r="F42"/>
  <c r="F274"/>
  <c r="F237"/>
  <c r="F43"/>
  <c r="F289"/>
  <c r="F253"/>
  <c r="F249"/>
  <c r="F254"/>
  <c r="F62"/>
  <c r="F159"/>
  <c r="F255"/>
  <c r="F16"/>
  <c r="F360"/>
  <c r="F361"/>
  <c r="F367"/>
  <c r="F362"/>
  <c r="F340"/>
  <c r="F341"/>
  <c r="F368"/>
  <c r="F342"/>
  <c r="F370"/>
  <c r="F343"/>
  <c r="F344"/>
  <c r="F363"/>
  <c r="F345"/>
  <c r="F346"/>
  <c r="F347"/>
  <c r="F371"/>
  <c r="F348"/>
  <c r="F349"/>
  <c r="F350"/>
  <c r="F351"/>
  <c r="F352"/>
  <c r="F369"/>
  <c r="F353"/>
  <c r="F354"/>
  <c r="F364"/>
  <c r="F355"/>
  <c r="F356"/>
  <c r="F357"/>
  <c r="F358"/>
  <c r="F359"/>
  <c r="F365"/>
  <c r="F366"/>
  <c r="F329"/>
  <c r="F330"/>
  <c r="F331"/>
  <c r="F332"/>
  <c r="F333"/>
  <c r="F334"/>
  <c r="F335"/>
  <c r="F336"/>
  <c r="F337"/>
  <c r="F338"/>
  <c r="F339"/>
  <c r="F243"/>
  <c r="O349"/>
  <c r="O350"/>
  <c r="O356"/>
  <c r="O351"/>
  <c r="O329"/>
  <c r="O330"/>
  <c r="O357"/>
  <c r="O331"/>
  <c r="O359"/>
  <c r="O332"/>
  <c r="O333"/>
  <c r="O352"/>
  <c r="O334"/>
  <c r="O335"/>
  <c r="O336"/>
  <c r="O360"/>
  <c r="O337"/>
  <c r="O338"/>
  <c r="O339"/>
  <c r="O340"/>
  <c r="O341"/>
  <c r="O358"/>
  <c r="O342"/>
  <c r="O343"/>
  <c r="O353"/>
  <c r="O344"/>
  <c r="O345"/>
  <c r="O346"/>
  <c r="O347"/>
  <c r="O348"/>
  <c r="O354"/>
  <c r="O355"/>
</calcChain>
</file>

<file path=xl/comments1.xml><?xml version="1.0" encoding="utf-8"?>
<comments xmlns="http://schemas.openxmlformats.org/spreadsheetml/2006/main">
  <authors>
    <author>cobbp</author>
  </authors>
  <commentList>
    <comment ref="AK2" authorId="0">
      <text>
        <r>
          <rPr>
            <b/>
            <sz val="9"/>
            <color indexed="81"/>
            <rFont val="Tahoma"/>
            <family val="2"/>
          </rPr>
          <t>cobbp:</t>
        </r>
        <r>
          <rPr>
            <sz val="9"/>
            <color indexed="81"/>
            <rFont val="Tahoma"/>
            <family val="2"/>
          </rPr>
          <t xml:space="preserve">
Not quite the most recent, but definitely comparable for all LAs across the Uk, uses pre-2014 LA codes</t>
        </r>
      </text>
    </comment>
  </commentList>
</comments>
</file>

<file path=xl/sharedStrings.xml><?xml version="1.0" encoding="utf-8"?>
<sst xmlns="http://schemas.openxmlformats.org/spreadsheetml/2006/main" count="15699" uniqueCount="1192">
  <si>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</si>
  <si>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</si>
  <si>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</si>
  <si>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</si>
  <si>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</si>
  <si>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</si>
  <si>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</si>
  <si>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</si>
  <si>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</si>
  <si>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</si>
  <si>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</si>
  <si>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</si>
  <si>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</si>
  <si>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</si>
  <si>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</si>
  <si>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</si>
  <si>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</si>
  <si>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</si>
  <si>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</si>
  <si>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</si>
  <si>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</si>
  <si>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</si>
  <si>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</si>
  <si>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</si>
  <si>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</si>
  <si>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</si>
  <si>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</si>
  <si>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E06000028</t>
  </si>
  <si>
    <t>E06000029</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</si>
  <si>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</si>
  <si>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</si>
  <si>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</si>
  <si>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</si>
  <si>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</si>
  <si>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</si>
  <si>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</si>
  <si>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</si>
  <si>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</si>
  <si>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</si>
  <si>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</si>
  <si>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</si>
  <si>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</si>
  <si>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</si>
  <si>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</si>
  <si>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</si>
  <si>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</si>
  <si>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</si>
  <si>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</si>
  <si>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</si>
  <si>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</si>
  <si>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</si>
  <si>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E06000053</t>
  </si>
  <si>
    <t>E06000054</t>
  </si>
  <si>
    <t>E06000055</t>
  </si>
  <si>
    <t>E06000056</t>
  </si>
  <si>
    <t>E06000057</t>
  </si>
  <si>
    <t>E07000004</t>
  </si>
  <si>
    <t>E07000005</t>
  </si>
  <si>
    <t>E07000006</t>
  </si>
  <si>
    <t>E07000007</t>
  </si>
  <si>
    <t>E07000008</t>
  </si>
  <si>
    <t>E07000009</t>
  </si>
  <si>
    <t>E07000010</t>
  </si>
  <si>
    <t>E07000011</t>
  </si>
  <si>
    <t>E07000012</t>
  </si>
  <si>
    <t>E07000026</t>
  </si>
  <si>
    <t>E07000027</t>
  </si>
  <si>
    <t>E07000028</t>
  </si>
  <si>
    <t>E07000029</t>
  </si>
  <si>
    <t>E07000030</t>
  </si>
  <si>
    <t>E07000031</t>
  </si>
  <si>
    <t>E07000032</t>
  </si>
  <si>
    <t>E07000033</t>
  </si>
  <si>
    <t>E07000034</t>
  </si>
  <si>
    <t>E07000035</t>
  </si>
  <si>
    <t>E07000036</t>
  </si>
  <si>
    <t>E07000037</t>
  </si>
  <si>
    <t>E07000038</t>
  </si>
  <si>
    <t>E07000039</t>
  </si>
  <si>
    <t>E07000040</t>
  </si>
  <si>
    <t>E07000041</t>
  </si>
  <si>
    <t>E07000042</t>
  </si>
  <si>
    <t>E07000043</t>
  </si>
  <si>
    <t>E07000044</t>
  </si>
  <si>
    <t>E07000045</t>
  </si>
  <si>
    <t>E07000046</t>
  </si>
  <si>
    <t>E07000047</t>
  </si>
  <si>
    <t>E07000048</t>
  </si>
  <si>
    <t>E07000049</t>
  </si>
  <si>
    <t>E07000050</t>
  </si>
  <si>
    <t>E07000051</t>
  </si>
  <si>
    <t>E07000052</t>
  </si>
  <si>
    <t>E07000053</t>
  </si>
  <si>
    <t>E07000061</t>
  </si>
  <si>
    <t>E07000062</t>
  </si>
  <si>
    <t>E07000063</t>
  </si>
  <si>
    <t>E07000064</t>
  </si>
  <si>
    <t>E07000065</t>
  </si>
  <si>
    <t>E07000066</t>
  </si>
  <si>
    <t>E07000067</t>
  </si>
  <si>
    <t>E07000068</t>
  </si>
  <si>
    <t>E07000069</t>
  </si>
  <si>
    <t>E07000070</t>
  </si>
  <si>
    <t>E07000071</t>
  </si>
  <si>
    <t>E07000072</t>
  </si>
  <si>
    <t>E07000073</t>
  </si>
  <si>
    <t>E07000074</t>
  </si>
  <si>
    <t>E07000075</t>
  </si>
  <si>
    <t>E07000076</t>
  </si>
  <si>
    <t>E07000077</t>
  </si>
  <si>
    <t>E07000078</t>
  </si>
  <si>
    <t>E07000079</t>
  </si>
  <si>
    <t>E07000080</t>
  </si>
  <si>
    <t>E07000081</t>
  </si>
  <si>
    <t>E07000082</t>
  </si>
  <si>
    <t>E07000083</t>
  </si>
  <si>
    <t>E07000084</t>
  </si>
  <si>
    <t>E07000085</t>
  </si>
  <si>
    <t>E07000086</t>
  </si>
  <si>
    <t>E07000087</t>
  </si>
  <si>
    <t>E07000088</t>
  </si>
  <si>
    <t>E07000089</t>
  </si>
  <si>
    <t>E07000090</t>
  </si>
  <si>
    <t>E07000091</t>
  </si>
  <si>
    <t>E07000092</t>
  </si>
  <si>
    <t>E07000093</t>
  </si>
  <si>
    <t>E07000094</t>
  </si>
  <si>
    <t>E07000095</t>
  </si>
  <si>
    <t>E07000096</t>
  </si>
  <si>
    <t>E07000098</t>
  </si>
  <si>
    <t>E07000099</t>
  </si>
  <si>
    <t>E07000102</t>
  </si>
  <si>
    <t>E07000103</t>
  </si>
  <si>
    <t>E07000105</t>
  </si>
  <si>
    <t>E07000106</t>
  </si>
  <si>
    <t>E07000107</t>
  </si>
  <si>
    <t>E07000108</t>
  </si>
  <si>
    <t>E07000109</t>
  </si>
  <si>
    <t>E07000110</t>
  </si>
  <si>
    <t>E07000111</t>
  </si>
  <si>
    <t>E07000112</t>
  </si>
  <si>
    <t>E07000113</t>
  </si>
  <si>
    <t>E07000114</t>
  </si>
  <si>
    <t>E07000115</t>
  </si>
  <si>
    <t>E07000116</t>
  </si>
  <si>
    <t>E07000117</t>
  </si>
  <si>
    <t>E07000118</t>
  </si>
  <si>
    <t>E07000119</t>
  </si>
  <si>
    <t>E07000120</t>
  </si>
  <si>
    <t>E07000121</t>
  </si>
  <si>
    <t>E07000122</t>
  </si>
  <si>
    <t>E07000123</t>
  </si>
  <si>
    <t>E07000124</t>
  </si>
  <si>
    <t>E07000125</t>
  </si>
  <si>
    <t>E07000126</t>
  </si>
  <si>
    <t>E07000127</t>
  </si>
  <si>
    <t>E07000128</t>
  </si>
  <si>
    <t>E07000129</t>
  </si>
  <si>
    <t>E07000130</t>
  </si>
  <si>
    <t>E07000131</t>
  </si>
  <si>
    <t>E07000132</t>
  </si>
  <si>
    <t>E07000133</t>
  </si>
  <si>
    <t>E07000134</t>
  </si>
  <si>
    <t>E07000135</t>
  </si>
  <si>
    <t>E07000136</t>
  </si>
  <si>
    <t>E07000137</t>
  </si>
  <si>
    <t>E07000138</t>
  </si>
  <si>
    <t>E07000139</t>
  </si>
  <si>
    <t>E07000140</t>
  </si>
  <si>
    <t>E07000141</t>
  </si>
  <si>
    <t>E07000142</t>
  </si>
  <si>
    <t>E07000143</t>
  </si>
  <si>
    <t>E07000144</t>
  </si>
  <si>
    <t>E07000145</t>
  </si>
  <si>
    <t>E07000146</t>
  </si>
  <si>
    <t>E07000147</t>
  </si>
  <si>
    <t>E07000148</t>
  </si>
  <si>
    <t>E07000149</t>
  </si>
  <si>
    <t>E07000150</t>
  </si>
  <si>
    <t>E07000151</t>
  </si>
  <si>
    <t>E07000152</t>
  </si>
  <si>
    <t>E07000153</t>
  </si>
  <si>
    <t>E07000154</t>
  </si>
  <si>
    <t>E07000155</t>
  </si>
  <si>
    <t>E07000156</t>
  </si>
  <si>
    <t>E07000163</t>
  </si>
  <si>
    <t>E07000164</t>
  </si>
  <si>
    <t>E07000165</t>
  </si>
  <si>
    <t>E07000166</t>
  </si>
  <si>
    <t>E07000167</t>
  </si>
  <si>
    <t>E07000168</t>
  </si>
  <si>
    <t>E07000169</t>
  </si>
  <si>
    <t>E07000170</t>
  </si>
  <si>
    <t>E07000171</t>
  </si>
  <si>
    <t>E07000172</t>
  </si>
  <si>
    <t>E07000173</t>
  </si>
  <si>
    <t>E07000174</t>
  </si>
  <si>
    <t>E07000175</t>
  </si>
  <si>
    <t>E07000176</t>
  </si>
  <si>
    <t>E07000177</t>
  </si>
  <si>
    <t>E07000178</t>
  </si>
  <si>
    <t>E07000179</t>
  </si>
  <si>
    <t>E07000180</t>
  </si>
  <si>
    <t>E07000181</t>
  </si>
  <si>
    <t>E07000187</t>
  </si>
  <si>
    <t>E07000188</t>
  </si>
  <si>
    <t>E07000189</t>
  </si>
  <si>
    <t>E07000190</t>
  </si>
  <si>
    <t>E07000191</t>
  </si>
  <si>
    <t>E07000192</t>
  </si>
  <si>
    <t>E07000193</t>
  </si>
  <si>
    <t>E07000194</t>
  </si>
  <si>
    <t>E07000195</t>
  </si>
  <si>
    <t>E07000196</t>
  </si>
  <si>
    <t>E07000197</t>
  </si>
  <si>
    <t>E07000198</t>
  </si>
  <si>
    <t>E07000199</t>
  </si>
  <si>
    <t>E07000200</t>
  </si>
  <si>
    <t>E07000201</t>
  </si>
  <si>
    <t>E07000202</t>
  </si>
  <si>
    <t>E07000203</t>
  </si>
  <si>
    <t>E07000204</t>
  </si>
  <si>
    <t>E07000205</t>
  </si>
  <si>
    <t>E07000206</t>
  </si>
  <si>
    <t>E07000207</t>
  </si>
  <si>
    <t>E07000208</t>
  </si>
  <si>
    <t>E07000209</t>
  </si>
  <si>
    <t>E07000210</t>
  </si>
  <si>
    <t>E07000211</t>
  </si>
  <si>
    <t>E07000212</t>
  </si>
  <si>
    <t>E07000213</t>
  </si>
  <si>
    <t>E07000214</t>
  </si>
  <si>
    <t>E07000215</t>
  </si>
  <si>
    <t>E07000216</t>
  </si>
  <si>
    <t>E07000217</t>
  </si>
  <si>
    <t>E07000218</t>
  </si>
  <si>
    <t>E07000219</t>
  </si>
  <si>
    <t>E07000220</t>
  </si>
  <si>
    <t>E07000221</t>
  </si>
  <si>
    <t>E07000222</t>
  </si>
  <si>
    <t>E07000223</t>
  </si>
  <si>
    <t>E07000224</t>
  </si>
  <si>
    <t>E07000225</t>
  </si>
  <si>
    <t>E07000226</t>
  </si>
  <si>
    <t>E07000227</t>
  </si>
  <si>
    <t>E07000228</t>
  </si>
  <si>
    <t>E07000229</t>
  </si>
  <si>
    <t>E07000234</t>
  </si>
  <si>
    <t>E07000235</t>
  </si>
  <si>
    <t>E07000236</t>
  </si>
  <si>
    <t>E07000237</t>
  </si>
  <si>
    <t>E07000238</t>
  </si>
  <si>
    <t>E07000239</t>
  </si>
  <si>
    <t>E07000240</t>
  </si>
  <si>
    <t>E07000241</t>
  </si>
  <si>
    <t>E07000242</t>
  </si>
  <si>
    <t>E07000243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</si>
  <si>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</si>
  <si>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</si>
  <si>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</si>
  <si>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</si>
  <si>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</si>
  <si>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</si>
  <si>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</si>
  <si>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</si>
  <si>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</si>
  <si>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</si>
  <si>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</si>
  <si>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</si>
  <si>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</si>
  <si>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</si>
  <si>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</si>
  <si>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</si>
  <si>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</si>
  <si>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</si>
  <si>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</si>
  <si>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</si>
  <si>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</si>
  <si>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</si>
  <si>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</si>
  <si>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</si>
  <si>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</si>
  <si>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</si>
  <si>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</si>
  <si>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</si>
  <si>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</si>
  <si>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</si>
  <si>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</si>
  <si>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</si>
  <si>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</si>
  <si>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</si>
  <si>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</si>
  <si>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E08000037</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</si>
  <si>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</si>
  <si>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</si>
  <si>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</si>
  <si>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</si>
  <si>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</si>
  <si>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</si>
  <si>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</si>
  <si>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</si>
  <si>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</si>
  <si>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</si>
  <si>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</si>
  <si>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</si>
  <si>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</si>
  <si>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</si>
  <si>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</si>
  <si>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</si>
  <si>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</si>
  <si>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</si>
  <si>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</si>
  <si>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</si>
  <si>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</si>
  <si>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</si>
  <si>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</si>
  <si>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</si>
  <si>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</si>
  <si>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</si>
  <si>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</si>
  <si>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</si>
  <si>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</si>
  <si>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</si>
  <si>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</si>
  <si>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</si>
  <si>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</si>
  <si>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N09000001</t>
  </si>
  <si>
    <t>N09000002</t>
  </si>
  <si>
    <t>N09000003</t>
  </si>
  <si>
    <t>N09000004</t>
  </si>
  <si>
    <t>N09000005</t>
  </si>
  <si>
    <t>N09000006</t>
  </si>
  <si>
    <t>N09000007</t>
  </si>
  <si>
    <t>N09000008</t>
  </si>
  <si>
    <t>N09000009</t>
  </si>
  <si>
    <t>N09000010</t>
  </si>
  <si>
    <t>N09000011</t>
  </si>
  <si>
    <t>S12000005</t>
  </si>
  <si>
    <t>S12000006</t>
  </si>
  <si>
    <t>S12000008</t>
  </si>
  <si>
    <t>S12000010</t>
  </si>
  <si>
    <t>S12000011</t>
  </si>
  <si>
    <t>S12000013</t>
  </si>
  <si>
    <t>S12000014</t>
  </si>
  <si>
    <t>S12000015</t>
  </si>
  <si>
    <t>S12000017</t>
  </si>
  <si>
    <t>S12000018</t>
  </si>
  <si>
    <t>S12000019</t>
  </si>
  <si>
    <t>S12000020</t>
  </si>
  <si>
    <t>S12000021</t>
  </si>
  <si>
    <t>S12000023</t>
  </si>
  <si>
    <t>S12000024</t>
  </si>
  <si>
    <t>S12000026</t>
  </si>
  <si>
    <t>S12000027</t>
  </si>
  <si>
    <t>S12000028</t>
  </si>
  <si>
    <t>S12000029</t>
  </si>
  <si>
    <t>S12000030</t>
  </si>
  <si>
    <t>S12000033</t>
  </si>
  <si>
    <t>S12000034</t>
  </si>
  <si>
    <t>S12000035</t>
  </si>
  <si>
    <t>S12000036</t>
  </si>
  <si>
    <t>S12000038</t>
  </si>
  <si>
    <t>S12000039</t>
  </si>
  <si>
    <t>S12000040</t>
  </si>
  <si>
    <t>S12000041</t>
  </si>
  <si>
    <t>S12000042</t>
  </si>
  <si>
    <t>S12000044</t>
  </si>
  <si>
    <t>S12000045</t>
  </si>
  <si>
    <t>S12000046</t>
  </si>
  <si>
    <t>W06000001</t>
  </si>
  <si>
    <t>W06000002</t>
  </si>
  <si>
    <t>W06000003</t>
  </si>
  <si>
    <t>W06000004</t>
  </si>
  <si>
    <t>W06000005</t>
  </si>
  <si>
    <t>W06000006</t>
  </si>
  <si>
    <t>W06000008</t>
  </si>
  <si>
    <t>W06000009</t>
  </si>
  <si>
    <t>W06000010</t>
  </si>
  <si>
    <t>W06000011</t>
  </si>
  <si>
    <t>W06000012</t>
  </si>
  <si>
    <t>W06000013</t>
  </si>
  <si>
    <t>W06000014</t>
  </si>
  <si>
    <t>W06000015</t>
  </si>
  <si>
    <t>W06000016</t>
  </si>
  <si>
    <t>W06000018</t>
  </si>
  <si>
    <t>W06000019</t>
  </si>
  <si>
    <t>W06000020</t>
  </si>
  <si>
    <t>W06000021</t>
  </si>
  <si>
    <t>W06000022</t>
  </si>
  <si>
    <t>W06000023</t>
  </si>
  <si>
    <t>W06000024</t>
  </si>
  <si>
    <t>Hartlepool</t>
  </si>
  <si>
    <t>Middlesbrough</t>
  </si>
  <si>
    <t>Redcar and Cleveland</t>
  </si>
  <si>
    <t>Stockton-on-Tees</t>
  </si>
  <si>
    <t>Darlington</t>
  </si>
  <si>
    <t>Halton</t>
  </si>
  <si>
    <t>Warrington</t>
  </si>
  <si>
    <t>Blackburn with Darwen</t>
  </si>
  <si>
    <t>Blackpool</t>
  </si>
  <si>
    <t>Kingston upon Hull, City of</t>
  </si>
  <si>
    <t>East Riding of Yorkshire</t>
  </si>
  <si>
    <t>North East Lincolnshire</t>
  </si>
  <si>
    <t>North Lincolnshire</t>
  </si>
  <si>
    <t>York</t>
  </si>
  <si>
    <t>Derby</t>
  </si>
  <si>
    <t>Leicester</t>
  </si>
  <si>
    <t>Rutland</t>
  </si>
  <si>
    <t>Nottingham</t>
  </si>
  <si>
    <t>Herefordshire, County of</t>
  </si>
  <si>
    <t>Telford and Wrekin</t>
  </si>
  <si>
    <t>Stoke-on-Trent</t>
  </si>
  <si>
    <t>Bath and North East Somerset</t>
  </si>
  <si>
    <t>Bristol, City of</t>
  </si>
  <si>
    <t>North Somerset</t>
  </si>
  <si>
    <t>South Gloucestershire</t>
  </si>
  <si>
    <t>Plymouth</t>
  </si>
  <si>
    <t>Torbay</t>
  </si>
  <si>
    <t>Bournemouth</t>
  </si>
  <si>
    <t>Poole</t>
  </si>
  <si>
    <t>Swindon</t>
  </si>
  <si>
    <t>Peterborough</t>
  </si>
  <si>
    <t>Luton</t>
  </si>
  <si>
    <t>Southend-on-Sea</t>
  </si>
  <si>
    <t>Thurrock</t>
  </si>
  <si>
    <t>Medway</t>
  </si>
  <si>
    <t>Bracknell Forest</t>
  </si>
  <si>
    <t>West Berkshire</t>
  </si>
  <si>
    <t>Reading</t>
  </si>
  <si>
    <t>Slough</t>
  </si>
  <si>
    <t>Windsor and Maidenhead</t>
  </si>
  <si>
    <t>Wokingham</t>
  </si>
  <si>
    <t>Milton Keynes</t>
  </si>
  <si>
    <t>Brighton and Hove</t>
  </si>
  <si>
    <t>Portsmouth</t>
  </si>
  <si>
    <t>Southampton</t>
  </si>
  <si>
    <t>Isle of Wight</t>
  </si>
  <si>
    <t>County Durham</t>
  </si>
  <si>
    <t>Cheshire East</t>
  </si>
  <si>
    <t>Cheshire West and Chester</t>
  </si>
  <si>
    <t>Shropshire</t>
  </si>
  <si>
    <t>Cornwall</t>
  </si>
  <si>
    <t>Isles of Scilly</t>
  </si>
  <si>
    <t>Wiltshire</t>
  </si>
  <si>
    <t>Bedford</t>
  </si>
  <si>
    <t>Central Bedfordshire</t>
  </si>
  <si>
    <t>Northumberland</t>
  </si>
  <si>
    <t>Aylesbury Vale</t>
  </si>
  <si>
    <t>Chiltern</t>
  </si>
  <si>
    <t>South Bucks</t>
  </si>
  <si>
    <t>Wycombe</t>
  </si>
  <si>
    <t>Cambridge</t>
  </si>
  <si>
    <t>East Cambridgeshire</t>
  </si>
  <si>
    <t>Fenland</t>
  </si>
  <si>
    <t>Huntingdonshire</t>
  </si>
  <si>
    <t>South Cambridgeshire</t>
  </si>
  <si>
    <t>Allerdale</t>
  </si>
  <si>
    <t>Barrow-in-Furness</t>
  </si>
  <si>
    <t>Carlisle</t>
  </si>
  <si>
    <t>Copeland</t>
  </si>
  <si>
    <t>Eden</t>
  </si>
  <si>
    <t>South Lakeland</t>
  </si>
  <si>
    <t>Amber Valley</t>
  </si>
  <si>
    <t>Bolsover</t>
  </si>
  <si>
    <t>Chesterfield</t>
  </si>
  <si>
    <t>Derbyshire Dales</t>
  </si>
  <si>
    <t>Erewash</t>
  </si>
  <si>
    <t>High Peak</t>
  </si>
  <si>
    <t>North East Derbyshire</t>
  </si>
  <si>
    <t>South Derbyshire</t>
  </si>
  <si>
    <t>East Devon</t>
  </si>
  <si>
    <t>Exeter</t>
  </si>
  <si>
    <t>Mid Devon</t>
  </si>
  <si>
    <t>North Devon</t>
  </si>
  <si>
    <t>South Hams</t>
  </si>
  <si>
    <t>Teignbridge</t>
  </si>
  <si>
    <t>Torridge</t>
  </si>
  <si>
    <t>West Devon</t>
  </si>
  <si>
    <t>Christchurch</t>
  </si>
  <si>
    <t>East Dorset</t>
  </si>
  <si>
    <t>North Dorset</t>
  </si>
  <si>
    <t>Purbeck</t>
  </si>
  <si>
    <t>West Dorset</t>
  </si>
  <si>
    <t>Weymouth and Portland</t>
  </si>
  <si>
    <t>Eastbourne</t>
  </si>
  <si>
    <t>Hastings</t>
  </si>
  <si>
    <t>Lewes</t>
  </si>
  <si>
    <t>Rother</t>
  </si>
  <si>
    <t>Wealden</t>
  </si>
  <si>
    <t>Basildon</t>
  </si>
  <si>
    <t>Braintree</t>
  </si>
  <si>
    <t>Brentwood</t>
  </si>
  <si>
    <t>Castle Point</t>
  </si>
  <si>
    <t>Chelmsford</t>
  </si>
  <si>
    <t>Colchester</t>
  </si>
  <si>
    <t>Epping Forest</t>
  </si>
  <si>
    <t>Harlow</t>
  </si>
  <si>
    <t>Maldon</t>
  </si>
  <si>
    <t>Rochford</t>
  </si>
  <si>
    <t>Tendring</t>
  </si>
  <si>
    <t>Uttlesford</t>
  </si>
  <si>
    <t>Cheltenham</t>
  </si>
  <si>
    <t>Cotswold</t>
  </si>
  <si>
    <t>Forest of Dean</t>
  </si>
  <si>
    <t>Gloucester</t>
  </si>
  <si>
    <t>Stroud</t>
  </si>
  <si>
    <t>Tewkesbury</t>
  </si>
  <si>
    <t>Basingstoke and Deane</t>
  </si>
  <si>
    <t>East Hampshire</t>
  </si>
  <si>
    <t>Eastleigh</t>
  </si>
  <si>
    <t>Fareham</t>
  </si>
  <si>
    <t>Gosport</t>
  </si>
  <si>
    <t>Hart</t>
  </si>
  <si>
    <t>Havant</t>
  </si>
  <si>
    <t>New Forest</t>
  </si>
  <si>
    <t>Rushmoor</t>
  </si>
  <si>
    <t>Test Valley</t>
  </si>
  <si>
    <t>Winchester</t>
  </si>
  <si>
    <t>Broxbourne</t>
  </si>
  <si>
    <t>Dacorum</t>
  </si>
  <si>
    <t>Hertsmere</t>
  </si>
  <si>
    <t>North Hertfordshire</t>
  </si>
  <si>
    <t>Three Rivers</t>
  </si>
  <si>
    <t>Watford</t>
  </si>
  <si>
    <t>Ashford</t>
  </si>
  <si>
    <t>Canterbury</t>
  </si>
  <si>
    <t>Dartford</t>
  </si>
  <si>
    <t>Dover</t>
  </si>
  <si>
    <t>Gravesham</t>
  </si>
  <si>
    <t>Maidstone</t>
  </si>
  <si>
    <t>Sevenoaks</t>
  </si>
  <si>
    <t>Shepway</t>
  </si>
  <si>
    <t>Swale</t>
  </si>
  <si>
    <t>Thanet</t>
  </si>
  <si>
    <t>Tonbridge and Malling</t>
  </si>
  <si>
    <t>Tunbridge Wells</t>
  </si>
  <si>
    <t>Burnley</t>
  </si>
  <si>
    <t>Chorley</t>
  </si>
  <si>
    <t>Fylde</t>
  </si>
  <si>
    <t>Hyndburn</t>
  </si>
  <si>
    <t>Lancaster</t>
  </si>
  <si>
    <t>Pendle</t>
  </si>
  <si>
    <t>Preston</t>
  </si>
  <si>
    <t>Ribble Valley</t>
  </si>
  <si>
    <t>Rossendale</t>
  </si>
  <si>
    <t>South Ribble</t>
  </si>
  <si>
    <t>West Lancashire</t>
  </si>
  <si>
    <t>Wyre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</si>
  <si>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</si>
  <si>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</si>
  <si>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</si>
  <si>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</si>
  <si>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</si>
  <si>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</si>
  <si>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</si>
  <si>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</si>
  <si>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</si>
  <si>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</si>
  <si>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</si>
  <si>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</si>
  <si>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</si>
  <si>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</si>
  <si>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Breckland</t>
  </si>
  <si>
    <t>Broadland</t>
  </si>
  <si>
    <t>Great Yarmouth</t>
  </si>
  <si>
    <t>King's Lynn and West Norfolk</t>
  </si>
  <si>
    <t>North Norfolk</t>
  </si>
  <si>
    <t>Norwich</t>
  </si>
  <si>
    <t>South Norfolk</t>
  </si>
  <si>
    <t>Corby</t>
  </si>
  <si>
    <t>Daventry</t>
  </si>
  <si>
    <t>East Northamptonshire</t>
  </si>
  <si>
    <t>Kettering</t>
  </si>
  <si>
    <t>Northampton</t>
  </si>
  <si>
    <t>South Northamptonshire</t>
  </si>
  <si>
    <t>Wellingborough</t>
  </si>
  <si>
    <t>Craven</t>
  </si>
  <si>
    <t>Hambleton</t>
  </si>
  <si>
    <t>Harrogate</t>
  </si>
  <si>
    <t>Richmondshire</t>
  </si>
  <si>
    <t>Ryedale</t>
  </si>
  <si>
    <t>Scarborough</t>
  </si>
  <si>
    <t>Selby</t>
  </si>
  <si>
    <t>Ashfield</t>
  </si>
  <si>
    <t>Bassetlaw</t>
  </si>
  <si>
    <t>Broxtowe</t>
  </si>
  <si>
    <t>Gedling</t>
  </si>
  <si>
    <t>Mansfield</t>
  </si>
  <si>
    <t>Newark and Sherwood</t>
  </si>
  <si>
    <t>Rushcliffe</t>
  </si>
  <si>
    <t>Cherwell</t>
  </si>
  <si>
    <t>Oxford</t>
  </si>
  <si>
    <t>South Oxfordshire</t>
  </si>
  <si>
    <t>Vale of White Horse</t>
  </si>
  <si>
    <t>West Oxfordshire</t>
  </si>
  <si>
    <t>Mendip</t>
  </si>
  <si>
    <t>Sedgemoor</t>
  </si>
  <si>
    <t>South Somerset</t>
  </si>
  <si>
    <t>Taunton Deane</t>
  </si>
  <si>
    <t>West Somerset</t>
  </si>
  <si>
    <t>Cannock Chase</t>
  </si>
  <si>
    <t>East Staffordshire</t>
  </si>
  <si>
    <t>Lichfield</t>
  </si>
  <si>
    <t>Newcastle-under-Lyme</t>
  </si>
  <si>
    <t>South Staffordshire</t>
  </si>
  <si>
    <t>Stafford</t>
  </si>
  <si>
    <t>Staffordshire Moorlands</t>
  </si>
  <si>
    <t>Tamworth</t>
  </si>
  <si>
    <t>Babergh</t>
  </si>
  <si>
    <t>Forest Heath</t>
  </si>
  <si>
    <t>Ipswich</t>
  </si>
  <si>
    <t>Mid Suffolk</t>
  </si>
  <si>
    <t>St Edmundsbury</t>
  </si>
  <si>
    <t>Suffolk Coastal</t>
  </si>
  <si>
    <t>Waveney</t>
  </si>
  <si>
    <t>Elmbridge</t>
  </si>
  <si>
    <t>Epsom and Ewell</t>
  </si>
  <si>
    <t>Guildford</t>
  </si>
  <si>
    <t>Mole Valley</t>
  </si>
  <si>
    <t>Reigate and Banstead</t>
  </si>
  <si>
    <t>Runnymede</t>
  </si>
  <si>
    <t>Spelthorne</t>
  </si>
  <si>
    <t>Surrey Heath</t>
  </si>
  <si>
    <t>Tandridge</t>
  </si>
  <si>
    <t>Waverley</t>
  </si>
  <si>
    <t>Woking</t>
  </si>
  <si>
    <t>North Warwickshire</t>
  </si>
  <si>
    <t>Nuneaton and Bedworth</t>
  </si>
  <si>
    <t>Rugby</t>
  </si>
  <si>
    <t>Stratford-on-Avon</t>
  </si>
  <si>
    <t>Warwick</t>
  </si>
  <si>
    <t>Adur</t>
  </si>
  <si>
    <t>Arun</t>
  </si>
  <si>
    <t>Chichester</t>
  </si>
  <si>
    <t>Crawley</t>
  </si>
  <si>
    <t>Horsham</t>
  </si>
  <si>
    <t>Mid Sussex</t>
  </si>
  <si>
    <t>Worthing</t>
  </si>
  <si>
    <t>Bromsgrove</t>
  </si>
  <si>
    <t>Malvern Hills</t>
  </si>
  <si>
    <t>Redditch</t>
  </si>
  <si>
    <t>Worcester</t>
  </si>
  <si>
    <t>Wychavon</t>
  </si>
  <si>
    <t>Wyre Forest</t>
  </si>
  <si>
    <t>St Albans</t>
  </si>
  <si>
    <t>Welwyn Hatfield</t>
  </si>
  <si>
    <t>East Hertfordshire</t>
  </si>
  <si>
    <t>Stevenage</t>
  </si>
  <si>
    <t>Bolton</t>
  </si>
  <si>
    <t>Bury</t>
  </si>
  <si>
    <t>Manchester</t>
  </si>
  <si>
    <t>Oldham</t>
  </si>
  <si>
    <t>Rochdale</t>
  </si>
  <si>
    <t>Salford</t>
  </si>
  <si>
    <t>Stockport</t>
  </si>
  <si>
    <t>Tameside</t>
  </si>
  <si>
    <t>Trafford</t>
  </si>
  <si>
    <t>Wigan</t>
  </si>
  <si>
    <t>Knowsley</t>
  </si>
  <si>
    <t>Liverpool</t>
  </si>
  <si>
    <t>St. Helens</t>
  </si>
  <si>
    <t>Sefton</t>
  </si>
  <si>
    <t>Wirral</t>
  </si>
  <si>
    <t>Barnsley</t>
  </si>
  <si>
    <t>Doncaster</t>
  </si>
  <si>
    <t>Rotherham</t>
  </si>
  <si>
    <t>Sheffield</t>
  </si>
  <si>
    <t>Newcastle upon Tyne</t>
  </si>
  <si>
    <t>North Tyneside</t>
  </si>
  <si>
    <t>South Tyneside</t>
  </si>
  <si>
    <t>Sunderland</t>
  </si>
  <si>
    <t>Birmingham</t>
  </si>
  <si>
    <t>Coventry</t>
  </si>
  <si>
    <t>Dudley</t>
  </si>
  <si>
    <t>Sandwell</t>
  </si>
  <si>
    <t>Solihull</t>
  </si>
  <si>
    <t>Walsall</t>
  </si>
  <si>
    <t>Wolverhampton</t>
  </si>
  <si>
    <t>Bradford</t>
  </si>
  <si>
    <t>Calderdale</t>
  </si>
  <si>
    <t>Kirklees</t>
  </si>
  <si>
    <t>Leeds</t>
  </si>
  <si>
    <t>Wakefield</t>
  </si>
  <si>
    <t>Gateshead</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</si>
  <si>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</si>
  <si>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</si>
  <si>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</si>
  <si>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</si>
  <si>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</si>
  <si>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</si>
  <si>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</si>
  <si>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</si>
  <si>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</si>
  <si>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</si>
  <si>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</si>
  <si>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</si>
  <si>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</si>
  <si>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</si>
  <si>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</si>
  <si>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</si>
  <si>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</si>
  <si>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</si>
  <si>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</si>
  <si>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</si>
  <si>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</si>
  <si>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</si>
  <si>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</si>
  <si>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</si>
  <si>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</si>
  <si>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</si>
  <si>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</si>
  <si>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</si>
  <si>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</si>
  <si>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</si>
  <si>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</si>
  <si>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</si>
  <si>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</si>
  <si>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Clackmannanshire</t>
  </si>
  <si>
    <t>Dumfries and Galloway</t>
  </si>
  <si>
    <t>East Ayrshire</t>
  </si>
  <si>
    <t>East Lothian</t>
  </si>
  <si>
    <t>East Renfrewshire</t>
  </si>
  <si>
    <t>Falkirk</t>
  </si>
  <si>
    <t>Fife</t>
  </si>
  <si>
    <t>Highland</t>
  </si>
  <si>
    <t>Inverclyde</t>
  </si>
  <si>
    <t>Midlothian</t>
  </si>
  <si>
    <t>Moray</t>
  </si>
  <si>
    <t>North Ayrshire</t>
  </si>
  <si>
    <t>Orkney Islands</t>
  </si>
  <si>
    <t>Perth and Kinross</t>
  </si>
  <si>
    <t>Scottish Borders</t>
  </si>
  <si>
    <t>Shetland Islands</t>
  </si>
  <si>
    <t>South Ayrshire</t>
  </si>
  <si>
    <t>South Lanarkshire</t>
  </si>
  <si>
    <t>Stirling</t>
  </si>
  <si>
    <t>Aberdeen City</t>
  </si>
  <si>
    <t>Aberdeenshire</t>
  </si>
  <si>
    <t>Argyll and Bute</t>
  </si>
  <si>
    <t>City of Edinburgh</t>
  </si>
  <si>
    <t>Renfrewshire</t>
  </si>
  <si>
    <t>West Dunbartonshire</t>
  </si>
  <si>
    <t>West Lothian</t>
  </si>
  <si>
    <t>Angus</t>
  </si>
  <si>
    <t>Dundee City</t>
  </si>
  <si>
    <t>North Lanarkshire</t>
  </si>
  <si>
    <t>East Dunbartonshire</t>
  </si>
  <si>
    <t>Glasgow City</t>
  </si>
  <si>
    <t>Isle of Anglesey</t>
  </si>
  <si>
    <t>Gwynedd</t>
  </si>
  <si>
    <t>Conwy</t>
  </si>
  <si>
    <t>Denbighshire</t>
  </si>
  <si>
    <t>Flintshire</t>
  </si>
  <si>
    <t>Wrexham</t>
  </si>
  <si>
    <t>Ceredigion</t>
  </si>
  <si>
    <t>Pembrokeshire</t>
  </si>
  <si>
    <t>Carmarthenshire</t>
  </si>
  <si>
    <t>Swansea</t>
  </si>
  <si>
    <t>Neath Port Talbot</t>
  </si>
  <si>
    <t>Bridgend</t>
  </si>
  <si>
    <t>Vale of Glamorgan</t>
  </si>
  <si>
    <t>Cardiff</t>
  </si>
  <si>
    <t>Rhondda Cynon Taf</t>
  </si>
  <si>
    <t>Caerphilly</t>
  </si>
  <si>
    <t>Blaenau Gwent</t>
  </si>
  <si>
    <t>Torfaen</t>
  </si>
  <si>
    <t>Monmouthshire</t>
  </si>
  <si>
    <t>Newport</t>
  </si>
  <si>
    <t>Powys</t>
  </si>
  <si>
    <t>Merthyr Tydfil</t>
  </si>
  <si>
    <t>Belfast</t>
  </si>
  <si>
    <t>Antrim and Newtownabbey</t>
  </si>
  <si>
    <t>Armagh, Banbridge and Craigavon</t>
  </si>
  <si>
    <t>Causeway Coast and Glens</t>
  </si>
  <si>
    <t>Derry and Strabane</t>
  </si>
  <si>
    <t>Fermanagh and Omagh</t>
  </si>
  <si>
    <t>Lisburn and Castlereagh</t>
  </si>
  <si>
    <t>Mid and East Antrim</t>
  </si>
  <si>
    <t>Mid Ulster</t>
  </si>
  <si>
    <t>Newry, Mourne and Down</t>
  </si>
  <si>
    <t>North Down and Ards</t>
  </si>
  <si>
    <t>Comhairle nan Eilean Siar</t>
  </si>
  <si>
    <t>E06000048</t>
  </si>
  <si>
    <t>E07000097</t>
  </si>
  <si>
    <t>E07000101</t>
  </si>
  <si>
    <t>E08000020</t>
  </si>
  <si>
    <t>Anglesey</t>
  </si>
  <si>
    <t>Essex</t>
  </si>
  <si>
    <t>King`s Lynn and West Norfolk</t>
  </si>
  <si>
    <t>Lancashire</t>
  </si>
  <si>
    <t>Rhondda, Cynon, Taff</t>
  </si>
  <si>
    <t>The Vale of Glamorgan</t>
  </si>
  <si>
    <t>Eilean Siar</t>
  </si>
  <si>
    <t>95T</t>
  </si>
  <si>
    <t>Antrim</t>
  </si>
  <si>
    <t>95X</t>
  </si>
  <si>
    <t>Ards</t>
  </si>
  <si>
    <t>95O</t>
  </si>
  <si>
    <t>Armagh</t>
  </si>
  <si>
    <t>95G</t>
  </si>
  <si>
    <t>Ballymena</t>
  </si>
  <si>
    <t>95D</t>
  </si>
  <si>
    <t>Ballymoney</t>
  </si>
  <si>
    <t>95Q</t>
  </si>
  <si>
    <t>Banbridge</t>
  </si>
  <si>
    <t>95Z</t>
  </si>
  <si>
    <t>95V</t>
  </si>
  <si>
    <t>Carrickfergus</t>
  </si>
  <si>
    <t>95Y</t>
  </si>
  <si>
    <t>Castlereagh</t>
  </si>
  <si>
    <t>95C</t>
  </si>
  <si>
    <t>Coleraine</t>
  </si>
  <si>
    <t>95I</t>
  </si>
  <si>
    <t>Cookstown</t>
  </si>
  <si>
    <t>95N</t>
  </si>
  <si>
    <t>Craigavon</t>
  </si>
  <si>
    <t>95A</t>
  </si>
  <si>
    <t>Derry</t>
  </si>
  <si>
    <t>95R</t>
  </si>
  <si>
    <t>Down</t>
  </si>
  <si>
    <t>95M</t>
  </si>
  <si>
    <t>Dungannon</t>
  </si>
  <si>
    <t>95L</t>
  </si>
  <si>
    <t>Fermanagh</t>
  </si>
  <si>
    <t>95F</t>
  </si>
  <si>
    <t>Larne</t>
  </si>
  <si>
    <t>95B</t>
  </si>
  <si>
    <t>Limavady</t>
  </si>
  <si>
    <t>95S</t>
  </si>
  <si>
    <t>Lisburn</t>
  </si>
  <si>
    <t>95H</t>
  </si>
  <si>
    <t>Magherafelt</t>
  </si>
  <si>
    <t>95E</t>
  </si>
  <si>
    <t>Moyle</t>
  </si>
  <si>
    <t>95P</t>
  </si>
  <si>
    <t>Newry and Mourne</t>
  </si>
  <si>
    <t>95U</t>
  </si>
  <si>
    <t>Newtownabbey</t>
  </si>
  <si>
    <t>95W</t>
  </si>
  <si>
    <t>North Down</t>
  </si>
  <si>
    <t>95K</t>
  </si>
  <si>
    <t>Omagh</t>
  </si>
  <si>
    <t>95J</t>
  </si>
  <si>
    <t>Strabane</t>
  </si>
  <si>
    <t>MID YEAR POPULATION, 2014</t>
  </si>
  <si>
    <t>POPULATION PROJECTIONS, 2037</t>
  </si>
  <si>
    <t>PROVISION OF UNPAID CARE, 2011 CENSUS</t>
  </si>
  <si>
    <t>95AA</t>
  </si>
  <si>
    <t>95BB</t>
  </si>
  <si>
    <t>95CC</t>
  </si>
  <si>
    <t>95DD</t>
  </si>
  <si>
    <t>95EE</t>
  </si>
  <si>
    <t>95FF</t>
  </si>
  <si>
    <t>95GG</t>
  </si>
  <si>
    <t>95HH</t>
  </si>
  <si>
    <t>95II</t>
  </si>
  <si>
    <t>95JJ</t>
  </si>
  <si>
    <t>95KK</t>
  </si>
  <si>
    <t>95LL</t>
  </si>
  <si>
    <t>95MM</t>
  </si>
  <si>
    <t>95NN</t>
  </si>
  <si>
    <t>95OO</t>
  </si>
  <si>
    <t>95PP</t>
  </si>
  <si>
    <t>95QQ</t>
  </si>
  <si>
    <t>95RR</t>
  </si>
  <si>
    <t>95SS</t>
  </si>
  <si>
    <t>95TT</t>
  </si>
  <si>
    <t>95UU</t>
  </si>
  <si>
    <t>95VV</t>
  </si>
  <si>
    <t>95WW</t>
  </si>
  <si>
    <t>95XX</t>
  </si>
  <si>
    <t>95YY</t>
  </si>
  <si>
    <t>95ZZ</t>
  </si>
  <si>
    <t>!</t>
  </si>
  <si>
    <t>-</t>
  </si>
  <si>
    <t>HOUSEHOLD NET PROPERTY WEALTH, 2012-2014</t>
  </si>
  <si>
    <t>All households</t>
  </si>
  <si>
    <t>July 2012 to June 2014</t>
  </si>
  <si>
    <t>£</t>
  </si>
  <si>
    <t>1st Quartile</t>
  </si>
  <si>
    <t xml:space="preserve">Median </t>
  </si>
  <si>
    <t>3rd Quartile</t>
  </si>
  <si>
    <t>Unweighted Frequency</t>
  </si>
  <si>
    <t>Weighted Frequency</t>
  </si>
  <si>
    <t>North East</t>
  </si>
  <si>
    <t xml:space="preserve">           -   </t>
  </si>
  <si>
    <t>North West</t>
  </si>
  <si>
    <t>Yorkshire &amp; the Humber</t>
  </si>
  <si>
    <t>East Midlands</t>
  </si>
  <si>
    <t>West Midlands</t>
  </si>
  <si>
    <t>East of England</t>
  </si>
  <si>
    <t>London</t>
  </si>
  <si>
    <t>South East</t>
  </si>
  <si>
    <t>South West</t>
  </si>
  <si>
    <t xml:space="preserve">     All England Regions</t>
  </si>
  <si>
    <t xml:space="preserve">     Wales</t>
  </si>
  <si>
    <t xml:space="preserve">     Scotland</t>
  </si>
  <si>
    <t xml:space="preserve">     Great Britain</t>
  </si>
  <si>
    <t>QUALIFICATIONS AGED 65 AND OVER, 2011</t>
  </si>
  <si>
    <t>Income Deprivation Affecting Older People (IDAOPI) - Average score</t>
  </si>
  <si>
    <t>Income Deprivation Affecting Older People (IDAOPI) - Rank of average score</t>
  </si>
  <si>
    <t>Note: Can be interpreted as proportion of older people living in income deprived households</t>
  </si>
  <si>
    <t>It is difficult to make comparisons across IMD for different UK countries due to different methodologies used</t>
  </si>
  <si>
    <t>PROPORTION OF OLDER PEOPLE LIVING IN INCOME DEPRIVED HOUSEHOLDS, 2015</t>
  </si>
  <si>
    <t>HOME OWNERSHIP (APS, 2014)</t>
  </si>
  <si>
    <t>E07000100</t>
  </si>
  <si>
    <t>E07000104</t>
  </si>
  <si>
    <t>Males, LE at birth, 2009-2013</t>
  </si>
  <si>
    <t>Males, HLE at birth, 2009-2013</t>
  </si>
  <si>
    <t>Males, DFLE at birth, 2009-2013</t>
  </si>
  <si>
    <t>N/A</t>
  </si>
  <si>
    <t>Females, LE at birth, 2009-2013</t>
  </si>
  <si>
    <t>Females, HLE at birth, 2009-2013</t>
  </si>
  <si>
    <t>Females, DFLE at birth, 2009-2013</t>
  </si>
  <si>
    <t>HEALTH EXPECTANCIES AT BIRTH, 2009-2013</t>
  </si>
  <si>
    <t>Males, LE at age 65 (Years), 2009-2013</t>
  </si>
  <si>
    <t>Males, HLE at age 65 (Years), 2009-2013</t>
  </si>
  <si>
    <t>Males, DFLE at age 65 (Years), 2009-2013</t>
  </si>
  <si>
    <t>Females, LE at age 65 (Years), 2009-2013</t>
  </si>
  <si>
    <t>Females, HLE at age 65 (Years), 2009-2013</t>
  </si>
  <si>
    <t>Females, DFLE at age 65 (Years), 2009-2013</t>
  </si>
  <si>
    <t>HEALTH EXPECTANCIES AT AGE 65, 2009-2013</t>
  </si>
  <si>
    <t>ASMR - Persons</t>
  </si>
  <si>
    <t>ASMR - Males</t>
  </si>
  <si>
    <t>ASMR - Females</t>
  </si>
  <si>
    <t>Proportion aged 50 to 64 providing unpaid care (Males)</t>
  </si>
  <si>
    <t>Proportion aged 65 and over providing unpaid care (Males)</t>
  </si>
  <si>
    <t>Proportion aged 50 to 64 providing unpaid care (Females)</t>
  </si>
  <si>
    <t>Proportion aged 65 and over providing unpaid care (Females)</t>
  </si>
  <si>
    <t>Health Deprivation and Disability - Average rank</t>
  </si>
  <si>
    <t>Health Deprivation and Disability - Rank of average rank</t>
  </si>
  <si>
    <t>Health Deprivation and Disability - Average score</t>
  </si>
  <si>
    <t>Health Deprivation and Disability - Rank of average score</t>
  </si>
  <si>
    <t>Health Deprivation and Disability - Proportion of LSOAs in most deprived 10% nationally</t>
  </si>
  <si>
    <t>Health Deprivation and Disability - Rank of proportion of LSOAs in most deprived 10% nationally</t>
  </si>
  <si>
    <t>INDEX OF MULTIPLE DEPRIVATION - HEALTH VARIABLES, 2015</t>
  </si>
  <si>
    <t>PROPORTION OF POPULATION AGED 65+ WHO ARE MARRIED OR CIVIL PARTNERED, 2011 CENSUS</t>
  </si>
  <si>
    <t xml:space="preserve">Local authority code </t>
  </si>
  <si>
    <t>Local authority name</t>
  </si>
  <si>
    <t>Outstanding</t>
  </si>
  <si>
    <t>Excellent</t>
  </si>
  <si>
    <t>Good</t>
  </si>
  <si>
    <t>Fair</t>
  </si>
  <si>
    <t>Poor</t>
  </si>
  <si>
    <t>NHS Area Team</t>
  </si>
  <si>
    <t>Number of responses</t>
  </si>
  <si>
    <t>Weighted percentage</t>
  </si>
  <si>
    <t>LCI</t>
  </si>
  <si>
    <t>UCI</t>
  </si>
  <si>
    <t>Arden Herefordshire and Worcestershire</t>
  </si>
  <si>
    <t xml:space="preserve">Bath, Gloucestershire, Swindon and Wiltshire </t>
  </si>
  <si>
    <t>Birmingham and the Black Country</t>
  </si>
  <si>
    <t>Bristol, North Somerset, Somerset and South Gloucestershire</t>
  </si>
  <si>
    <t>Cheshire, Warrington and Wirral</t>
  </si>
  <si>
    <t xml:space="preserve">Cumbria, Northumberland, Tyne and Wear </t>
  </si>
  <si>
    <t>Derbyshire and Nottinghamshire</t>
  </si>
  <si>
    <t>Devon, Cornwall and Isles of Scilly</t>
  </si>
  <si>
    <t>Durham, Darlington and Tees</t>
  </si>
  <si>
    <t>East Anglia</t>
  </si>
  <si>
    <t>Greater Manchester</t>
  </si>
  <si>
    <t>Hertfordshire and the South Midlands</t>
  </si>
  <si>
    <t>Kent and Medway</t>
  </si>
  <si>
    <t>Leicester and Lincolnshire</t>
  </si>
  <si>
    <t>Merseyside</t>
  </si>
  <si>
    <t>North Yorkshire and Humber</t>
  </si>
  <si>
    <t>Shropshire and Staffordshire</t>
  </si>
  <si>
    <t>South Yorkshire and Bassetlaw</t>
  </si>
  <si>
    <t>Surrey and Sussex</t>
  </si>
  <si>
    <t>Thames Valley</t>
  </si>
  <si>
    <t>Wessex</t>
  </si>
  <si>
    <t>West Yorkshire</t>
  </si>
  <si>
    <t>QUALITY OF END OF LIFE CARE, NATIONAL SURVEY OF BEREAVED PEOPLE (VOICES), 2012-2013</t>
  </si>
  <si>
    <t>Note: For confidence intervals of health expectancies please see source data: http://www.ons.gov.uk/ons/about-ons/business-transparency/freedom-of-information/what-can-i-request/published-ad-hoc-data/health/january-2016/life-expectancies-and-health-expectancies-at-birth-and-at-age-65-by-sex.xls</t>
  </si>
  <si>
    <t>Males - birth</t>
  </si>
  <si>
    <t>Females - birth</t>
  </si>
  <si>
    <t>Males - age 65</t>
  </si>
  <si>
    <t>Females  - age 65</t>
  </si>
  <si>
    <t>"!" = "Zero or disclosive" (Sample size 0-2)</t>
  </si>
  <si>
    <t>Percentages are also shown as disclosive if the sample size of their complement is 0 to 2</t>
  </si>
  <si>
    <t>Aged 65 &amp; Over: In employment % of Males</t>
  </si>
  <si>
    <t>Aged 65 &amp; Over: In employment % of Females</t>
  </si>
  <si>
    <t>Aged 65 &amp; Over: In Employment % Full-Time</t>
  </si>
  <si>
    <t>Aged 65 &amp; Over: % In employment</t>
  </si>
  <si>
    <t>Aged 65 &amp; Over: % Not in Employment</t>
  </si>
  <si>
    <t>Aged 65 &amp; Over: In Employment % Part-Time</t>
  </si>
  <si>
    <t>Aged 65 &amp; Over: In Employment % Employees</t>
  </si>
  <si>
    <t>Aged 65 &amp; Over: In Employment % Self Employed</t>
  </si>
  <si>
    <t>QUALIFICATIONS AGED 50 AND OVER, 2011</t>
  </si>
  <si>
    <t>PROPORTION OF POPULATION AGED 85+ WHO LIVE IN HOUSEHOLD/COMMUNAL ESTABLISHMENT, 2011 CENSUS</t>
  </si>
  <si>
    <t>HOUSEHOLD PROJECTIONS, 2012 BASED</t>
  </si>
  <si>
    <t>Former NI Names and Codes</t>
  </si>
  <si>
    <t>Note that Wales projections are 2011 based and are for 2036</t>
  </si>
  <si>
    <t>INTERNAL MIGRATION, MID 2014</t>
  </si>
  <si>
    <t>Cornwall and Isles of Scilly</t>
  </si>
  <si>
    <t>E06000052/E06000053</t>
  </si>
  <si>
    <t>Note: These estimates do not include those who are legally married or civil 
partnered but are separated</t>
  </si>
  <si>
    <t>Local authority code</t>
  </si>
  <si>
    <t>Local Authority Name</t>
  </si>
  <si>
    <t>Notes</t>
  </si>
  <si>
    <t>Shaded blue (not!) = "Unreliable" (Sample size 3-9)</t>
  </si>
  <si>
    <t>Local Authority Code</t>
  </si>
  <si>
    <t>LABOUR MARKET VARIABLES, 4 Year Average (2011-2015)</t>
  </si>
  <si>
    <t>LAD15CD</t>
  </si>
  <si>
    <t>LAD15NM</t>
  </si>
  <si>
    <t>LIVING ALONE (APS,2014)</t>
  </si>
  <si>
    <t>Growth (%), 2012-2037</t>
  </si>
  <si>
    <t>2012 Households, aged 75+ (thousands)</t>
  </si>
  <si>
    <t>2037 Households, aged 75+ (thousands)</t>
  </si>
  <si>
    <t>Proportion of population aged 65 and over (%), 2014</t>
  </si>
  <si>
    <t>Proportion of population aged 85 and over (%), 2014</t>
  </si>
  <si>
    <t>Proportion of population aged 65+ (%), 2037</t>
  </si>
  <si>
    <t>Proportion of population aged 75+ (%), 2037</t>
  </si>
  <si>
    <t>Inflow (% rel to pop size) - age 65+</t>
  </si>
  <si>
    <t>Outflow (% rel to pop size) -  age 65+</t>
  </si>
  <si>
    <t>Inflow (% rel to pop size) - age 85+</t>
  </si>
  <si>
    <t>Outflow (% rel to pop size) - age  85+</t>
  </si>
  <si>
    <t>Source: Office for National Statistics</t>
  </si>
  <si>
    <t>Source: Office for National Statistics/National Records of Scotland/Welsh Government/Northern Ireland Statistics and Research Agency</t>
  </si>
  <si>
    <t>Source: Office for National Statistics/National Records of Scotland</t>
  </si>
  <si>
    <t>Source: http://www.ons.gov.uk/ons/rel/vsob1/deaths-registered-area-usual-residence/index.html</t>
  </si>
  <si>
    <t>Source: Office for National Statistics/National Records of Scotland/Northern Ireland Statistics and Research Agency</t>
  </si>
  <si>
    <t>Source: Department for Communities and Local Government</t>
  </si>
  <si>
    <t>https://www.gov.uk/government/collections/english-indices-of-deprivation</t>
  </si>
  <si>
    <t xml:space="preserve">http://www.ons.gov.uk/ons/publications/re-reference-tables.html?newquery=*&amp;newoffset=25&amp;pageSize=25&amp;edition=tcm%3A77-424845  </t>
  </si>
  <si>
    <t>Proportion of household population aged 65+ living alone (%)</t>
  </si>
  <si>
    <t>Proportion of households with HRP aged 65+ where HRP own home (outright, with mortgage or shared equity) (%)</t>
  </si>
  <si>
    <t>Proportion of people aged 65+ who are married or civil partnered (%)</t>
  </si>
  <si>
    <t>Lives in a household, aged 65+ (%)</t>
  </si>
  <si>
    <t>Lives in a communal establishment, aged 65+ (%)</t>
  </si>
  <si>
    <t>Lives in a household, aged 85+ (%)</t>
  </si>
  <si>
    <t>Lives in a communal establishment, aged 85+ (%)</t>
  </si>
  <si>
    <t>MEDIAN HOUSE PRICES, Q2 2015</t>
  </si>
  <si>
    <t>No qualifications (%)</t>
  </si>
  <si>
    <t>Level 4 and above qualifications (%)</t>
  </si>
  <si>
    <t>Males Life expectancy, at birth</t>
  </si>
  <si>
    <t>Females Life expectancy, at birth</t>
  </si>
  <si>
    <t>Males Life expectancy, aged 65</t>
  </si>
  <si>
    <t>Females Life expectancy, aged 65</t>
  </si>
  <si>
    <t>Males Life expectancy, age 85</t>
  </si>
  <si>
    <t>Females Life expectancy, age 85</t>
  </si>
  <si>
    <t>LIFE EXPECTANCY, 2011-2013</t>
  </si>
  <si>
    <t>65-74 males</t>
  </si>
  <si>
    <t>65-74 females</t>
  </si>
  <si>
    <t>75-84 males</t>
  </si>
  <si>
    <t>75-84 females</t>
  </si>
  <si>
    <t>85 and over males</t>
  </si>
  <si>
    <t>85 and over females</t>
  </si>
  <si>
    <t>DEATHS BY AGE GROUP, 2014</t>
  </si>
  <si>
    <t>Population</t>
  </si>
  <si>
    <t>Variable</t>
  </si>
  <si>
    <t>Reference period</t>
  </si>
  <si>
    <t>Description</t>
  </si>
  <si>
    <t>Source</t>
  </si>
  <si>
    <t>Link</t>
  </si>
  <si>
    <t>Mid 2014</t>
  </si>
  <si>
    <t>ONS</t>
  </si>
  <si>
    <t>http://www.ons.gov.uk/ons/rel/pop-estimate/population-estimates-for-uk--england-and-wales--scotland-and-northern-ireland/mid-2014/index.html</t>
  </si>
  <si>
    <t>Proportion of population aged 65 and over, 2014</t>
  </si>
  <si>
    <t>Proportion of population aged 65 and over, 2037</t>
  </si>
  <si>
    <t>Mid 2037</t>
  </si>
  <si>
    <t>Proportion of population aged 85 and over, 2014</t>
  </si>
  <si>
    <t>Proportion of population aged 75 and over, 2037</t>
  </si>
  <si>
    <t>Mid 2012 to Mid 2037</t>
  </si>
  <si>
    <t>DCLG/NRS</t>
  </si>
  <si>
    <t>https://www.gov.uk/government/statistics/2012-based-household-projections-in-england-2012-to-2037
http://www.nrscotland.gov.uk/statistics-and-data/statistics/statistics-by-theme/households/household-projections/household-projections-for-scotland-2012-based</t>
  </si>
  <si>
    <t>Projected growth in number of households aged 75+</t>
  </si>
  <si>
    <t>Internal migration - inflow aged 65+, outflow aged 65+, inflow aged 85+, outflow aged 85+</t>
  </si>
  <si>
    <t>http://www.ons.gov.uk/ons/rel/migration1/internal-migration-by-local-authorities-in-england-and-wales/year-ending-june-2014/index.html</t>
  </si>
  <si>
    <t>Life expectancy at birth, at age 65 and at age 85</t>
  </si>
  <si>
    <t>2011-2013</t>
  </si>
  <si>
    <t>http://www.ons.gov.uk/ons/rel/subnational-health4/life-expectancy-at-birth-and-at-age-65-by-local-areas-in-england-and-wales/2012-14/index.html
http://www.nrscotland.gov.uk/statistics-and-data/statistics/statistics-by-theme/life-expectancy/life-expectancy-in-scottish-areas/time-series-data
http://www.nisra.gov.uk/demography/default.asp130.htm</t>
  </si>
  <si>
    <t>Figures are based on deaths registered in 2011, 2012 and 2013 and the mid-year population estimates for these years. Figures are based on life tables constructed using the Chiang (II) method of abridged life tables</t>
  </si>
  <si>
    <t>Health and Well being</t>
  </si>
  <si>
    <t>2009-2013</t>
  </si>
  <si>
    <t>Health expectancies at birth and at age 65</t>
  </si>
  <si>
    <t xml:space="preserve">Life expectancy, healthy life expectancy and disability free life expectancy at birth and at age 65 for lower tier local authorities in England.  Life expectancy and healthy life expectancy at birth in Scotland. Disability-free life expectancy (DFLE) is  the average number of years that an individual can expect to live free from a limiting persistent illness or disability in their lifetime . Healthy life expectancy (HLE) is the average number of years a person might expect to live in “good” health in their lifetime
</t>
  </si>
  <si>
    <t>AGE STANDARDISED MORTALITY RATES (2014)</t>
  </si>
  <si>
    <t>Age-standardised mortality rates</t>
  </si>
  <si>
    <t>Deaths by age group</t>
  </si>
  <si>
    <t>http://www.ons.gov.uk/ons/rel/vsob1/deaths-registered-area-usual-residence/index.html</t>
  </si>
  <si>
    <t>Provision of unpaid care</t>
  </si>
  <si>
    <t>ONS/NRS/NISRA</t>
  </si>
  <si>
    <t>Index of Multiple Deprivation - Health variables</t>
  </si>
  <si>
    <t>DCLG</t>
  </si>
  <si>
    <t>Quality of End of Life care</t>
  </si>
  <si>
    <t>2012-13</t>
  </si>
  <si>
    <t>http://www.ons.gov.uk/ons/rel/subnational-health1/national-survey-of-bereaved-people--voices-/by-nhs-area-team--england---2012-13/index.html</t>
  </si>
  <si>
    <t>An index of relative deprivation of small areas in England. For definitions of average rank, average score, proportion of LSOAs in most deprived 10% nationally and extent see: https://www.gov.uk/government/uploads/system/uploads/attachment_data/file/464464/File_10_ID2015_Local_Authority_District_Summaries.xlsx</t>
  </si>
  <si>
    <t>Number of deaths registered by age group and sex within each local authority in reference year</t>
  </si>
  <si>
    <t>Age-standardised death rates are derived from death registrations in 2014 and the mid-year population estimates. The directly age-standardised mortality rates used in these tables are for ‘all causes’ of death and include deaths at all ages. The rates are standardised to the 2013 European Standard Population (ESP), expressed per 100,000 population. It is the same for both males and females, so standardised rates may be compared for each sex, and between males and females.</t>
  </si>
  <si>
    <t>ONS/NRS</t>
  </si>
  <si>
    <t>http://www.ons.gov.uk/ons/rel/vsob1/deaths-registered-area-usual-residence/index.html
http://www.nrscotland.gov.uk/statistics-and-data/statistics/statistics-by-theme/vital-events/deaths/deaths-time-series-data</t>
  </si>
  <si>
    <t>http://www.nomisweb.co.uk/</t>
  </si>
  <si>
    <t>http://www.nomisweb.co.uk/
http://www.scotlandscensus.gov.uk/</t>
  </si>
  <si>
    <t>http://www.nomisweb.co.uk/
http://www.scotlandscensus.gov.uk/
http://www.nisra.gov.uk/census.html</t>
  </si>
  <si>
    <t>Proportion of males and females aged 50-64 and aged 65 and over who provided at least 1 hour of unpaid care per week on 2011 Census day</t>
  </si>
  <si>
    <t>Housing, households and living arrangements</t>
  </si>
  <si>
    <t>Proportion of household population aged 65+ living alone</t>
  </si>
  <si>
    <t>ONS - Labour Force Survey</t>
  </si>
  <si>
    <t>ONS - Annual Population Survey</t>
  </si>
  <si>
    <t>Proportion aged 65+ who are married or civil partnered</t>
  </si>
  <si>
    <t>Proportion of population aged 65+ who are married or civil partnered on 2011 Census day</t>
  </si>
  <si>
    <t>Household Net Property Wealth</t>
  </si>
  <si>
    <t>2012-14</t>
  </si>
  <si>
    <t>ONS - Wealth and Assets Survey</t>
  </si>
  <si>
    <t xml:space="preserve">The sum of the values recorded for each household for the main residence plus any other property, minus the value of mortgage liabilities and equity release. </t>
  </si>
  <si>
    <t>http://www.ons.gov.uk/ons/rel/was/wealth-in-great-britain-wave-4/2012-2014/index.html</t>
  </si>
  <si>
    <t>Median House Prices</t>
  </si>
  <si>
    <t>Year ending June 2015</t>
  </si>
  <si>
    <t>Median house price (all dwellings) by local authority (HPSSA Dataset 09)</t>
  </si>
  <si>
    <t>Economy and Skills</t>
  </si>
  <si>
    <t>Aged 65 and over, % in employment</t>
  </si>
  <si>
    <t>Aged 65 and over, % not in employment</t>
  </si>
  <si>
    <t>Aged 65 and over, in employment % of males</t>
  </si>
  <si>
    <t>Aged 65 and over, in employment % of females</t>
  </si>
  <si>
    <t>Aged 65 and over, in employment % part time</t>
  </si>
  <si>
    <t>Aged 65 and over, in employment % employees</t>
  </si>
  <si>
    <t>Aged 65 and over, in employment % self employed</t>
  </si>
  <si>
    <t>Aged 65 and over, % with no qualifications</t>
  </si>
  <si>
    <t>Aged 65 and over, % with level 4 and above qualifications</t>
  </si>
  <si>
    <t>Aged 50 and over, % with no qualifications</t>
  </si>
  <si>
    <t>Aged 50 and over, % with level 4 and above qualifications</t>
  </si>
  <si>
    <t>Proportion of older people living in income deprived households</t>
  </si>
  <si>
    <t>2011-2015</t>
  </si>
  <si>
    <t>Aged 65 and over, in employment % full time</t>
  </si>
  <si>
    <t>Proportion of household population aged 65 and over who are in employment</t>
  </si>
  <si>
    <t>Proportion of household population aged 65 and over who are not  in employment</t>
  </si>
  <si>
    <t>Proportion of males aged 65 and over in household population who are in employment</t>
  </si>
  <si>
    <t>Proportion of females aged 65 and over in household population who are in employment</t>
  </si>
  <si>
    <t>Proportion of household population aged 65 and over who are in full time employment</t>
  </si>
  <si>
    <t>Average (mean) rating</t>
  </si>
  <si>
    <t>Lower 95 % confidence interval</t>
  </si>
  <si>
    <t>Upper 95 % confidence interval</t>
  </si>
  <si>
    <t>Co-efficient of Variance (CV)</t>
  </si>
  <si>
    <t>Sample Size</t>
  </si>
  <si>
    <t>x</t>
  </si>
  <si>
    <t>Kings Lynn and West Norfolk</t>
  </si>
  <si>
    <r>
      <t>Estimates of Life Satisfaction</t>
    </r>
    <r>
      <rPr>
        <b/>
        <vertAlign val="superscript"/>
        <sz val="11"/>
        <rFont val="Arial"/>
        <family val="2"/>
      </rPr>
      <t>1</t>
    </r>
    <r>
      <rPr>
        <b/>
        <sz val="11"/>
        <rFont val="Arial"/>
        <family val="2"/>
      </rPr>
      <t xml:space="preserve"> for those aged 65 and over from the Annual Population Survey (APS) Personal Well-being dataset: April 2012 to March 2015.</t>
    </r>
  </si>
  <si>
    <t xml:space="preserve">Key </t>
  </si>
  <si>
    <t xml:space="preserve">cv &lt;= 5% </t>
  </si>
  <si>
    <t xml:space="preserve">Estimate is precise </t>
  </si>
  <si>
    <t xml:space="preserve">cv &gt; 5% and &lt;= 10% </t>
  </si>
  <si>
    <t>Estimate is reasonably precise</t>
  </si>
  <si>
    <t xml:space="preserve">cv &gt; 10% and &lt;= 20% </t>
  </si>
  <si>
    <t>Estimate is considered acceptable</t>
  </si>
  <si>
    <t xml:space="preserve">cv &gt; 20% or unavailable </t>
  </si>
  <si>
    <t xml:space="preserve">Estimate is not reliable </t>
  </si>
  <si>
    <t>x Data has been suppressed as the CV&gt; 20% or unavailable, or the sample size is insufficient.</t>
  </si>
  <si>
    <t xml:space="preserve">The colour coding reflects an estimate's co-efficient of variation (CV), which indicates the quality of a figure; the smaller the CV value, the higher the quality. </t>
  </si>
  <si>
    <t>Estimates of Life Satisfaction for those aged 65 and over</t>
  </si>
  <si>
    <t>April 2012 - March 2015</t>
  </si>
  <si>
    <t>Estimates of Worthwhile for those aged 65 and over</t>
  </si>
  <si>
    <t>Estimates of Happiness for those aged 65 and over</t>
  </si>
  <si>
    <t>Estimates of Anxiety for those aged 65 and over</t>
  </si>
  <si>
    <r>
      <t>Estimates of Worthwhile</t>
    </r>
    <r>
      <rPr>
        <b/>
        <vertAlign val="superscript"/>
        <sz val="11"/>
        <rFont val="Arial"/>
        <family val="2"/>
      </rPr>
      <t>1</t>
    </r>
    <r>
      <rPr>
        <b/>
        <sz val="11"/>
        <rFont val="Arial"/>
        <family val="2"/>
      </rPr>
      <t xml:space="preserve"> for those aged 65 and over from the Annual Population Survey (APS) Personal Well-being dataset: April 2012 to March 2015.</t>
    </r>
  </si>
  <si>
    <r>
      <t>Estimates of Happiness</t>
    </r>
    <r>
      <rPr>
        <b/>
        <vertAlign val="superscript"/>
        <sz val="11"/>
        <rFont val="Arial"/>
        <family val="2"/>
      </rPr>
      <t>1</t>
    </r>
    <r>
      <rPr>
        <b/>
        <sz val="11"/>
        <rFont val="Arial"/>
        <family val="2"/>
      </rPr>
      <t xml:space="preserve"> for those aged 65 and over from the Annual Population Survey (APS) Personal Well-being dataset: April 2012 to March 2015.</t>
    </r>
  </si>
  <si>
    <r>
      <t>Estimates of Anxiety</t>
    </r>
    <r>
      <rPr>
        <b/>
        <vertAlign val="superscript"/>
        <sz val="11"/>
        <rFont val="Arial"/>
        <family val="2"/>
      </rPr>
      <t>1</t>
    </r>
    <r>
      <rPr>
        <b/>
        <sz val="11"/>
        <rFont val="Arial"/>
        <family val="2"/>
      </rPr>
      <t xml:space="preserve"> for those aged 65 and over from the Annual Population Survey (APS) Personal Well-being dataset: April 2012 to March 2015.</t>
    </r>
  </si>
  <si>
    <t>Proportion of household population aged 65 and over who are in part time employment</t>
  </si>
  <si>
    <t>Proportion of household population aged 65 and over in employment who are employees</t>
  </si>
  <si>
    <t>Proportion of household population aged 65 and over in employment who are self employed</t>
  </si>
  <si>
    <t>Proportion of population aged 65 and over who had no qualifications on Census day</t>
  </si>
  <si>
    <t>Proportion of population aged 65 and over who had Level 4 qualifications and above (Degree level and above) on Census day</t>
  </si>
  <si>
    <t>Proportion of population aged 50 and over who had no qualifications on Census day</t>
  </si>
  <si>
    <t>Proportion of population aged 50 and over who had Level 4 qualifications and above (Degree level and above) on Census day</t>
  </si>
  <si>
    <t>The Income Deprivation Affecting Older People Index is a subset of the Income Deprivation Domain, with the score showing the proportion of a Lower-layer Super Output Area’s population aged 60 and over who are income deprived.  Income Deprivation Affecting Older People Index scores are rates, so can be interpreted as the proportion of the relevant population that is ‘income deprived’. For example a score of 0.24 on the Income Deprivation Affecting Older People Index would mean that 24% of people aged 60 and over in the area are income deprived.</t>
  </si>
  <si>
    <t>Estimates of the proportion of the usual resident population of the UK at 30 June of the reference year who were aged 65 and over.</t>
  </si>
  <si>
    <t>Estimates of the proportion of the usual resident population of the UK at 30 June of the reference year who were aged 85 and over.</t>
  </si>
  <si>
    <t>ONS, NRS, NISRA, Welsh Government</t>
  </si>
  <si>
    <t>http://www.ons.gov.uk/ons/rel/snpp/sub-national-population-projections/2012-based-projections/index.html
https://statswales.wales.gov.uk/Catalogue/Population-and-Migration/Population/Projections/Local-Authority/2011-Based
http://www.nrscotland.gov.uk/statistics-and-data/statistics/statistics-by-theme/population/population-projections/sub-national-population-projections
http://www.nisra.gov.uk/demography/default.asp47.htm</t>
  </si>
  <si>
    <t xml:space="preserve"> Inflow and outflow of internal migrants aged 65+ and aged 85+ for local authorities in England and Wales as a proportion of the population of the local authority. Internal migration is defined as residential moves between different local authorities (LAs) in the UK, including those that cross the boundaries between the four UK nations: England, Wales, Scotland and Northern Ireland. However, only moves affecting LAs in England and Wales are included; moves that occur solely within Scotland and/or Northern Ireland are excluded. The statistics also exclude any moves within a single LA and any international moves either into or out of the UK.</t>
  </si>
  <si>
    <t>Combined results of the 2012 and 2013 VOICES survey by NHS Area Team. Response to question: Overall, and taking all services into account, how would you rate his/her care in the last three months of life?</t>
  </si>
  <si>
    <t xml:space="preserve">Proportion of households with Household Reference Person (HRP) aged 65 and over where HRP owns the home (outright, with mortgage or shared equity) </t>
  </si>
  <si>
    <t>Proportion of household population aged 65 and over who are living alone</t>
  </si>
  <si>
    <t>Response to question: Overall, to what extent do you feel the things you do in your life are worthwhile?  Where 0 is 'not at all worthwhile' and 10 is 'completely worthwhile'.
Comparisons between areas must be done so with caution as these estimates are provided from Annual Population Survey, a sample survey. As such confidence intervals are produced to present the sampling variability.
Source: April 2012 to March 2015, Annual Population Survey Personal Well-being 3 year National Statistics dataset, ONS. For more information on the 3 year dataset please see the user guide:
http://www.ons.gov.uk/ons/guide-method/method-quality/specific/social-and-welfare-methodology/subjective-wellbeing-survey-user-guide/index.html
or the latest release: http://www.ons.gov.uk/ons/rel/wellbeing/measuring-national-well-being/personal-well-being-in-the-uk--three-year-data-2012-2015/index.html</t>
  </si>
  <si>
    <t>Response to question: Overall, how happy did you feel yesterday?  Where 0 is 'not at all happy' and 10 is 'completely happy'.
Comparisons between areas must be done so with caution as these estimates are provided from Annual Population Survey, a sample survey. As such confidence intervals are produced to present the sampling variability.
Source: April 2012 to March 2015, Annual Population Survey Personal Well-being 3 year National Statistics dataset, ONS. For more information on the 3 year dataset please see the user guide.  
http://www.ons.gov.uk/ons/guide-method/method-quality/specific/social-and-welfare-methodology/subjective-wellbeing-survey-user-guide/index.html
or the latest release: http://www.ons.gov.uk/ons/rel/wellbeing/measuring-national-well-being/personal-well-being-in-the-uk--three-year-data-2012-2015/index.html</t>
  </si>
  <si>
    <t>Response to question: Overall, how anxious did you feel yesterday?  Where 0 is 'not at all anxious' and 10 is 'completely anxious'.
Comparisons between areas must be done so with caution as these estimates are provided from Annual Population Survey, a sample survey. As such confidence intervals are produced to present the sampling variability.
Source: April 2012 to March 2015, Annual Population Survey Personal Well-being 3 year National Statistics dataset, ONS. For more information on the 3 year dataset please see the user guide.  
http://www.ons.gov.uk/ons/guide-method/method-quality/specific/social-and-welfare-methodology/subjective-wellbeing-survey-user-guide/index.html
or the latest release: http://www.ons.gov.uk/ons/rel/wellbeing/measuring-national-well-being/personal-well-being-in-the-uk--three-year-data-2012-2015/index.html</t>
  </si>
  <si>
    <t xml:space="preserve">Response to question: Overall, how satisfied are you with your life nowadays? Where 0 is 'not at all satisfied' and 10 is 'completely satisfied'.
Comparisons between areas must be done so with caution as these estimates are provided from Annual Population Survey, a sample survey. As such confidence intervals are produced to present the sampling variability.
Source: April 2012 to March 2015, Annual Population Survey Personal Well-being 3 year National Statistics dataset, ONS. For more information on the 3 year dataset please see the user guide.  
or the latest release: http://www.ons.gov.uk/ons/rel/wellbeing/measuring-national-well-being/personal-well-being-in-the-uk--three-year-data-2012-2015/index.html
http://www.ons.gov.uk/ons/guide-method/method-quality/specific/social-and-welfare-methodology/subjective-wellbeing-survey-user-guide/index.html
</t>
  </si>
  <si>
    <t>Home ownership amongst households aged 65+ (%)</t>
  </si>
  <si>
    <t>PROPORTION OF LIFE SPENT IN GOOD HEALTH - AT BIRTH AND AT AGE 65</t>
  </si>
  <si>
    <t>PROPORTION OF LIFE SPENT FREE FROM DISABILITY - AT BIRTH AND AT AGE 65</t>
  </si>
  <si>
    <t>Projected growth in number of households with household representative person aged 75 and over. The household representatives is the individual that represents that household and is usually taken as the eldest male within the household. Please note that although there are many similarities between the projections for the different nations of the UK, there are some subtle differences between methods. For more information see the links.</t>
  </si>
  <si>
    <t>ONS/Public Health Information for Scotland</t>
  </si>
  <si>
    <t xml:space="preserve">http://www.ons.gov.uk/peoplepopulationandcommunity/healthandsocialcare/healthandlifeexpectancies/adhocs/005225lifeexpectanciesandhealthexpectanciesatbirthandatage65bysexforlasinengland2009to2013 
http://www.scotpho.org.uk/population-dynamics/healthy-life-expectancy/key-points </t>
  </si>
  <si>
    <t>http://www.ons.gov.uk/peoplepopulationandcommunity/wellbeing/adhocs/005402estimatesofpersonalwellbeingforthoseaged65andoverfromtheannualpopulationsurveyapspersonalwellbeingdatasetapril2012tomarch2015
http://www.ons.gov.uk/ons/rel/wellbeing/measuring-national-well-being/personal-well-being-in-the-uk--three-year-data-2012-2015/index.html</t>
  </si>
  <si>
    <t>Proportion aged 65+ and aged 85+ living in household</t>
  </si>
  <si>
    <t>Proportion aged 65+ and aged 85+ living in a communal establishment</t>
  </si>
  <si>
    <t>Proportion of population aged 65+ and aged 85+ who were living in a household on 2011 Census day</t>
  </si>
  <si>
    <t>Proportion of population aged 65+ and aged 85+ who were living in a communal establishment on 2011 Census day</t>
  </si>
  <si>
    <t xml:space="preserve"> -</t>
  </si>
  <si>
    <t>http://www.ons.gov.uk/peoplepopulationandcommunity/populationandmigration/populationprojections/bulletins/subnationalpopulationprojectionsforengland/2014basedprojections
https://statswales.wales.gov.uk/Catalogue/Population-and-Migration/Population/Projections/Local-Authority/2011-Based
http://www.nrscotland.gov.uk/statistics-and-data/statistics/statistics-by-theme/population/population-projections/sub-national-population-projections
http://www.nisra.gov.uk/demography/default.asp47.htm</t>
  </si>
  <si>
    <t>Please note that 2014-based subnational population projections for England and Northern Ireland have been published (25 May 2016) and are available from the link</t>
  </si>
  <si>
    <t>Subnational population projections use past trends to project forward the population to give an indication of the future population for 25 years from the base year. Estimates for England, Scotland and Northern Ireland are based on the mid-2012 population estimates. Estimates for Wales are based on mid-2011 population estimates. Note that estimates for the individual nations of the UK are produced using different methodologies and may not be comparable. Please note that 2014-based subnational population projections for England and Northern Ireland have been published (25 May 2016) and are available from the link</t>
  </si>
</sst>
</file>

<file path=xl/styles.xml><?xml version="1.0" encoding="utf-8"?>
<styleSheet xmlns="http://schemas.openxmlformats.org/spreadsheetml/2006/main">
  <numFmts count="5">
    <numFmt numFmtId="43" formatCode="_-* #,##0.00_-;\-* #,##0.00_-;_-* &quot;-&quot;??_-;_-@_-"/>
    <numFmt numFmtId="164" formatCode="0.0"/>
    <numFmt numFmtId="165" formatCode="#,##0.0"/>
    <numFmt numFmtId="166" formatCode="_-* #,##0_-;\-* #,##0_-;_-* &quot;-&quot;??_-;_-@_-"/>
    <numFmt numFmtId="167" formatCode="0.0%"/>
  </numFmts>
  <fonts count="5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0"/>
      <name val="Arial"/>
      <family val="2"/>
    </font>
    <font>
      <sz val="8"/>
      <name val="Courier"/>
      <family val="3"/>
    </font>
    <font>
      <sz val="10"/>
      <color indexed="8"/>
      <name val="Arial"/>
      <family val="2"/>
    </font>
    <font>
      <sz val="10"/>
      <color theme="1"/>
      <name val="Arial"/>
      <family val="2"/>
    </font>
    <font>
      <b/>
      <sz val="9"/>
      <color rgb="FF000000"/>
      <name val="Calibri"/>
      <family val="2"/>
      <scheme val="minor"/>
    </font>
    <font>
      <sz val="9"/>
      <name val="Calibri"/>
      <family val="2"/>
      <scheme val="minor"/>
    </font>
    <font>
      <sz val="9"/>
      <color rgb="FF000000"/>
      <name val="Calibri"/>
      <family val="2"/>
      <scheme val="minor"/>
    </font>
    <font>
      <b/>
      <sz val="9"/>
      <name val="Calibri"/>
      <family val="2"/>
      <scheme val="minor"/>
    </font>
    <font>
      <sz val="11"/>
      <color indexed="8"/>
      <name val="Calibri"/>
      <family val="2"/>
    </font>
    <font>
      <sz val="11"/>
      <name val="Calibri"/>
      <family val="2"/>
    </font>
    <font>
      <sz val="10"/>
      <name val="MS Sans Serif"/>
    </font>
    <font>
      <sz val="10"/>
      <name val="MS Sans Serif"/>
      <family val="2"/>
    </font>
    <font>
      <b/>
      <sz val="18"/>
      <color theme="1"/>
      <name val="Calibri"/>
      <family val="2"/>
      <scheme val="minor"/>
    </font>
    <font>
      <sz val="8"/>
      <color theme="1"/>
      <name val="Calibri"/>
      <family val="2"/>
      <scheme val="minor"/>
    </font>
    <font>
      <b/>
      <sz val="12"/>
      <color theme="1"/>
      <name val="Calibri"/>
      <family val="2"/>
      <scheme val="minor"/>
    </font>
    <font>
      <sz val="11"/>
      <color indexed="8"/>
      <name val="Calibri"/>
      <family val="2"/>
      <scheme val="minor"/>
    </font>
    <font>
      <sz val="11"/>
      <name val="Calibri"/>
      <family val="2"/>
      <scheme val="minor"/>
    </font>
    <font>
      <b/>
      <sz val="11"/>
      <name val="Calibri"/>
      <family val="2"/>
      <scheme val="minor"/>
    </font>
    <font>
      <sz val="12"/>
      <color theme="1"/>
      <name val="Calibri"/>
      <family val="2"/>
      <scheme val="minor"/>
    </font>
    <font>
      <sz val="11"/>
      <color theme="1"/>
      <name val="Arial"/>
      <family val="2"/>
    </font>
    <font>
      <b/>
      <sz val="11"/>
      <color theme="1"/>
      <name val="Arial"/>
      <family val="2"/>
    </font>
    <font>
      <b/>
      <sz val="16"/>
      <color theme="1"/>
      <name val="Calibri"/>
      <family val="2"/>
      <scheme val="minor"/>
    </font>
    <font>
      <u/>
      <sz val="11"/>
      <color theme="10"/>
      <name val="Calibri"/>
      <family val="2"/>
    </font>
    <font>
      <u/>
      <sz val="11"/>
      <color theme="10"/>
      <name val="Calibri"/>
      <family val="2"/>
      <scheme val="minor"/>
    </font>
    <font>
      <sz val="11"/>
      <color rgb="FF000000"/>
      <name val="Calibri"/>
      <family val="2"/>
      <scheme val="minor"/>
    </font>
    <font>
      <sz val="11"/>
      <name val="Arial"/>
      <family val="2"/>
    </font>
    <font>
      <b/>
      <sz val="11"/>
      <name val="Arial"/>
      <family val="2"/>
    </font>
    <font>
      <b/>
      <vertAlign val="superscript"/>
      <sz val="11"/>
      <name val="Arial"/>
      <family val="2"/>
    </font>
    <font>
      <sz val="10"/>
      <name val="Arial"/>
    </font>
    <font>
      <sz val="9"/>
      <color indexed="8"/>
      <name val="Arial"/>
    </font>
    <font>
      <u/>
      <sz val="11"/>
      <color theme="1"/>
      <name val="Calibri"/>
      <family val="2"/>
      <scheme val="minor"/>
    </font>
    <font>
      <sz val="11"/>
      <color rgb="FF1F497D"/>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3399FF"/>
        <bgColor indexed="64"/>
      </patternFill>
    </fill>
    <fill>
      <patternFill patternType="solid">
        <fgColor rgb="FF00FFFF"/>
        <bgColor indexed="64"/>
      </patternFill>
    </fill>
    <fill>
      <patternFill patternType="solid">
        <fgColor rgb="FF33CC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
      <left/>
      <right style="hair">
        <color auto="1"/>
      </right>
      <top style="thin">
        <color auto="1"/>
      </top>
      <bottom/>
      <diagonal/>
    </border>
    <border>
      <left/>
      <right style="hair">
        <color auto="1"/>
      </right>
      <top/>
      <bottom/>
      <diagonal/>
    </border>
    <border>
      <left/>
      <right style="hair">
        <color auto="1"/>
      </right>
      <top/>
      <bottom style="thin">
        <color auto="1"/>
      </bottom>
      <diagonal/>
    </border>
    <border>
      <left/>
      <right/>
      <top/>
      <bottom style="medium">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xf numFmtId="43" fontId="1" fillId="0" borderId="0" applyFont="0" applyFill="0" applyBorder="0" applyAlignment="0" applyProtection="0"/>
    <xf numFmtId="0" fontId="18" fillId="0" borderId="0"/>
    <xf numFmtId="0" fontId="1" fillId="0" borderId="0"/>
    <xf numFmtId="0" fontId="31" fillId="0" borderId="0"/>
    <xf numFmtId="0" fontId="43" fillId="0" borderId="0" applyNumberFormat="0" applyFill="0" applyBorder="0" applyAlignment="0" applyProtection="0">
      <alignment vertical="top"/>
      <protection locked="0"/>
    </xf>
    <xf numFmtId="0" fontId="49" fillId="0" borderId="0"/>
    <xf numFmtId="9" fontId="1" fillId="0" borderId="0" applyFont="0" applyFill="0" applyBorder="0" applyAlignment="0" applyProtection="0"/>
  </cellStyleXfs>
  <cellXfs count="282">
    <xf numFmtId="0" fontId="0" fillId="0" borderId="0" xfId="0"/>
    <xf numFmtId="0" fontId="0" fillId="0" borderId="0" xfId="0" applyAlignment="1">
      <alignment wrapText="1"/>
    </xf>
    <xf numFmtId="0" fontId="0" fillId="0" borderId="0" xfId="0" applyAlignment="1">
      <alignment horizontal="left"/>
    </xf>
    <xf numFmtId="0" fontId="0" fillId="0" borderId="0" xfId="0"/>
    <xf numFmtId="164" fontId="0" fillId="0" borderId="0" xfId="0" applyNumberFormat="1"/>
    <xf numFmtId="0" fontId="0" fillId="0" borderId="0" xfId="0"/>
    <xf numFmtId="0" fontId="18" fillId="0" borderId="0" xfId="0" applyNumberFormat="1" applyFont="1" applyAlignment="1">
      <alignment horizontal="left" vertical="top"/>
    </xf>
    <xf numFmtId="3" fontId="18" fillId="0" borderId="0" xfId="0" applyNumberFormat="1" applyFont="1" applyAlignment="1">
      <alignment horizontal="right" vertical="top"/>
    </xf>
    <xf numFmtId="3" fontId="0" fillId="0" borderId="0" xfId="0" applyNumberFormat="1"/>
    <xf numFmtId="3" fontId="1" fillId="0" borderId="0" xfId="0" applyNumberFormat="1" applyFont="1" applyFill="1"/>
    <xf numFmtId="3" fontId="0" fillId="0" borderId="0" xfId="0" applyNumberFormat="1" applyFill="1"/>
    <xf numFmtId="0" fontId="0" fillId="0" borderId="0" xfId="0" applyBorder="1"/>
    <xf numFmtId="0" fontId="0" fillId="0" borderId="0" xfId="0" applyAlignment="1">
      <alignment horizontal="right" wrapText="1"/>
    </xf>
    <xf numFmtId="0" fontId="18" fillId="0" borderId="0" xfId="0" applyFont="1" applyAlignment="1">
      <alignment horizontal="left" vertical="center" wrapText="1"/>
    </xf>
    <xf numFmtId="1" fontId="0" fillId="0" borderId="0" xfId="0" applyNumberFormat="1"/>
    <xf numFmtId="0" fontId="18" fillId="0" borderId="0" xfId="42" applyFont="1" applyFill="1" applyBorder="1"/>
    <xf numFmtId="165" fontId="0" fillId="0" borderId="0" xfId="0" applyNumberFormat="1" applyFill="1" applyBorder="1"/>
    <xf numFmtId="165" fontId="18" fillId="0" borderId="0" xfId="0" applyNumberFormat="1" applyFont="1" applyBorder="1"/>
    <xf numFmtId="0" fontId="18" fillId="0" borderId="0" xfId="0" applyFont="1" applyBorder="1" applyAlignment="1">
      <alignment horizontal="right"/>
    </xf>
    <xf numFmtId="4" fontId="18" fillId="0" borderId="0" xfId="0" applyNumberFormat="1" applyFont="1" applyBorder="1" applyAlignment="1">
      <alignment horizontal="right"/>
    </xf>
    <xf numFmtId="0" fontId="26" fillId="0" borderId="0" xfId="44" applyFont="1" applyBorder="1" applyAlignment="1">
      <alignment horizontal="center"/>
    </xf>
    <xf numFmtId="0" fontId="26" fillId="0" borderId="13" xfId="44" applyFont="1" applyBorder="1" applyAlignment="1">
      <alignment horizontal="center"/>
    </xf>
    <xf numFmtId="49" fontId="26" fillId="0" borderId="10" xfId="44" applyNumberFormat="1" applyFont="1" applyFill="1" applyBorder="1" applyAlignment="1">
      <alignment horizontal="right" wrapText="1"/>
    </xf>
    <xf numFmtId="49" fontId="26" fillId="0" borderId="10" xfId="44" applyNumberFormat="1" applyFont="1" applyBorder="1" applyAlignment="1">
      <alignment horizontal="right" wrapText="1"/>
    </xf>
    <xf numFmtId="49" fontId="26" fillId="0" borderId="14" xfId="44" applyNumberFormat="1" applyFont="1" applyBorder="1" applyAlignment="1">
      <alignment horizontal="right" wrapText="1"/>
    </xf>
    <xf numFmtId="0" fontId="26" fillId="0" borderId="0" xfId="44" applyFont="1" applyBorder="1"/>
    <xf numFmtId="166" fontId="27" fillId="0" borderId="0" xfId="43" applyNumberFormat="1" applyFont="1" applyBorder="1" applyAlignment="1">
      <alignment horizontal="right" vertical="center" wrapText="1"/>
    </xf>
    <xf numFmtId="166" fontId="27" fillId="0" borderId="0" xfId="0" applyNumberFormat="1" applyFont="1" applyBorder="1" applyAlignment="1">
      <alignment horizontal="right" vertical="center"/>
    </xf>
    <xf numFmtId="166" fontId="27" fillId="0" borderId="13" xfId="43" applyNumberFormat="1" applyFont="1" applyBorder="1" applyAlignment="1">
      <alignment horizontal="right" vertical="center"/>
    </xf>
    <xf numFmtId="0" fontId="26" fillId="0" borderId="0" xfId="44" applyFont="1" applyFill="1" applyBorder="1"/>
    <xf numFmtId="0" fontId="28" fillId="0" borderId="0" xfId="44" applyFont="1" applyFill="1" applyBorder="1"/>
    <xf numFmtId="166" fontId="25" fillId="0" borderId="0" xfId="43" applyNumberFormat="1" applyFont="1" applyBorder="1" applyAlignment="1">
      <alignment horizontal="right" vertical="center" wrapText="1"/>
    </xf>
    <xf numFmtId="166" fontId="25" fillId="0" borderId="0" xfId="0" applyNumberFormat="1" applyFont="1" applyBorder="1" applyAlignment="1">
      <alignment horizontal="right" vertical="center"/>
    </xf>
    <xf numFmtId="166" fontId="25" fillId="0" borderId="13" xfId="43" applyNumberFormat="1" applyFont="1" applyBorder="1" applyAlignment="1">
      <alignment horizontal="right" vertical="center"/>
    </xf>
    <xf numFmtId="0" fontId="28" fillId="0" borderId="10" xfId="44" applyFont="1" applyFill="1" applyBorder="1"/>
    <xf numFmtId="166" fontId="25" fillId="0" borderId="10" xfId="43" applyNumberFormat="1" applyFont="1" applyBorder="1" applyAlignment="1">
      <alignment horizontal="right" vertical="center" wrapText="1"/>
    </xf>
    <xf numFmtId="166" fontId="25" fillId="0" borderId="10" xfId="0" applyNumberFormat="1" applyFont="1" applyBorder="1" applyAlignment="1">
      <alignment horizontal="right" vertical="center"/>
    </xf>
    <xf numFmtId="166" fontId="25" fillId="0" borderId="14" xfId="43" applyNumberFormat="1" applyFont="1" applyBorder="1" applyAlignment="1">
      <alignment horizontal="right" vertical="center"/>
    </xf>
    <xf numFmtId="0" fontId="24" fillId="0" borderId="0" xfId="0" applyFont="1" applyAlignment="1">
      <alignment vertical="top"/>
    </xf>
    <xf numFmtId="4" fontId="24" fillId="0" borderId="0" xfId="0" applyNumberFormat="1" applyFont="1" applyAlignment="1">
      <alignment horizontal="right" vertical="top"/>
    </xf>
    <xf numFmtId="0" fontId="24" fillId="0" borderId="0" xfId="0" applyFont="1" applyAlignment="1">
      <alignment horizontal="right" vertical="top"/>
    </xf>
    <xf numFmtId="0" fontId="16" fillId="0" borderId="0" xfId="0" applyFont="1" applyAlignment="1">
      <alignment vertical="center"/>
    </xf>
    <xf numFmtId="3" fontId="18" fillId="0" borderId="0" xfId="0" applyNumberFormat="1" applyFont="1" applyBorder="1" applyAlignment="1">
      <alignment horizontal="right" vertical="center"/>
    </xf>
    <xf numFmtId="3" fontId="0" fillId="0" borderId="0" xfId="0" applyNumberFormat="1" applyBorder="1" applyAlignment="1">
      <alignment horizontal="right"/>
    </xf>
    <xf numFmtId="0" fontId="23" fillId="0" borderId="0" xfId="0" applyFont="1" applyBorder="1" applyAlignment="1">
      <alignment horizontal="left"/>
    </xf>
    <xf numFmtId="49" fontId="21" fillId="0" borderId="0" xfId="46" applyNumberFormat="1" applyFont="1" applyFill="1" applyAlignment="1">
      <alignment horizontal="left"/>
    </xf>
    <xf numFmtId="0" fontId="0" fillId="0" borderId="0" xfId="0" applyFill="1"/>
    <xf numFmtId="49" fontId="31" fillId="0" borderId="0" xfId="46" applyNumberFormat="1" applyFill="1" applyAlignment="1">
      <alignment wrapText="1"/>
    </xf>
    <xf numFmtId="49" fontId="32" fillId="0" borderId="0" xfId="46" applyNumberFormat="1" applyFont="1" applyFill="1" applyAlignment="1">
      <alignment wrapText="1"/>
    </xf>
    <xf numFmtId="0" fontId="31" fillId="0" borderId="0" xfId="46" applyFill="1" applyAlignment="1">
      <alignment wrapText="1"/>
    </xf>
    <xf numFmtId="0" fontId="26" fillId="0" borderId="0" xfId="44" applyFont="1" applyBorder="1" applyAlignment="1">
      <alignment horizontal="center"/>
    </xf>
    <xf numFmtId="0" fontId="0" fillId="0" borderId="0" xfId="0" applyAlignment="1">
      <alignment horizontal="right"/>
    </xf>
    <xf numFmtId="0" fontId="33" fillId="0" borderId="0" xfId="0" applyFont="1" applyFill="1" applyAlignment="1"/>
    <xf numFmtId="49" fontId="26" fillId="0" borderId="0" xfId="44" applyNumberFormat="1" applyFont="1" applyBorder="1" applyAlignment="1">
      <alignment horizontal="right" wrapText="1"/>
    </xf>
    <xf numFmtId="166" fontId="27" fillId="0" borderId="0" xfId="43" applyNumberFormat="1" applyFont="1" applyBorder="1" applyAlignment="1">
      <alignment horizontal="right" vertical="center"/>
    </xf>
    <xf numFmtId="166" fontId="25" fillId="0" borderId="0" xfId="43" applyNumberFormat="1" applyFont="1" applyBorder="1" applyAlignment="1">
      <alignment horizontal="right" vertical="center"/>
    </xf>
    <xf numFmtId="3" fontId="0" fillId="0" borderId="0" xfId="0" applyNumberFormat="1" applyFont="1" applyFill="1" applyBorder="1"/>
    <xf numFmtId="0" fontId="16" fillId="0" borderId="15" xfId="0" applyFont="1" applyBorder="1" applyAlignment="1">
      <alignment horizontal="center" vertical="center" wrapText="1"/>
    </xf>
    <xf numFmtId="166" fontId="16" fillId="0" borderId="15" xfId="43" applyNumberFormat="1" applyFont="1" applyBorder="1" applyAlignment="1">
      <alignment horizontal="right" vertical="center" wrapText="1"/>
    </xf>
    <xf numFmtId="164" fontId="16" fillId="0" borderId="15" xfId="0" applyNumberFormat="1" applyFont="1" applyBorder="1" applyAlignment="1">
      <alignment horizontal="center" vertical="center" wrapText="1"/>
    </xf>
    <xf numFmtId="164" fontId="16" fillId="0" borderId="15" xfId="0" applyNumberFormat="1" applyFont="1" applyBorder="1" applyAlignment="1">
      <alignment horizontal="right" vertical="center" wrapText="1"/>
    </xf>
    <xf numFmtId="164" fontId="16" fillId="0" borderId="15" xfId="0" applyNumberFormat="1" applyFont="1" applyBorder="1" applyAlignment="1">
      <alignment horizontal="left" vertical="center" wrapText="1"/>
    </xf>
    <xf numFmtId="0" fontId="0" fillId="0" borderId="0" xfId="0" applyFont="1" applyAlignment="1">
      <alignment wrapText="1"/>
    </xf>
    <xf numFmtId="166" fontId="1" fillId="0" borderId="0" xfId="43" applyNumberFormat="1" applyFont="1" applyAlignment="1">
      <alignment horizontal="right" vertical="center"/>
    </xf>
    <xf numFmtId="164" fontId="0" fillId="0" borderId="0" xfId="0" applyNumberFormat="1" applyFont="1" applyAlignment="1">
      <alignment horizontal="center" vertical="center"/>
    </xf>
    <xf numFmtId="164" fontId="0" fillId="0" borderId="0" xfId="0" applyNumberFormat="1" applyFont="1" applyAlignment="1">
      <alignment horizontal="right" vertical="center"/>
    </xf>
    <xf numFmtId="164" fontId="0" fillId="0" borderId="0" xfId="0" applyNumberFormat="1" applyFont="1" applyAlignment="1">
      <alignment horizontal="left" vertical="center"/>
    </xf>
    <xf numFmtId="0" fontId="0" fillId="33" borderId="0" xfId="0" applyFont="1" applyFill="1" applyAlignment="1">
      <alignment wrapText="1"/>
    </xf>
    <xf numFmtId="166" fontId="1" fillId="33" borderId="0" xfId="43" applyNumberFormat="1" applyFont="1" applyFill="1" applyAlignment="1">
      <alignment horizontal="right" vertical="center"/>
    </xf>
    <xf numFmtId="164" fontId="0" fillId="33" borderId="0" xfId="0" applyNumberFormat="1" applyFont="1" applyFill="1" applyAlignment="1">
      <alignment horizontal="center" vertical="center"/>
    </xf>
    <xf numFmtId="164" fontId="0" fillId="33" borderId="0" xfId="0" applyNumberFormat="1" applyFont="1" applyFill="1" applyAlignment="1">
      <alignment horizontal="right" vertical="center"/>
    </xf>
    <xf numFmtId="164" fontId="0" fillId="33" borderId="0" xfId="0" applyNumberFormat="1" applyFont="1" applyFill="1" applyAlignment="1">
      <alignment horizontal="left" vertical="center"/>
    </xf>
    <xf numFmtId="0" fontId="16" fillId="0" borderId="0" xfId="0" applyFont="1" applyAlignment="1">
      <alignment horizontal="center"/>
    </xf>
    <xf numFmtId="0" fontId="33" fillId="0" borderId="0" xfId="0" applyFont="1" applyFill="1" applyBorder="1" applyAlignment="1">
      <alignment horizontal="center"/>
    </xf>
    <xf numFmtId="164" fontId="18" fillId="0" borderId="0" xfId="0" applyNumberFormat="1" applyFont="1" applyFill="1" applyAlignment="1">
      <alignment vertical="top"/>
    </xf>
    <xf numFmtId="164" fontId="18" fillId="0" borderId="0" xfId="0" applyNumberFormat="1" applyFont="1" applyFill="1" applyBorder="1" applyAlignment="1">
      <alignment vertical="top"/>
    </xf>
    <xf numFmtId="0" fontId="0" fillId="0" borderId="0" xfId="0" applyFill="1" applyAlignment="1">
      <alignment horizontal="right"/>
    </xf>
    <xf numFmtId="0" fontId="34" fillId="0" borderId="0" xfId="0" applyFont="1"/>
    <xf numFmtId="0" fontId="34" fillId="0" borderId="0" xfId="0" applyFont="1" applyAlignment="1">
      <alignment horizontal="right"/>
    </xf>
    <xf numFmtId="0" fontId="16" fillId="0" borderId="0" xfId="0" applyFont="1" applyAlignment="1">
      <alignment horizontal="center"/>
    </xf>
    <xf numFmtId="0" fontId="0" fillId="0" borderId="0" xfId="0" applyFont="1"/>
    <xf numFmtId="0" fontId="35" fillId="0" borderId="0" xfId="0" applyFont="1" applyAlignment="1">
      <alignment horizontal="center"/>
    </xf>
    <xf numFmtId="0" fontId="35" fillId="0" borderId="0" xfId="0" applyFont="1"/>
    <xf numFmtId="0" fontId="35" fillId="0" borderId="0" xfId="0" applyFont="1" applyAlignment="1"/>
    <xf numFmtId="0" fontId="18" fillId="34" borderId="0" xfId="0" applyNumberFormat="1" applyFont="1" applyFill="1" applyAlignment="1">
      <alignment horizontal="left" vertical="top"/>
    </xf>
    <xf numFmtId="164" fontId="0" fillId="34" borderId="0" xfId="0" applyNumberFormat="1" applyFill="1"/>
    <xf numFmtId="0" fontId="0" fillId="0" borderId="0" xfId="0" applyFont="1" applyBorder="1"/>
    <xf numFmtId="0" fontId="0" fillId="0" borderId="0" xfId="0" applyFont="1" applyAlignment="1">
      <alignment vertical="center"/>
    </xf>
    <xf numFmtId="0" fontId="0" fillId="0" borderId="0" xfId="0" applyFont="1" applyAlignment="1">
      <alignment horizontal="center" vertical="center"/>
    </xf>
    <xf numFmtId="0" fontId="0" fillId="0" borderId="0" xfId="0" applyBorder="1" applyAlignment="1">
      <alignment horizontal="left"/>
    </xf>
    <xf numFmtId="164" fontId="0" fillId="0" borderId="0" xfId="0" applyNumberFormat="1" applyAlignment="1">
      <alignment horizontal="left"/>
    </xf>
    <xf numFmtId="164" fontId="0" fillId="0" borderId="0" xfId="0" applyNumberFormat="1" applyBorder="1" applyAlignment="1">
      <alignment horizontal="left"/>
    </xf>
    <xf numFmtId="0" fontId="0" fillId="34" borderId="0" xfId="0" applyFill="1" applyAlignment="1">
      <alignment horizontal="left"/>
    </xf>
    <xf numFmtId="0" fontId="0" fillId="34" borderId="0" xfId="0" applyFill="1" applyBorder="1" applyAlignment="1">
      <alignment horizontal="left"/>
    </xf>
    <xf numFmtId="0" fontId="29" fillId="0" borderId="0" xfId="0" applyFont="1" applyAlignment="1">
      <alignment horizontal="left"/>
    </xf>
    <xf numFmtId="0" fontId="29" fillId="0" borderId="0" xfId="0" applyFont="1" applyBorder="1" applyAlignment="1">
      <alignment horizontal="left"/>
    </xf>
    <xf numFmtId="0" fontId="30" fillId="0" borderId="0" xfId="0" applyFont="1" applyBorder="1" applyAlignment="1">
      <alignment horizontal="left"/>
    </xf>
    <xf numFmtId="3" fontId="30" fillId="0" borderId="0" xfId="0" applyNumberFormat="1" applyFont="1" applyBorder="1" applyAlignment="1">
      <alignment horizontal="left"/>
    </xf>
    <xf numFmtId="164" fontId="0" fillId="0" borderId="0" xfId="0" applyNumberFormat="1" applyFont="1" applyAlignment="1">
      <alignment horizontal="left"/>
    </xf>
    <xf numFmtId="0" fontId="0" fillId="0" borderId="0" xfId="0" applyFont="1" applyAlignment="1">
      <alignment horizontal="left"/>
    </xf>
    <xf numFmtId="3" fontId="0" fillId="0" borderId="0" xfId="0" applyNumberFormat="1" applyFont="1" applyBorder="1" applyAlignment="1">
      <alignment horizontal="right"/>
    </xf>
    <xf numFmtId="1" fontId="0" fillId="0" borderId="0" xfId="0" applyNumberFormat="1" applyFont="1"/>
    <xf numFmtId="0" fontId="36" fillId="0" borderId="0" xfId="0" applyFont="1" applyAlignment="1">
      <alignment horizontal="left"/>
    </xf>
    <xf numFmtId="0" fontId="37" fillId="0" borderId="0" xfId="0" applyFont="1" applyBorder="1" applyAlignment="1">
      <alignment horizontal="left"/>
    </xf>
    <xf numFmtId="3" fontId="37" fillId="0" borderId="0" xfId="0" applyNumberFormat="1" applyFont="1" applyBorder="1" applyAlignment="1">
      <alignment horizontal="right" vertical="center"/>
    </xf>
    <xf numFmtId="0" fontId="36" fillId="0" borderId="0" xfId="0" applyFont="1" applyBorder="1" applyAlignment="1">
      <alignment horizontal="left"/>
    </xf>
    <xf numFmtId="3" fontId="37" fillId="0" borderId="0" xfId="0" applyNumberFormat="1" applyFont="1" applyFill="1" applyBorder="1" applyAlignment="1">
      <alignment horizontal="right" vertical="center"/>
    </xf>
    <xf numFmtId="1" fontId="0" fillId="0" borderId="0" xfId="0" applyNumberFormat="1" applyAlignment="1">
      <alignment horizontal="right"/>
    </xf>
    <xf numFmtId="0" fontId="0" fillId="0" borderId="0" xfId="0" applyFont="1" applyBorder="1" applyAlignment="1">
      <alignment wrapText="1"/>
    </xf>
    <xf numFmtId="0" fontId="0" fillId="0" borderId="0" xfId="0" applyFont="1" applyFill="1" applyBorder="1" applyAlignment="1">
      <alignment vertical="center"/>
    </xf>
    <xf numFmtId="0" fontId="37" fillId="0" borderId="0" xfId="0" applyFont="1" applyFill="1" applyBorder="1" applyAlignment="1">
      <alignment horizontal="right" vertical="top" wrapText="1"/>
    </xf>
    <xf numFmtId="0" fontId="37" fillId="0" borderId="0" xfId="0" applyFont="1" applyFill="1" applyBorder="1" applyAlignment="1">
      <alignment horizontal="center" vertical="center" wrapText="1"/>
    </xf>
    <xf numFmtId="0" fontId="37" fillId="0" borderId="0" xfId="0" applyFont="1" applyBorder="1" applyAlignment="1">
      <alignment horizontal="center" vertical="center" wrapText="1"/>
    </xf>
    <xf numFmtId="4" fontId="0" fillId="0" borderId="0" xfId="0" applyNumberFormat="1" applyFont="1" applyBorder="1" applyAlignment="1">
      <alignment horizontal="right" vertical="top" wrapText="1"/>
    </xf>
    <xf numFmtId="0" fontId="0" fillId="0" borderId="0" xfId="0" applyFont="1" applyBorder="1" applyAlignment="1">
      <alignment horizontal="right" vertical="top" wrapText="1"/>
    </xf>
    <xf numFmtId="1" fontId="1" fillId="0" borderId="0" xfId="43" applyNumberFormat="1" applyFont="1" applyBorder="1" applyAlignment="1">
      <alignment horizontal="center" vertical="center" wrapText="1"/>
    </xf>
    <xf numFmtId="164" fontId="0" fillId="0" borderId="0" xfId="0" applyNumberFormat="1" applyFont="1" applyBorder="1" applyAlignment="1">
      <alignment horizontal="center" vertical="center" wrapText="1"/>
    </xf>
    <xf numFmtId="164" fontId="0" fillId="0" borderId="0" xfId="0" applyNumberFormat="1" applyFont="1" applyBorder="1" applyAlignment="1">
      <alignment horizontal="left" vertical="center" wrapText="1"/>
    </xf>
    <xf numFmtId="0" fontId="35" fillId="0" borderId="0" xfId="0" applyFont="1" applyFill="1" applyBorder="1" applyAlignment="1">
      <alignment horizontal="center"/>
    </xf>
    <xf numFmtId="0" fontId="0" fillId="0" borderId="0" xfId="0" applyFont="1" applyFill="1"/>
    <xf numFmtId="0" fontId="0" fillId="0" borderId="0" xfId="0" applyFill="1" applyBorder="1"/>
    <xf numFmtId="3" fontId="0" fillId="0" borderId="0" xfId="0" applyNumberFormat="1" applyFont="1"/>
    <xf numFmtId="2" fontId="0" fillId="0" borderId="0" xfId="0" applyNumberFormat="1" applyFont="1"/>
    <xf numFmtId="2" fontId="0" fillId="0" borderId="0" xfId="0" applyNumberFormat="1" applyFont="1" applyBorder="1"/>
    <xf numFmtId="0" fontId="37" fillId="0" borderId="0" xfId="0" applyNumberFormat="1" applyFont="1" applyAlignment="1">
      <alignment horizontal="left" vertical="top"/>
    </xf>
    <xf numFmtId="0" fontId="37" fillId="0" borderId="0" xfId="0" applyNumberFormat="1" applyFont="1" applyBorder="1" applyAlignment="1">
      <alignment horizontal="left" vertical="top"/>
    </xf>
    <xf numFmtId="0" fontId="37" fillId="0" borderId="0" xfId="0" applyFont="1"/>
    <xf numFmtId="0" fontId="39" fillId="0" borderId="0" xfId="0" applyFont="1"/>
    <xf numFmtId="0" fontId="35" fillId="0" borderId="0" xfId="0" applyFont="1" applyAlignment="1">
      <alignment vertical="center" wrapText="1"/>
    </xf>
    <xf numFmtId="0" fontId="35" fillId="0" borderId="0" xfId="0" applyFont="1" applyBorder="1" applyAlignment="1">
      <alignment horizontal="center"/>
    </xf>
    <xf numFmtId="0" fontId="0" fillId="0" borderId="0" xfId="0" applyAlignment="1">
      <alignment horizontal="center" vertical="center"/>
    </xf>
    <xf numFmtId="0" fontId="18" fillId="0" borderId="0" xfId="0" applyFont="1" applyAlignment="1">
      <alignment horizontal="center" vertical="center" wrapText="1"/>
    </xf>
    <xf numFmtId="0" fontId="0" fillId="0" borderId="0" xfId="0" applyAlignment="1">
      <alignment horizontal="center" vertical="center" wrapText="1"/>
    </xf>
    <xf numFmtId="0" fontId="26" fillId="0" borderId="0" xfId="44" applyFont="1" applyBorder="1" applyAlignment="1">
      <alignment horizontal="center" vertical="center"/>
    </xf>
    <xf numFmtId="0" fontId="0" fillId="0" borderId="0" xfId="0" applyFont="1" applyBorder="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left" vertical="center" wrapText="1"/>
    </xf>
    <xf numFmtId="0" fontId="38" fillId="0" borderId="0" xfId="0" applyFont="1" applyAlignment="1">
      <alignment horizontal="left" vertical="top" wrapText="1"/>
    </xf>
    <xf numFmtId="4" fontId="16" fillId="0" borderId="0" xfId="0" applyNumberFormat="1" applyFont="1" applyAlignment="1">
      <alignment horizontal="right" vertical="top" wrapText="1"/>
    </xf>
    <xf numFmtId="0" fontId="16" fillId="0" borderId="0" xfId="0" applyFont="1" applyAlignment="1">
      <alignment horizontal="right" vertical="top" wrapText="1"/>
    </xf>
    <xf numFmtId="0" fontId="34" fillId="0" borderId="0" xfId="0" applyFont="1" applyFill="1"/>
    <xf numFmtId="164" fontId="0" fillId="33" borderId="0" xfId="0" applyNumberFormat="1" applyFont="1" applyFill="1" applyBorder="1" applyAlignment="1">
      <alignment horizontal="right"/>
    </xf>
    <xf numFmtId="164" fontId="0" fillId="35" borderId="0" xfId="0" applyNumberFormat="1" applyFont="1" applyFill="1" applyBorder="1" applyAlignment="1">
      <alignment horizontal="right"/>
    </xf>
    <xf numFmtId="164" fontId="0" fillId="0" borderId="0" xfId="0" applyNumberFormat="1" applyFont="1" applyFill="1" applyBorder="1" applyAlignment="1">
      <alignment horizontal="right"/>
    </xf>
    <xf numFmtId="0" fontId="40" fillId="0" borderId="0" xfId="0" applyFont="1" applyAlignment="1">
      <alignment vertical="top"/>
    </xf>
    <xf numFmtId="4" fontId="40" fillId="0" borderId="0" xfId="0" applyNumberFormat="1" applyFont="1" applyAlignment="1">
      <alignment horizontal="right" vertical="top"/>
    </xf>
    <xf numFmtId="0" fontId="40" fillId="0" borderId="0" xfId="0" applyFont="1" applyAlignment="1">
      <alignment horizontal="right" vertical="top"/>
    </xf>
    <xf numFmtId="0" fontId="0" fillId="0" borderId="0" xfId="0" applyFont="1" applyFill="1" applyBorder="1"/>
    <xf numFmtId="3" fontId="0" fillId="0" borderId="0" xfId="0" applyNumberFormat="1" applyFont="1" applyFill="1" applyBorder="1" applyAlignment="1">
      <alignment horizontal="right"/>
    </xf>
    <xf numFmtId="0" fontId="0" fillId="33" borderId="0" xfId="0" applyFont="1" applyFill="1" applyBorder="1" applyAlignment="1">
      <alignment horizontal="right" wrapText="1"/>
    </xf>
    <xf numFmtId="164" fontId="21" fillId="0" borderId="0" xfId="0" applyNumberFormat="1" applyFont="1" applyFill="1" applyBorder="1" applyAlignment="1">
      <alignment horizontal="right" vertical="center" wrapText="1"/>
    </xf>
    <xf numFmtId="0" fontId="16" fillId="0" borderId="0" xfId="0" applyFont="1" applyFill="1" applyBorder="1" applyAlignment="1">
      <alignment horizontal="left" wrapText="1"/>
    </xf>
    <xf numFmtId="0" fontId="18" fillId="0" borderId="0" xfId="0" quotePrefix="1" applyNumberFormat="1" applyFont="1" applyFill="1" applyBorder="1"/>
    <xf numFmtId="0" fontId="18" fillId="0" borderId="0" xfId="0" applyFont="1" applyFill="1" applyBorder="1"/>
    <xf numFmtId="164" fontId="18" fillId="0" borderId="0" xfId="0" applyNumberFormat="1" applyFont="1" applyFill="1" applyBorder="1"/>
    <xf numFmtId="164" fontId="0" fillId="0" borderId="0" xfId="0" applyNumberFormat="1" applyFill="1" applyBorder="1"/>
    <xf numFmtId="164" fontId="0" fillId="0" borderId="0" xfId="0" applyNumberFormat="1" applyFill="1" applyBorder="1" applyAlignment="1">
      <alignment horizontal="right"/>
    </xf>
    <xf numFmtId="164" fontId="18" fillId="0" borderId="0" xfId="0" applyNumberFormat="1" applyFont="1" applyFill="1" applyBorder="1" applyAlignment="1">
      <alignment horizontal="right"/>
    </xf>
    <xf numFmtId="164" fontId="18" fillId="0" borderId="0" xfId="0" applyNumberFormat="1" applyFont="1" applyFill="1" applyBorder="1" applyAlignment="1">
      <alignment horizontal="left" indent="4"/>
    </xf>
    <xf numFmtId="0" fontId="0" fillId="0" borderId="0" xfId="0" applyAlignment="1">
      <alignment vertical="center"/>
    </xf>
    <xf numFmtId="0" fontId="37" fillId="0" borderId="0" xfId="0" applyFont="1" applyFill="1" applyAlignment="1">
      <alignment vertical="top"/>
    </xf>
    <xf numFmtId="0" fontId="37" fillId="0" borderId="0" xfId="0" applyFont="1" applyFill="1" applyAlignment="1">
      <alignment vertical="top" wrapText="1"/>
    </xf>
    <xf numFmtId="164" fontId="37" fillId="0" borderId="0" xfId="0" applyNumberFormat="1" applyFont="1" applyFill="1" applyAlignment="1">
      <alignment vertical="top"/>
    </xf>
    <xf numFmtId="0" fontId="37" fillId="0" borderId="0" xfId="0" applyFont="1" applyFill="1" applyBorder="1" applyAlignment="1">
      <alignment vertical="top" wrapText="1"/>
    </xf>
    <xf numFmtId="164" fontId="37" fillId="0" borderId="0" xfId="0" applyNumberFormat="1" applyFont="1" applyFill="1" applyBorder="1" applyAlignment="1">
      <alignment vertical="top"/>
    </xf>
    <xf numFmtId="0" fontId="37" fillId="0" borderId="0" xfId="0" applyFont="1" applyFill="1" applyAlignment="1">
      <alignment horizontal="left" vertical="top"/>
    </xf>
    <xf numFmtId="0" fontId="37" fillId="0" borderId="0" xfId="0" applyFont="1" applyFill="1" applyAlignment="1">
      <alignment horizontal="left" vertical="top" wrapText="1"/>
    </xf>
    <xf numFmtId="0" fontId="37" fillId="0" borderId="0" xfId="0" applyFont="1" applyFill="1" applyBorder="1" applyAlignment="1">
      <alignment horizontal="left" vertical="top" wrapText="1"/>
    </xf>
    <xf numFmtId="0" fontId="37" fillId="0" borderId="0" xfId="42" applyFont="1" applyFill="1" applyBorder="1" applyAlignment="1">
      <alignment horizontal="left"/>
    </xf>
    <xf numFmtId="0" fontId="37" fillId="0" borderId="0" xfId="0" applyFont="1" applyFill="1" applyAlignment="1">
      <alignment horizontal="left"/>
    </xf>
    <xf numFmtId="0" fontId="37" fillId="0" borderId="0" xfId="0" applyFont="1" applyFill="1" applyAlignment="1">
      <alignment horizontal="left" wrapText="1"/>
    </xf>
    <xf numFmtId="0" fontId="37" fillId="0" borderId="0" xfId="0" applyFont="1" applyFill="1" applyBorder="1" applyAlignment="1">
      <alignment horizontal="left" wrapText="1"/>
    </xf>
    <xf numFmtId="0" fontId="0" fillId="0" borderId="0" xfId="0" applyFont="1" applyBorder="1" applyAlignment="1">
      <alignment horizontal="left" vertical="center"/>
    </xf>
    <xf numFmtId="0" fontId="0" fillId="0" borderId="0" xfId="0" applyBorder="1" applyAlignment="1">
      <alignment horizontal="center" vertical="center"/>
    </xf>
    <xf numFmtId="0" fontId="35" fillId="0" borderId="0" xfId="0" applyFont="1" applyFill="1" applyBorder="1" applyAlignment="1"/>
    <xf numFmtId="164" fontId="37" fillId="0" borderId="0" xfId="0" applyNumberFormat="1" applyFont="1" applyFill="1" applyBorder="1" applyAlignment="1">
      <alignment horizontal="center" vertical="center" wrapText="1"/>
    </xf>
    <xf numFmtId="164" fontId="18" fillId="0" borderId="0" xfId="0" quotePrefix="1" applyNumberFormat="1" applyFont="1" applyFill="1" applyBorder="1" applyAlignment="1">
      <alignment horizontal="right"/>
    </xf>
    <xf numFmtId="164" fontId="23" fillId="0" borderId="0" xfId="0" applyNumberFormat="1" applyFont="1" applyFill="1" applyBorder="1" applyAlignment="1">
      <alignment horizontal="right" wrapText="1"/>
    </xf>
    <xf numFmtId="0" fontId="18"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24" fillId="0" borderId="0" xfId="0" applyFont="1"/>
    <xf numFmtId="3" fontId="24" fillId="0" borderId="0" xfId="0" applyNumberFormat="1" applyFont="1"/>
    <xf numFmtId="3" fontId="0" fillId="0" borderId="0" xfId="0" applyNumberFormat="1" applyFont="1" applyFill="1"/>
    <xf numFmtId="165" fontId="0" fillId="0" borderId="0" xfId="0" applyNumberFormat="1" applyFont="1" applyFill="1" applyAlignment="1">
      <alignment horizontal="right"/>
    </xf>
    <xf numFmtId="165" fontId="0" fillId="0" borderId="0" xfId="0" applyNumberFormat="1" applyFont="1" applyFill="1" applyBorder="1" applyAlignment="1">
      <alignment horizontal="right"/>
    </xf>
    <xf numFmtId="0" fontId="37" fillId="0" borderId="0" xfId="0" applyNumberFormat="1" applyFont="1" applyFill="1" applyAlignment="1">
      <alignment horizontal="left" vertical="top"/>
    </xf>
    <xf numFmtId="2" fontId="0" fillId="0" borderId="0" xfId="0" applyNumberFormat="1" applyBorder="1"/>
    <xf numFmtId="0" fontId="0" fillId="0" borderId="0" xfId="0" applyFont="1" applyBorder="1" applyAlignment="1">
      <alignment horizontal="center" vertical="center" wrapText="1"/>
    </xf>
    <xf numFmtId="0" fontId="16" fillId="0" borderId="0" xfId="0" applyFont="1"/>
    <xf numFmtId="0" fontId="42" fillId="0" borderId="0" xfId="0" applyFont="1"/>
    <xf numFmtId="0" fontId="43" fillId="0" borderId="0" xfId="47" applyAlignment="1" applyProtection="1"/>
    <xf numFmtId="0" fontId="0" fillId="0" borderId="0" xfId="0" applyAlignment="1">
      <alignment vertical="top"/>
    </xf>
    <xf numFmtId="0" fontId="0" fillId="0" borderId="0" xfId="0" applyAlignment="1">
      <alignment vertical="top" wrapText="1"/>
    </xf>
    <xf numFmtId="0" fontId="35" fillId="0" borderId="0" xfId="0" applyFont="1" applyAlignment="1">
      <alignment horizontal="center"/>
    </xf>
    <xf numFmtId="0" fontId="0" fillId="0" borderId="0" xfId="0" applyAlignment="1">
      <alignment horizontal="right" vertical="top"/>
    </xf>
    <xf numFmtId="0" fontId="46" fillId="33" borderId="16" xfId="0" applyFont="1" applyFill="1" applyBorder="1" applyAlignment="1">
      <alignment horizontal="left" wrapText="1"/>
    </xf>
    <xf numFmtId="2" fontId="46" fillId="33" borderId="16" xfId="0" applyNumberFormat="1" applyFont="1" applyFill="1" applyBorder="1" applyAlignment="1">
      <alignment horizontal="right" wrapText="1"/>
    </xf>
    <xf numFmtId="2" fontId="46" fillId="33" borderId="16" xfId="46" applyNumberFormat="1" applyFont="1" applyFill="1" applyBorder="1" applyAlignment="1" applyProtection="1">
      <alignment horizontal="right" wrapText="1"/>
    </xf>
    <xf numFmtId="0" fontId="46" fillId="33" borderId="0" xfId="0" applyFont="1" applyFill="1"/>
    <xf numFmtId="2" fontId="46" fillId="33" borderId="0" xfId="0" applyNumberFormat="1" applyFont="1" applyFill="1" applyAlignment="1">
      <alignment horizontal="right"/>
    </xf>
    <xf numFmtId="166" fontId="46" fillId="33" borderId="0" xfId="43" applyNumberFormat="1" applyFont="1" applyFill="1" applyAlignment="1">
      <alignment horizontal="right"/>
    </xf>
    <xf numFmtId="0" fontId="46" fillId="33" borderId="0" xfId="0" applyFont="1" applyFill="1" applyBorder="1"/>
    <xf numFmtId="2" fontId="46" fillId="33" borderId="0" xfId="0" applyNumberFormat="1" applyFont="1" applyFill="1" applyBorder="1" applyAlignment="1">
      <alignment horizontal="right"/>
    </xf>
    <xf numFmtId="166" fontId="46" fillId="33" borderId="0" xfId="43" applyNumberFormat="1" applyFont="1" applyFill="1" applyBorder="1" applyAlignment="1">
      <alignment horizontal="right"/>
    </xf>
    <xf numFmtId="0" fontId="46" fillId="33" borderId="10" xfId="0" applyFont="1" applyFill="1" applyBorder="1"/>
    <xf numFmtId="2" fontId="46" fillId="33" borderId="10" xfId="0" applyNumberFormat="1" applyFont="1" applyFill="1" applyBorder="1" applyAlignment="1">
      <alignment horizontal="right"/>
    </xf>
    <xf numFmtId="166" fontId="46" fillId="33" borderId="10" xfId="43" applyNumberFormat="1" applyFont="1" applyFill="1" applyBorder="1" applyAlignment="1">
      <alignment horizontal="right"/>
    </xf>
    <xf numFmtId="2" fontId="18" fillId="33" borderId="0" xfId="0" applyNumberFormat="1" applyFont="1" applyFill="1" applyBorder="1" applyAlignment="1"/>
    <xf numFmtId="2" fontId="18" fillId="33" borderId="0" xfId="0" applyNumberFormat="1" applyFont="1" applyFill="1" applyAlignment="1"/>
    <xf numFmtId="2" fontId="24" fillId="0" borderId="17" xfId="0" applyNumberFormat="1" applyFont="1" applyBorder="1" applyAlignment="1">
      <alignment horizontal="left"/>
    </xf>
    <xf numFmtId="2" fontId="24" fillId="0" borderId="16" xfId="0" applyNumberFormat="1" applyFont="1" applyBorder="1" applyAlignment="1">
      <alignment horizontal="left"/>
    </xf>
    <xf numFmtId="2" fontId="24" fillId="0" borderId="18" xfId="0" applyNumberFormat="1" applyFont="1" applyBorder="1" applyAlignment="1">
      <alignment horizontal="left"/>
    </xf>
    <xf numFmtId="0" fontId="0" fillId="0" borderId="0" xfId="0" applyNumberFormat="1" applyAlignment="1">
      <alignment vertical="top" wrapText="1"/>
    </xf>
    <xf numFmtId="0" fontId="47" fillId="33" borderId="0" xfId="0" applyFont="1" applyFill="1" applyBorder="1" applyAlignment="1">
      <alignment horizontal="left" wrapText="1"/>
    </xf>
    <xf numFmtId="2" fontId="46" fillId="33" borderId="0" xfId="46" applyNumberFormat="1" applyFont="1" applyFill="1" applyBorder="1" applyAlignment="1" applyProtection="1">
      <alignment horizontal="right" wrapText="1"/>
    </xf>
    <xf numFmtId="0" fontId="18" fillId="33" borderId="0" xfId="0" applyFont="1" applyFill="1" applyBorder="1" applyAlignment="1">
      <alignment horizontal="left" vertical="center" wrapText="1"/>
    </xf>
    <xf numFmtId="0" fontId="18" fillId="33" borderId="0" xfId="0" applyFont="1" applyFill="1"/>
    <xf numFmtId="2" fontId="18" fillId="33" borderId="0" xfId="0" applyNumberFormat="1" applyFont="1" applyFill="1"/>
    <xf numFmtId="0" fontId="46" fillId="33" borderId="11" xfId="0" applyFont="1" applyFill="1" applyBorder="1"/>
    <xf numFmtId="2" fontId="46" fillId="33" borderId="11" xfId="0" applyNumberFormat="1" applyFont="1" applyFill="1" applyBorder="1" applyAlignment="1">
      <alignment horizontal="right"/>
    </xf>
    <xf numFmtId="166" fontId="46" fillId="33" borderId="11" xfId="43" applyNumberFormat="1" applyFont="1" applyFill="1" applyBorder="1" applyAlignment="1">
      <alignment horizontal="right"/>
    </xf>
    <xf numFmtId="2" fontId="46" fillId="37" borderId="0" xfId="0" applyNumberFormat="1" applyFont="1" applyFill="1" applyBorder="1" applyAlignment="1">
      <alignment horizontal="right"/>
    </xf>
    <xf numFmtId="2" fontId="46" fillId="38" borderId="0" xfId="0" applyNumberFormat="1" applyFont="1" applyFill="1" applyBorder="1" applyAlignment="1">
      <alignment horizontal="right"/>
    </xf>
    <xf numFmtId="166" fontId="46" fillId="36" borderId="0" xfId="43" applyNumberFormat="1" applyFont="1" applyFill="1" applyBorder="1" applyAlignment="1">
      <alignment horizontal="right"/>
    </xf>
    <xf numFmtId="2" fontId="46" fillId="37" borderId="10" xfId="0" applyNumberFormat="1" applyFont="1" applyFill="1" applyBorder="1" applyAlignment="1">
      <alignment horizontal="right"/>
    </xf>
    <xf numFmtId="0" fontId="0" fillId="0" borderId="0" xfId="0" applyFont="1" applyAlignment="1">
      <alignment vertical="top"/>
    </xf>
    <xf numFmtId="0" fontId="45" fillId="0" borderId="0" xfId="0" applyFont="1" applyAlignment="1">
      <alignment vertical="top"/>
    </xf>
    <xf numFmtId="0" fontId="0" fillId="0" borderId="0" xfId="0" applyFont="1" applyAlignment="1">
      <alignment vertical="top" wrapText="1"/>
    </xf>
    <xf numFmtId="0" fontId="44" fillId="0" borderId="0" xfId="47" applyFont="1" applyAlignment="1" applyProtection="1">
      <alignment vertical="top" wrapText="1"/>
    </xf>
    <xf numFmtId="0" fontId="45" fillId="0" borderId="0" xfId="0" applyFont="1" applyAlignment="1">
      <alignment vertical="top" wrapText="1"/>
    </xf>
    <xf numFmtId="0" fontId="43" fillId="0" borderId="0" xfId="47" applyAlignment="1" applyProtection="1">
      <alignment vertical="top"/>
    </xf>
    <xf numFmtId="2" fontId="37" fillId="33" borderId="0" xfId="0" applyNumberFormat="1" applyFont="1" applyFill="1" applyAlignment="1">
      <alignment vertical="top" wrapText="1"/>
    </xf>
    <xf numFmtId="0" fontId="0" fillId="0" borderId="0" xfId="0" applyFill="1" applyBorder="1" applyAlignment="1">
      <alignment vertical="top"/>
    </xf>
    <xf numFmtId="0" fontId="43" fillId="0" borderId="0" xfId="47" applyAlignment="1" applyProtection="1">
      <alignment vertical="top" wrapText="1"/>
    </xf>
    <xf numFmtId="0" fontId="0" fillId="0" borderId="0" xfId="0" applyFont="1" applyAlignment="1">
      <alignment horizontal="right" vertical="top"/>
    </xf>
    <xf numFmtId="0" fontId="35" fillId="0" borderId="0" xfId="0" applyFont="1" applyFill="1" applyBorder="1" applyAlignment="1">
      <alignment horizontal="center"/>
    </xf>
    <xf numFmtId="164" fontId="0" fillId="0" borderId="0" xfId="0" applyNumberFormat="1" applyAlignment="1">
      <alignment horizontal="right"/>
    </xf>
    <xf numFmtId="0" fontId="50" fillId="0" borderId="0" xfId="48" applyFont="1" applyBorder="1" applyAlignment="1">
      <alignment horizontal="left" vertical="top" wrapText="1"/>
    </xf>
    <xf numFmtId="0" fontId="50" fillId="0" borderId="0" xfId="48" applyFont="1" applyFill="1" applyBorder="1" applyAlignment="1">
      <alignment horizontal="left" vertical="top" wrapText="1"/>
    </xf>
    <xf numFmtId="164" fontId="37" fillId="0" borderId="0" xfId="0" applyNumberFormat="1" applyFont="1" applyFill="1" applyAlignment="1">
      <alignment horizontal="right" vertical="top"/>
    </xf>
    <xf numFmtId="0" fontId="51" fillId="0" borderId="0" xfId="0" applyFont="1" applyAlignment="1">
      <alignment vertical="top" wrapText="1"/>
    </xf>
    <xf numFmtId="10" fontId="18" fillId="0" borderId="0" xfId="0" applyNumberFormat="1" applyFont="1" applyAlignment="1">
      <alignment horizontal="right" vertical="top"/>
    </xf>
    <xf numFmtId="10" fontId="0" fillId="0" borderId="0" xfId="0" applyNumberFormat="1"/>
    <xf numFmtId="167" fontId="0" fillId="0" borderId="0" xfId="49" applyNumberFormat="1" applyFont="1"/>
    <xf numFmtId="167" fontId="0" fillId="0" borderId="0" xfId="49" applyNumberFormat="1" applyFont="1" applyBorder="1"/>
    <xf numFmtId="0" fontId="35" fillId="0" borderId="0" xfId="0" applyFont="1" applyAlignment="1">
      <alignment horizontal="center"/>
    </xf>
    <xf numFmtId="0" fontId="35" fillId="0" borderId="0" xfId="0" applyFont="1" applyFill="1" applyBorder="1" applyAlignment="1">
      <alignment horizontal="center"/>
    </xf>
    <xf numFmtId="2" fontId="21" fillId="36" borderId="17" xfId="0" applyNumberFormat="1" applyFont="1" applyFill="1" applyBorder="1" applyAlignment="1">
      <alignment horizontal="center"/>
    </xf>
    <xf numFmtId="2" fontId="21" fillId="36" borderId="16" xfId="0" applyNumberFormat="1" applyFont="1" applyFill="1" applyBorder="1" applyAlignment="1">
      <alignment horizontal="center"/>
    </xf>
    <xf numFmtId="2" fontId="21" fillId="36" borderId="18" xfId="0" applyNumberFormat="1" applyFont="1" applyFill="1" applyBorder="1" applyAlignment="1">
      <alignment horizontal="center"/>
    </xf>
    <xf numFmtId="2" fontId="24" fillId="0" borderId="19" xfId="0" applyNumberFormat="1" applyFont="1" applyBorder="1" applyAlignment="1">
      <alignment horizontal="left"/>
    </xf>
    <xf numFmtId="2" fontId="21" fillId="0" borderId="17" xfId="0" applyNumberFormat="1" applyFont="1" applyFill="1" applyBorder="1" applyAlignment="1">
      <alignment horizontal="center" vertical="center" wrapText="1"/>
    </xf>
    <xf numFmtId="2" fontId="21" fillId="0" borderId="16" xfId="0" applyNumberFormat="1" applyFont="1" applyFill="1" applyBorder="1" applyAlignment="1">
      <alignment horizontal="center" vertical="center" wrapText="1"/>
    </xf>
    <xf numFmtId="2" fontId="21" fillId="0" borderId="18" xfId="0" applyNumberFormat="1" applyFont="1" applyFill="1" applyBorder="1" applyAlignment="1">
      <alignment horizontal="center" vertical="center" wrapText="1"/>
    </xf>
    <xf numFmtId="2" fontId="18" fillId="0" borderId="17" xfId="0" applyNumberFormat="1" applyFont="1" applyFill="1" applyBorder="1" applyAlignment="1">
      <alignment horizontal="center"/>
    </xf>
    <xf numFmtId="2" fontId="18" fillId="0" borderId="16" xfId="0" applyNumberFormat="1" applyFont="1" applyFill="1" applyBorder="1" applyAlignment="1">
      <alignment horizontal="center"/>
    </xf>
    <xf numFmtId="2" fontId="18" fillId="0" borderId="18" xfId="0" applyNumberFormat="1" applyFont="1" applyFill="1" applyBorder="1" applyAlignment="1">
      <alignment horizontal="center"/>
    </xf>
    <xf numFmtId="2" fontId="21" fillId="38" borderId="17" xfId="0" applyNumberFormat="1" applyFont="1" applyFill="1" applyBorder="1" applyAlignment="1">
      <alignment horizontal="center"/>
    </xf>
    <xf numFmtId="2" fontId="21" fillId="38" borderId="16" xfId="0" applyNumberFormat="1" applyFont="1" applyFill="1" applyBorder="1" applyAlignment="1">
      <alignment horizontal="center"/>
    </xf>
    <xf numFmtId="2" fontId="21" fillId="38" borderId="18" xfId="0" applyNumberFormat="1" applyFont="1" applyFill="1" applyBorder="1" applyAlignment="1">
      <alignment horizontal="center"/>
    </xf>
    <xf numFmtId="2" fontId="21" fillId="37" borderId="17" xfId="0" applyNumberFormat="1" applyFont="1" applyFill="1" applyBorder="1" applyAlignment="1">
      <alignment horizontal="center"/>
    </xf>
    <xf numFmtId="2" fontId="21" fillId="37" borderId="16" xfId="0" applyNumberFormat="1" applyFont="1" applyFill="1" applyBorder="1" applyAlignment="1">
      <alignment horizontal="center"/>
    </xf>
    <xf numFmtId="2" fontId="21" fillId="37" borderId="18" xfId="0" applyNumberFormat="1" applyFont="1" applyFill="1" applyBorder="1" applyAlignment="1">
      <alignment horizontal="center"/>
    </xf>
    <xf numFmtId="0" fontId="18" fillId="33" borderId="0" xfId="0" applyFont="1" applyFill="1" applyAlignment="1">
      <alignment horizontal="left" vertical="center" wrapText="1"/>
    </xf>
    <xf numFmtId="0" fontId="18" fillId="33" borderId="0" xfId="0" applyFont="1" applyFill="1" applyBorder="1" applyAlignment="1">
      <alignment horizontal="left" vertical="center" wrapText="1"/>
    </xf>
    <xf numFmtId="0" fontId="0" fillId="0" borderId="0" xfId="0" applyAlignment="1">
      <alignment horizontal="center" wrapText="1"/>
    </xf>
    <xf numFmtId="0" fontId="47" fillId="33" borderId="10" xfId="0" applyFont="1" applyFill="1" applyBorder="1" applyAlignment="1">
      <alignment horizontal="left" wrapText="1"/>
    </xf>
    <xf numFmtId="0" fontId="35" fillId="0" borderId="0" xfId="0" applyFont="1" applyBorder="1" applyAlignment="1">
      <alignment horizontal="center"/>
    </xf>
    <xf numFmtId="0" fontId="41" fillId="0" borderId="0" xfId="0" applyFont="1" applyFill="1" applyBorder="1" applyAlignment="1">
      <alignment horizontal="center"/>
    </xf>
    <xf numFmtId="164" fontId="0" fillId="0" borderId="0" xfId="0" applyNumberFormat="1" applyFont="1" applyBorder="1" applyAlignment="1">
      <alignment horizontal="center" vertical="center" wrapText="1"/>
    </xf>
    <xf numFmtId="0" fontId="35" fillId="0" borderId="0" xfId="0" applyFont="1" applyFill="1" applyAlignment="1">
      <alignment horizont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10" xfId="0" applyFont="1" applyBorder="1" applyAlignment="1">
      <alignment horizontal="center" vertical="center"/>
    </xf>
    <xf numFmtId="0" fontId="26" fillId="0" borderId="11" xfId="44" applyFont="1" applyBorder="1" applyAlignment="1">
      <alignment horizontal="center" vertical="center"/>
    </xf>
    <xf numFmtId="0" fontId="26" fillId="0" borderId="12" xfId="44" applyFont="1" applyBorder="1" applyAlignment="1">
      <alignment horizontal="center" vertical="center"/>
    </xf>
    <xf numFmtId="0" fontId="26" fillId="0" borderId="0" xfId="44" applyFont="1" applyBorder="1" applyAlignment="1">
      <alignment horizontal="center"/>
    </xf>
    <xf numFmtId="0" fontId="35" fillId="0" borderId="10" xfId="0" applyFont="1" applyBorder="1" applyAlignment="1">
      <alignment horizontal="center"/>
    </xf>
    <xf numFmtId="0" fontId="35" fillId="0" borderId="0" xfId="0" applyFont="1" applyAlignment="1">
      <alignment horizontal="center" vertical="center" wrapText="1"/>
    </xf>
    <xf numFmtId="0" fontId="16" fillId="0" borderId="0" xfId="0" applyFont="1" applyAlignment="1">
      <alignment horizontal="center"/>
    </xf>
    <xf numFmtId="0" fontId="0" fillId="0" borderId="0" xfId="0" applyFill="1" applyAlignment="1">
      <alignment horizontal="center"/>
    </xf>
    <xf numFmtId="0" fontId="52" fillId="0" borderId="0" xfId="0" applyFont="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7" builtinId="8"/>
    <cellStyle name="Input" xfId="9" builtinId="20" customBuiltin="1"/>
    <cellStyle name="Linked Cell" xfId="12" builtinId="24" customBuiltin="1"/>
    <cellStyle name="Neutral" xfId="8" builtinId="28" customBuiltin="1"/>
    <cellStyle name="Normal" xfId="0" builtinId="0"/>
    <cellStyle name="Normal 2" xfId="46"/>
    <cellStyle name="Normal 4" xfId="44"/>
    <cellStyle name="Normal 5" xfId="45"/>
    <cellStyle name="Normal_Life_Expectancy" xfId="42"/>
    <cellStyle name="Normal_Sheet1" xfId="48"/>
    <cellStyle name="Note" xfId="15" builtinId="10" customBuiltin="1"/>
    <cellStyle name="Output" xfId="10" builtinId="21" customBuiltin="1"/>
    <cellStyle name="Percent" xfId="49" builtinId="5"/>
    <cellStyle name="Title" xfId="1" builtinId="15" customBuiltin="1"/>
    <cellStyle name="Total" xfId="17" builtinId="25" customBuiltin="1"/>
    <cellStyle name="Warning Text" xfId="14" builtinId="11" customBuiltin="1"/>
  </cellStyles>
  <dxfs count="55">
    <dxf>
      <fill>
        <patternFill>
          <bgColor theme="0" tint="-0.14996795556505021"/>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CCFF"/>
        </patternFill>
      </fill>
    </dxf>
    <dxf>
      <fill>
        <patternFill>
          <bgColor rgb="FF00FFFF"/>
        </patternFill>
      </fill>
    </dxf>
    <dxf>
      <fill>
        <patternFill>
          <bgColor rgb="FF3399FF"/>
        </patternFill>
      </fill>
    </dxf>
    <dxf>
      <fill>
        <patternFill patternType="none">
          <bgColor indexed="65"/>
        </patternFill>
      </fill>
    </dxf>
    <dxf>
      <fill>
        <patternFill>
          <bgColor rgb="FF33CCFF"/>
        </patternFill>
      </fill>
    </dxf>
    <dxf>
      <fill>
        <patternFill>
          <bgColor rgb="FF00FFFF"/>
        </patternFill>
      </fill>
    </dxf>
    <dxf>
      <fill>
        <patternFill>
          <bgColor rgb="FF3399FF"/>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bgColor rgb="FF3399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collections/english-indices-of-deprivation" TargetMode="External"/><Relationship Id="rId3" Type="http://schemas.openxmlformats.org/officeDocument/2006/relationships/hyperlink" Target="https://www.gov.uk/government/statistics/2012-based-household-projections-in-england-2012-to-2037http:/www.nrscotland.gov.uk/statistics-and-data/statistics/statistics-by-theme/households/household-projections/household-projections-for-scotland-2012-based" TargetMode="External"/><Relationship Id="rId7" Type="http://schemas.openxmlformats.org/officeDocument/2006/relationships/hyperlink" Target="https://www.gov.uk/government/collections/english-indices-of-deprivation" TargetMode="External"/><Relationship Id="rId2" Type="http://schemas.openxmlformats.org/officeDocument/2006/relationships/hyperlink" Target="http://www.ons.gov.uk/ons/rel/snpp/sub-national-population-projections/2012-based-projections/index.html" TargetMode="External"/><Relationship Id="rId1" Type="http://schemas.openxmlformats.org/officeDocument/2006/relationships/hyperlink" Target="http://www.ons.gov.uk/ons/rel/snpp/sub-national-population-projections/2012-based-projections/index.html" TargetMode="External"/><Relationship Id="rId6" Type="http://schemas.openxmlformats.org/officeDocument/2006/relationships/hyperlink" Target="http://www.ons.gov.uk/ons/publications/re-reference-tables.html?newquery=*&amp;newoffset=25&amp;pageSize=25&amp;edition=tcm%3A77-424845" TargetMode="External"/><Relationship Id="rId5" Type="http://schemas.openxmlformats.org/officeDocument/2006/relationships/hyperlink" Target="http://www.ons.gov.uk/ons/rel/vsob1/deaths-registered-area-usual-residence/index.html" TargetMode="External"/><Relationship Id="rId4" Type="http://schemas.openxmlformats.org/officeDocument/2006/relationships/hyperlink" Target="http://www.ons.gov.uk/ons/rel/subnational-health4/life-expectancy-at-birth-and-at-age-65-by-local-areas-in-england-and-wales/2012-14/index.html" TargetMode="External"/><Relationship Id="rId9" Type="http://schemas.openxmlformats.org/officeDocument/2006/relationships/hyperlink" Target="http://www.ons.gov.uk/ons/rel/migration1/internal-migration-by-local-authorities-in-england-and-wales/year-ending-june-2014/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uk/government/collections/english-indices-of-depriv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publications/re-reference-tables.html?newquery=*&amp;newoffset=25&amp;pageSize=25&amp;edition=tcm%3A77-42484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v.uk/government/collections/english-indices-of-deprivation" TargetMode="Externa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K52"/>
  <sheetViews>
    <sheetView tabSelected="1" workbookViewId="0">
      <selection activeCell="C7" sqref="C7"/>
    </sheetView>
  </sheetViews>
  <sheetFormatPr defaultColWidth="8.85546875" defaultRowHeight="15"/>
  <cols>
    <col min="1" max="1" width="82" bestFit="1" customWidth="1"/>
    <col min="2" max="2" width="21.42578125" bestFit="1" customWidth="1"/>
    <col min="3" max="3" width="119.42578125" customWidth="1"/>
    <col min="4" max="4" width="30" bestFit="1" customWidth="1"/>
    <col min="5" max="5" width="151.85546875" bestFit="1" customWidth="1"/>
  </cols>
  <sheetData>
    <row r="1" spans="1:10" ht="21">
      <c r="A1" s="189" t="s">
        <v>1048</v>
      </c>
    </row>
    <row r="2" spans="1:10" s="5" customFormat="1" ht="21">
      <c r="A2" s="189"/>
      <c r="B2" s="189"/>
    </row>
    <row r="3" spans="1:10" s="188" customFormat="1">
      <c r="A3" s="188" t="s">
        <v>1049</v>
      </c>
      <c r="B3" s="188" t="s">
        <v>1050</v>
      </c>
      <c r="C3" s="188" t="s">
        <v>1051</v>
      </c>
      <c r="D3" s="188" t="s">
        <v>1052</v>
      </c>
      <c r="E3" s="188" t="s">
        <v>1053</v>
      </c>
    </row>
    <row r="4" spans="1:10" s="80" customFormat="1">
      <c r="A4" s="225" t="s">
        <v>1057</v>
      </c>
      <c r="B4" s="234" t="s">
        <v>1054</v>
      </c>
      <c r="C4" s="226" t="s">
        <v>1165</v>
      </c>
      <c r="D4" s="225" t="s">
        <v>1055</v>
      </c>
      <c r="E4" s="225" t="s">
        <v>1056</v>
      </c>
    </row>
    <row r="5" spans="1:10" s="80" customFormat="1" ht="90">
      <c r="A5" s="225" t="s">
        <v>1058</v>
      </c>
      <c r="B5" s="234" t="s">
        <v>1059</v>
      </c>
      <c r="C5" s="212" t="s">
        <v>1191</v>
      </c>
      <c r="D5" s="192" t="s">
        <v>1167</v>
      </c>
      <c r="E5" s="228" t="s">
        <v>1189</v>
      </c>
    </row>
    <row r="6" spans="1:10" s="80" customFormat="1">
      <c r="A6" s="225" t="s">
        <v>1060</v>
      </c>
      <c r="B6" s="234" t="s">
        <v>1054</v>
      </c>
      <c r="C6" s="226" t="s">
        <v>1166</v>
      </c>
      <c r="D6" s="225" t="s">
        <v>1055</v>
      </c>
      <c r="E6" s="225" t="s">
        <v>1056</v>
      </c>
    </row>
    <row r="7" spans="1:10" s="80" customFormat="1" ht="90">
      <c r="A7" s="225" t="s">
        <v>1061</v>
      </c>
      <c r="B7" s="234" t="s">
        <v>1059</v>
      </c>
      <c r="C7" s="212" t="s">
        <v>1191</v>
      </c>
      <c r="D7" s="192" t="s">
        <v>1167</v>
      </c>
      <c r="E7" s="228" t="s">
        <v>1168</v>
      </c>
    </row>
    <row r="8" spans="1:10" s="80" customFormat="1" ht="60">
      <c r="A8" s="229" t="s">
        <v>1065</v>
      </c>
      <c r="B8" s="234" t="s">
        <v>1062</v>
      </c>
      <c r="C8" s="229" t="s">
        <v>1180</v>
      </c>
      <c r="D8" s="225" t="s">
        <v>1063</v>
      </c>
      <c r="E8" s="228" t="s">
        <v>1064</v>
      </c>
    </row>
    <row r="9" spans="1:10" s="80" customFormat="1" ht="90">
      <c r="A9" s="225" t="s">
        <v>1066</v>
      </c>
      <c r="B9" s="234" t="s">
        <v>1054</v>
      </c>
      <c r="C9" s="192" t="s">
        <v>1169</v>
      </c>
      <c r="D9" s="227" t="s">
        <v>1055</v>
      </c>
      <c r="E9" s="230" t="s">
        <v>1067</v>
      </c>
    </row>
    <row r="10" spans="1:10" s="80" customFormat="1" ht="46.5" customHeight="1">
      <c r="A10" s="225" t="s">
        <v>1068</v>
      </c>
      <c r="B10" s="234" t="s">
        <v>1069</v>
      </c>
      <c r="C10" s="227" t="s">
        <v>1071</v>
      </c>
      <c r="D10" s="225" t="s">
        <v>1055</v>
      </c>
      <c r="E10" s="228" t="s">
        <v>1070</v>
      </c>
    </row>
    <row r="11" spans="1:10">
      <c r="E11" s="190"/>
      <c r="F11" s="180"/>
      <c r="G11" s="180"/>
      <c r="H11" s="180"/>
      <c r="I11" s="180"/>
      <c r="J11" s="180"/>
    </row>
    <row r="12" spans="1:10" ht="21">
      <c r="A12" s="189" t="s">
        <v>1072</v>
      </c>
      <c r="E12" s="190"/>
      <c r="F12" s="180"/>
      <c r="G12" s="180"/>
      <c r="H12" s="180"/>
      <c r="I12" s="180"/>
      <c r="J12" s="180"/>
    </row>
    <row r="13" spans="1:10" s="5" customFormat="1" ht="21">
      <c r="A13" s="189"/>
      <c r="E13" s="190"/>
      <c r="F13" s="180"/>
      <c r="G13" s="180"/>
      <c r="H13" s="180"/>
      <c r="I13" s="180"/>
      <c r="J13" s="180"/>
    </row>
    <row r="14" spans="1:10" s="188" customFormat="1">
      <c r="A14" s="188" t="s">
        <v>1049</v>
      </c>
      <c r="B14" s="188" t="s">
        <v>1050</v>
      </c>
      <c r="C14" s="188" t="s">
        <v>1051</v>
      </c>
      <c r="D14" s="188" t="s">
        <v>1052</v>
      </c>
      <c r="E14" s="188" t="s">
        <v>1053</v>
      </c>
    </row>
    <row r="15" spans="1:10" s="191" customFormat="1" ht="123" customHeight="1">
      <c r="A15" s="191" t="s">
        <v>1074</v>
      </c>
      <c r="B15" s="194" t="s">
        <v>1073</v>
      </c>
      <c r="C15" s="192" t="s">
        <v>1075</v>
      </c>
      <c r="D15" s="192" t="s">
        <v>1181</v>
      </c>
      <c r="E15" s="240" t="s">
        <v>1182</v>
      </c>
    </row>
    <row r="16" spans="1:10" ht="104.25" customHeight="1">
      <c r="A16" s="191" t="s">
        <v>1077</v>
      </c>
      <c r="B16" s="194">
        <v>2014</v>
      </c>
      <c r="C16" s="212" t="s">
        <v>1089</v>
      </c>
      <c r="D16" s="191" t="s">
        <v>1055</v>
      </c>
      <c r="E16" s="230" t="s">
        <v>1079</v>
      </c>
    </row>
    <row r="17" spans="1:11" ht="30">
      <c r="A17" s="191" t="s">
        <v>1078</v>
      </c>
      <c r="B17" s="194">
        <v>2014</v>
      </c>
      <c r="C17" s="192" t="s">
        <v>1088</v>
      </c>
      <c r="D17" s="191" t="s">
        <v>1090</v>
      </c>
      <c r="E17" s="192" t="s">
        <v>1091</v>
      </c>
    </row>
    <row r="18" spans="1:11" ht="45">
      <c r="A18" s="191" t="s">
        <v>1080</v>
      </c>
      <c r="B18" s="194">
        <v>2011</v>
      </c>
      <c r="C18" s="192" t="s">
        <v>1095</v>
      </c>
      <c r="D18" s="191" t="s">
        <v>1081</v>
      </c>
      <c r="E18" s="192" t="s">
        <v>1094</v>
      </c>
    </row>
    <row r="19" spans="1:11" s="5" customFormat="1" ht="161.25" customHeight="1">
      <c r="A19" s="191" t="s">
        <v>1149</v>
      </c>
      <c r="B19" s="194" t="s">
        <v>1150</v>
      </c>
      <c r="C19" s="231" t="s">
        <v>1176</v>
      </c>
      <c r="D19" s="232" t="s">
        <v>1055</v>
      </c>
      <c r="E19" s="233" t="s">
        <v>1183</v>
      </c>
      <c r="F19" s="208"/>
      <c r="G19" s="208"/>
      <c r="H19" s="208"/>
      <c r="I19" s="208"/>
      <c r="J19" s="208"/>
      <c r="K19" s="208"/>
    </row>
    <row r="20" spans="1:11" s="5" customFormat="1" ht="150">
      <c r="A20" s="191" t="s">
        <v>1151</v>
      </c>
      <c r="B20" s="194" t="s">
        <v>1150</v>
      </c>
      <c r="C20" s="192" t="s">
        <v>1173</v>
      </c>
      <c r="D20" s="232" t="s">
        <v>1055</v>
      </c>
      <c r="E20" s="233" t="s">
        <v>1183</v>
      </c>
    </row>
    <row r="21" spans="1:11" s="5" customFormat="1" ht="135">
      <c r="A21" s="191" t="s">
        <v>1152</v>
      </c>
      <c r="B21" s="194" t="s">
        <v>1150</v>
      </c>
      <c r="C21" s="192" t="s">
        <v>1174</v>
      </c>
      <c r="D21" s="232" t="s">
        <v>1055</v>
      </c>
      <c r="E21" s="233" t="s">
        <v>1183</v>
      </c>
    </row>
    <row r="22" spans="1:11" s="5" customFormat="1" ht="135">
      <c r="A22" s="191" t="s">
        <v>1153</v>
      </c>
      <c r="B22" s="194" t="s">
        <v>1150</v>
      </c>
      <c r="C22" s="192" t="s">
        <v>1175</v>
      </c>
      <c r="D22" s="232" t="s">
        <v>1055</v>
      </c>
      <c r="E22" s="233" t="s">
        <v>1183</v>
      </c>
    </row>
    <row r="23" spans="1:11" ht="60">
      <c r="A23" s="191" t="s">
        <v>1082</v>
      </c>
      <c r="B23" s="194">
        <v>2015</v>
      </c>
      <c r="C23" s="229" t="s">
        <v>1087</v>
      </c>
      <c r="D23" s="191" t="s">
        <v>1083</v>
      </c>
      <c r="E23" s="230" t="s">
        <v>1022</v>
      </c>
    </row>
    <row r="24" spans="1:11" ht="30">
      <c r="A24" s="191" t="s">
        <v>1084</v>
      </c>
      <c r="B24" s="194" t="s">
        <v>1085</v>
      </c>
      <c r="C24" s="192" t="s">
        <v>1170</v>
      </c>
      <c r="D24" s="191" t="s">
        <v>1055</v>
      </c>
      <c r="E24" s="191" t="s">
        <v>1086</v>
      </c>
    </row>
    <row r="26" spans="1:11" s="5" customFormat="1" ht="21">
      <c r="A26" s="189" t="s">
        <v>1096</v>
      </c>
      <c r="E26" s="190"/>
      <c r="F26" s="180"/>
      <c r="G26" s="180"/>
      <c r="H26" s="180"/>
      <c r="I26" s="180"/>
      <c r="J26" s="180"/>
    </row>
    <row r="27" spans="1:11" s="5" customFormat="1" ht="21">
      <c r="A27" s="189"/>
      <c r="E27" s="190"/>
      <c r="F27" s="180"/>
      <c r="G27" s="180"/>
      <c r="H27" s="180"/>
      <c r="I27" s="180"/>
      <c r="J27" s="180"/>
    </row>
    <row r="28" spans="1:11" s="188" customFormat="1">
      <c r="A28" s="188" t="s">
        <v>1049</v>
      </c>
      <c r="B28" s="188" t="s">
        <v>1050</v>
      </c>
      <c r="C28" s="188" t="s">
        <v>1051</v>
      </c>
      <c r="D28" s="188" t="s">
        <v>1052</v>
      </c>
      <c r="E28" s="188" t="s">
        <v>1053</v>
      </c>
    </row>
    <row r="29" spans="1:11">
      <c r="A29" s="191" t="s">
        <v>1097</v>
      </c>
      <c r="B29" s="191">
        <v>2014</v>
      </c>
      <c r="C29" s="192" t="s">
        <v>1172</v>
      </c>
      <c r="D29" s="191" t="s">
        <v>1099</v>
      </c>
      <c r="E29" s="191"/>
    </row>
    <row r="30" spans="1:11" ht="31.5" customHeight="1">
      <c r="A30" s="191" t="s">
        <v>1177</v>
      </c>
      <c r="B30" s="191">
        <v>2014</v>
      </c>
      <c r="C30" s="192" t="s">
        <v>1171</v>
      </c>
      <c r="D30" s="191" t="s">
        <v>1099</v>
      </c>
      <c r="E30" s="191"/>
    </row>
    <row r="31" spans="1:11" ht="45">
      <c r="A31" s="191" t="s">
        <v>1100</v>
      </c>
      <c r="B31" s="191">
        <v>2011</v>
      </c>
      <c r="C31" s="191" t="s">
        <v>1101</v>
      </c>
      <c r="D31" s="191" t="s">
        <v>1081</v>
      </c>
      <c r="E31" s="192" t="s">
        <v>1094</v>
      </c>
    </row>
    <row r="32" spans="1:11" ht="45">
      <c r="A32" s="191" t="s">
        <v>1184</v>
      </c>
      <c r="B32" s="191">
        <v>2011</v>
      </c>
      <c r="C32" s="192" t="s">
        <v>1186</v>
      </c>
      <c r="D32" s="191" t="s">
        <v>1081</v>
      </c>
      <c r="E32" s="192" t="s">
        <v>1094</v>
      </c>
    </row>
    <row r="33" spans="1:10" ht="45">
      <c r="A33" s="191" t="s">
        <v>1185</v>
      </c>
      <c r="B33" s="191">
        <v>2011</v>
      </c>
      <c r="C33" s="192" t="s">
        <v>1187</v>
      </c>
      <c r="D33" s="191" t="s">
        <v>1081</v>
      </c>
      <c r="E33" s="192" t="s">
        <v>1094</v>
      </c>
    </row>
    <row r="34" spans="1:10" ht="30">
      <c r="A34" s="191" t="s">
        <v>1102</v>
      </c>
      <c r="B34" s="194" t="s">
        <v>1103</v>
      </c>
      <c r="C34" s="229" t="s">
        <v>1105</v>
      </c>
      <c r="D34" s="191" t="s">
        <v>1104</v>
      </c>
      <c r="E34" s="191" t="s">
        <v>1106</v>
      </c>
    </row>
    <row r="35" spans="1:10">
      <c r="A35" s="191" t="s">
        <v>1107</v>
      </c>
      <c r="B35" s="194" t="s">
        <v>1108</v>
      </c>
      <c r="C35" s="192" t="s">
        <v>1109</v>
      </c>
      <c r="D35" s="191" t="s">
        <v>1055</v>
      </c>
      <c r="E35" s="230" t="s">
        <v>1023</v>
      </c>
    </row>
    <row r="37" spans="1:10" s="5" customFormat="1" ht="21">
      <c r="A37" s="189" t="s">
        <v>1110</v>
      </c>
      <c r="E37" s="190"/>
      <c r="F37" s="180"/>
      <c r="G37" s="180"/>
      <c r="H37" s="180"/>
      <c r="I37" s="180"/>
      <c r="J37" s="180"/>
    </row>
    <row r="38" spans="1:10" s="5" customFormat="1" ht="21">
      <c r="A38" s="189"/>
      <c r="E38" s="190"/>
      <c r="F38" s="180"/>
      <c r="G38" s="180"/>
      <c r="H38" s="180"/>
      <c r="I38" s="180"/>
      <c r="J38" s="180"/>
    </row>
    <row r="39" spans="1:10" s="188" customFormat="1">
      <c r="A39" s="188" t="s">
        <v>1049</v>
      </c>
      <c r="B39" s="188" t="s">
        <v>1050</v>
      </c>
      <c r="C39" s="188" t="s">
        <v>1051</v>
      </c>
      <c r="D39" s="188" t="s">
        <v>1052</v>
      </c>
      <c r="E39" s="188" t="s">
        <v>1053</v>
      </c>
    </row>
    <row r="40" spans="1:10">
      <c r="A40" s="191" t="s">
        <v>1111</v>
      </c>
      <c r="B40" s="194" t="s">
        <v>1123</v>
      </c>
      <c r="C40" s="192" t="s">
        <v>1125</v>
      </c>
      <c r="D40" s="191" t="s">
        <v>1098</v>
      </c>
      <c r="E40" s="191" t="s">
        <v>1092</v>
      </c>
    </row>
    <row r="41" spans="1:10">
      <c r="A41" s="191" t="s">
        <v>1112</v>
      </c>
      <c r="B41" s="194" t="s">
        <v>1123</v>
      </c>
      <c r="C41" s="192" t="s">
        <v>1126</v>
      </c>
      <c r="D41" s="191" t="s">
        <v>1098</v>
      </c>
      <c r="E41" s="191" t="s">
        <v>1092</v>
      </c>
    </row>
    <row r="42" spans="1:10">
      <c r="A42" s="191" t="s">
        <v>1113</v>
      </c>
      <c r="B42" s="194" t="s">
        <v>1123</v>
      </c>
      <c r="C42" s="192" t="s">
        <v>1127</v>
      </c>
      <c r="D42" s="191" t="s">
        <v>1098</v>
      </c>
      <c r="E42" s="191" t="s">
        <v>1092</v>
      </c>
    </row>
    <row r="43" spans="1:10">
      <c r="A43" s="191" t="s">
        <v>1114</v>
      </c>
      <c r="B43" s="194" t="s">
        <v>1123</v>
      </c>
      <c r="C43" s="192" t="s">
        <v>1128</v>
      </c>
      <c r="D43" s="191" t="s">
        <v>1098</v>
      </c>
      <c r="E43" s="191" t="s">
        <v>1092</v>
      </c>
    </row>
    <row r="44" spans="1:10">
      <c r="A44" s="191" t="s">
        <v>1124</v>
      </c>
      <c r="B44" s="194" t="s">
        <v>1123</v>
      </c>
      <c r="C44" s="192" t="s">
        <v>1129</v>
      </c>
      <c r="D44" s="191" t="s">
        <v>1098</v>
      </c>
      <c r="E44" s="191" t="s">
        <v>1092</v>
      </c>
    </row>
    <row r="45" spans="1:10">
      <c r="A45" s="191" t="s">
        <v>1115</v>
      </c>
      <c r="B45" s="194" t="s">
        <v>1123</v>
      </c>
      <c r="C45" s="192" t="s">
        <v>1157</v>
      </c>
      <c r="D45" s="191" t="s">
        <v>1098</v>
      </c>
      <c r="E45" s="191" t="s">
        <v>1092</v>
      </c>
    </row>
    <row r="46" spans="1:10">
      <c r="A46" s="191" t="s">
        <v>1116</v>
      </c>
      <c r="B46" s="194" t="s">
        <v>1123</v>
      </c>
      <c r="C46" s="192" t="s">
        <v>1158</v>
      </c>
      <c r="D46" s="191" t="s">
        <v>1098</v>
      </c>
      <c r="E46" s="191" t="s">
        <v>1092</v>
      </c>
    </row>
    <row r="47" spans="1:10">
      <c r="A47" s="191" t="s">
        <v>1117</v>
      </c>
      <c r="B47" s="194" t="s">
        <v>1123</v>
      </c>
      <c r="C47" s="192" t="s">
        <v>1159</v>
      </c>
      <c r="D47" s="191" t="s">
        <v>1098</v>
      </c>
      <c r="E47" s="191" t="s">
        <v>1092</v>
      </c>
    </row>
    <row r="48" spans="1:10" ht="45">
      <c r="A48" s="191" t="s">
        <v>1118</v>
      </c>
      <c r="B48" s="191">
        <v>2011</v>
      </c>
      <c r="C48" s="192" t="s">
        <v>1160</v>
      </c>
      <c r="D48" s="191" t="s">
        <v>1081</v>
      </c>
      <c r="E48" s="192" t="s">
        <v>1094</v>
      </c>
    </row>
    <row r="49" spans="1:5" ht="45">
      <c r="A49" s="191" t="s">
        <v>1119</v>
      </c>
      <c r="B49" s="191">
        <v>2011</v>
      </c>
      <c r="C49" s="192" t="s">
        <v>1161</v>
      </c>
      <c r="D49" s="191" t="s">
        <v>1081</v>
      </c>
      <c r="E49" s="192" t="s">
        <v>1094</v>
      </c>
    </row>
    <row r="50" spans="1:5" ht="30">
      <c r="A50" s="191" t="s">
        <v>1120</v>
      </c>
      <c r="B50" s="191">
        <v>2011</v>
      </c>
      <c r="C50" s="192" t="s">
        <v>1162</v>
      </c>
      <c r="D50" s="191" t="s">
        <v>1090</v>
      </c>
      <c r="E50" s="192" t="s">
        <v>1093</v>
      </c>
    </row>
    <row r="51" spans="1:5" ht="30">
      <c r="A51" s="191" t="s">
        <v>1121</v>
      </c>
      <c r="B51" s="191">
        <v>2011</v>
      </c>
      <c r="C51" s="192" t="s">
        <v>1163</v>
      </c>
      <c r="D51" s="191" t="s">
        <v>1090</v>
      </c>
      <c r="E51" s="192" t="s">
        <v>1093</v>
      </c>
    </row>
    <row r="52" spans="1:5" ht="75">
      <c r="A52" s="191" t="s">
        <v>1122</v>
      </c>
      <c r="B52" s="191">
        <v>2015</v>
      </c>
      <c r="C52" s="192" t="s">
        <v>1164</v>
      </c>
      <c r="D52" s="191" t="s">
        <v>1083</v>
      </c>
      <c r="E52" s="230" t="s">
        <v>1022</v>
      </c>
    </row>
  </sheetData>
  <conditionalFormatting sqref="I19 F19:G19">
    <cfRule type="cellIs" dxfId="54" priority="2" stopIfTrue="1" operator="equal">
      <formula>"x"</formula>
    </cfRule>
  </conditionalFormatting>
  <conditionalFormatting sqref="C19 F19:K19">
    <cfRule type="cellIs" priority="1" stopIfTrue="1" operator="equal">
      <formula>"#"</formula>
    </cfRule>
  </conditionalFormatting>
  <hyperlinks>
    <hyperlink ref="E5" r:id="rId1" display="http://www.ons.gov.uk/ons/rel/snpp/sub-national-population-projections/2012-based-projections/index.html"/>
    <hyperlink ref="E7" r:id="rId2" display="http://www.ons.gov.uk/ons/rel/snpp/sub-national-population-projections/2012-based-projections/index.html"/>
    <hyperlink ref="E8" r:id="rId3" display="https://www.gov.uk/government/statistics/2012-based-household-projections-in-england-2012-to-2037http://www.nrscotland.gov.uk/statistics-and-data/statistics/statistics-by-theme/households/household-projections/household-projections-for-scotland-2012-based"/>
    <hyperlink ref="E10" r:id="rId4" display="http://www.ons.gov.uk/ons/rel/subnational-health4/life-expectancy-at-birth-and-at-age-65-by-local-areas-in-england-and-wales/2012-14/index.html"/>
    <hyperlink ref="E16" r:id="rId5"/>
    <hyperlink ref="E35" r:id="rId6"/>
    <hyperlink ref="E23" r:id="rId7"/>
    <hyperlink ref="E52" r:id="rId8"/>
    <hyperlink ref="E9" r:id="rId9"/>
  </hyperlinks>
  <pageMargins left="0.70866141732283472" right="0.70866141732283472" top="0.74803149606299213" bottom="0.74803149606299213" header="0.31496062992125984" footer="0.31496062992125984"/>
  <pageSetup paperSize="8" scale="41" fitToHeight="2"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Q408"/>
  <sheetViews>
    <sheetView topLeftCell="A387" workbookViewId="0">
      <selection activeCell="H399" sqref="H399"/>
    </sheetView>
  </sheetViews>
  <sheetFormatPr defaultColWidth="8.85546875" defaultRowHeight="15"/>
  <cols>
    <col min="1" max="1" width="28.42578125" customWidth="1"/>
    <col min="2" max="2" width="31.42578125" style="3" bestFit="1" customWidth="1"/>
    <col min="3" max="3" width="16.85546875" customWidth="1"/>
    <col min="4" max="4" width="18.42578125" style="5" customWidth="1"/>
    <col min="5" max="5" width="9.7109375" style="5" customWidth="1"/>
    <col min="6" max="6" width="20.28515625" style="2" customWidth="1"/>
    <col min="7" max="7" width="27.7109375" style="89" bestFit="1" customWidth="1"/>
    <col min="8" max="8" width="27.140625" customWidth="1"/>
    <col min="9" max="9" width="27.140625" style="5" customWidth="1"/>
    <col min="10" max="10" width="10.28515625" style="5" customWidth="1"/>
    <col min="11" max="11" width="19.42578125" style="99" customWidth="1"/>
    <col min="12" max="12" width="31" style="99" bestFit="1" customWidth="1"/>
    <col min="13" max="15" width="27.140625" style="5" customWidth="1"/>
    <col min="16" max="16" width="10" style="5" customWidth="1"/>
    <col min="17" max="17" width="19.42578125" style="5" bestFit="1" customWidth="1"/>
    <col min="18" max="18" width="27.140625" style="5" customWidth="1"/>
    <col min="19" max="19" width="31.85546875" style="5" bestFit="1" customWidth="1"/>
    <col min="20" max="20" width="34" style="5" bestFit="1" customWidth="1"/>
    <col min="21" max="21" width="27.140625" style="5" hidden="1" customWidth="1"/>
    <col min="22" max="22" width="31.85546875" style="5" bestFit="1" customWidth="1"/>
    <col min="23" max="23" width="34" style="5" bestFit="1" customWidth="1"/>
    <col min="24" max="24" width="11.7109375" style="5" customWidth="1"/>
    <col min="25" max="25" width="29.7109375" style="120" customWidth="1"/>
    <col min="26" max="26" width="38" style="120" bestFit="1" customWidth="1"/>
    <col min="27" max="27" width="34.42578125" style="120" customWidth="1"/>
    <col min="28" max="28" width="39.140625" style="120" customWidth="1"/>
    <col min="29" max="29" width="38" style="120" customWidth="1"/>
    <col min="30" max="30" width="36.28515625" style="120" customWidth="1"/>
    <col min="31" max="31" width="31.85546875" style="120" customWidth="1"/>
    <col min="32" max="32" width="38.140625" style="120" customWidth="1"/>
    <col min="33" max="33" width="40.7109375" style="120" bestFit="1" customWidth="1"/>
    <col min="34" max="34" width="19" style="120" customWidth="1"/>
    <col min="35" max="35" width="19.28515625" style="120" customWidth="1"/>
    <col min="36" max="36" width="21.85546875" style="120" customWidth="1"/>
    <col min="37" max="37" width="21.140625" style="120" customWidth="1"/>
    <col min="39" max="39" width="10" bestFit="1" customWidth="1"/>
    <col min="40" max="40" width="12.85546875" customWidth="1"/>
    <col min="41" max="41" width="14" customWidth="1"/>
    <col min="42" max="42" width="12.42578125" bestFit="1" customWidth="1"/>
    <col min="43" max="43" width="20.42578125" bestFit="1" customWidth="1"/>
  </cols>
  <sheetData>
    <row r="1" spans="1:43" s="82" customFormat="1" ht="15.75">
      <c r="A1" s="245" t="s">
        <v>844</v>
      </c>
      <c r="B1" s="245"/>
      <c r="C1" s="245"/>
      <c r="D1" s="245"/>
      <c r="E1" s="81"/>
      <c r="F1" s="245" t="s">
        <v>845</v>
      </c>
      <c r="G1" s="245"/>
      <c r="H1" s="245"/>
      <c r="I1" s="245"/>
      <c r="J1" s="81"/>
      <c r="K1" s="245" t="s">
        <v>989</v>
      </c>
      <c r="L1" s="245"/>
      <c r="M1" s="245"/>
      <c r="N1" s="245"/>
      <c r="O1" s="245"/>
      <c r="P1" s="81"/>
      <c r="Q1" s="245" t="s">
        <v>992</v>
      </c>
      <c r="R1" s="245"/>
      <c r="S1" s="245"/>
      <c r="T1" s="245"/>
      <c r="U1" s="245"/>
      <c r="V1" s="245"/>
      <c r="W1" s="245"/>
      <c r="Y1" s="246" t="s">
        <v>1040</v>
      </c>
      <c r="Z1" s="246"/>
      <c r="AA1" s="246"/>
      <c r="AB1" s="246"/>
      <c r="AC1" s="246"/>
      <c r="AD1" s="246"/>
      <c r="AE1" s="246"/>
      <c r="AF1" s="246"/>
      <c r="AG1" s="174"/>
      <c r="AH1" s="174"/>
      <c r="AI1" s="174"/>
      <c r="AJ1" s="174"/>
      <c r="AK1" s="174"/>
      <c r="AM1" s="83"/>
      <c r="AN1" s="83"/>
      <c r="AO1" s="83"/>
      <c r="AP1" s="83"/>
      <c r="AQ1" s="83"/>
    </row>
    <row r="2" spans="1:43" s="3" customFormat="1" ht="60">
      <c r="A2" s="134" t="s">
        <v>937</v>
      </c>
      <c r="B2" s="134" t="s">
        <v>938</v>
      </c>
      <c r="C2" s="12" t="s">
        <v>1008</v>
      </c>
      <c r="D2" s="12" t="s">
        <v>1009</v>
      </c>
      <c r="E2" s="12"/>
      <c r="F2" s="134" t="s">
        <v>937</v>
      </c>
      <c r="G2" s="134" t="s">
        <v>938</v>
      </c>
      <c r="H2" s="12" t="s">
        <v>1010</v>
      </c>
      <c r="I2" s="12" t="s">
        <v>1011</v>
      </c>
      <c r="J2" s="12"/>
      <c r="K2" s="134" t="s">
        <v>937</v>
      </c>
      <c r="L2" s="134" t="s">
        <v>938</v>
      </c>
      <c r="M2" s="12" t="s">
        <v>1006</v>
      </c>
      <c r="N2" s="12" t="s">
        <v>1007</v>
      </c>
      <c r="O2" s="51" t="s">
        <v>1005</v>
      </c>
      <c r="P2" s="41"/>
      <c r="Q2" s="134" t="s">
        <v>937</v>
      </c>
      <c r="R2" s="134" t="s">
        <v>938</v>
      </c>
      <c r="S2" s="159" t="s">
        <v>1012</v>
      </c>
      <c r="T2" s="159" t="s">
        <v>1013</v>
      </c>
      <c r="U2" s="87"/>
      <c r="V2" s="159" t="s">
        <v>1014</v>
      </c>
      <c r="W2" s="159" t="s">
        <v>1015</v>
      </c>
      <c r="X2" s="1"/>
      <c r="Y2" s="178" t="s">
        <v>996</v>
      </c>
      <c r="Z2" s="178" t="s">
        <v>938</v>
      </c>
      <c r="AA2" s="175" t="s">
        <v>1034</v>
      </c>
      <c r="AB2" s="111" t="s">
        <v>1035</v>
      </c>
      <c r="AC2" s="111" t="s">
        <v>1036</v>
      </c>
      <c r="AD2" s="111" t="s">
        <v>1037</v>
      </c>
      <c r="AE2" s="179" t="s">
        <v>1038</v>
      </c>
      <c r="AF2" s="111" t="s">
        <v>1039</v>
      </c>
      <c r="AG2" s="151"/>
      <c r="AH2" s="150"/>
      <c r="AI2" s="150"/>
      <c r="AJ2" s="150"/>
      <c r="AK2" s="150"/>
    </row>
    <row r="3" spans="1:43">
      <c r="A3" s="2" t="s">
        <v>0</v>
      </c>
      <c r="B3" s="5" t="s">
        <v>391</v>
      </c>
      <c r="C3" s="4">
        <v>18.505238146668106</v>
      </c>
      <c r="D3" s="4">
        <v>2.2648234150556217</v>
      </c>
      <c r="E3" s="4"/>
      <c r="F3" s="90" t="str">
        <f>VLOOKUP(G3,'Look up codes'!$A$2:$B$392,2,FALSE)</f>
        <v>E06000001</v>
      </c>
      <c r="G3" s="2" t="s">
        <v>391</v>
      </c>
      <c r="H3" s="4">
        <v>26.311905993369695</v>
      </c>
      <c r="I3" s="4">
        <v>14.160097248238246</v>
      </c>
      <c r="J3" s="4"/>
      <c r="K3" s="94" t="str">
        <f>VLOOKUP(L3,'Look up codes'!$A$2:$B$392,2,FALSE)</f>
        <v>E06000001</v>
      </c>
      <c r="L3" s="95" t="s">
        <v>391</v>
      </c>
      <c r="M3" s="14">
        <v>5.6999999999999993</v>
      </c>
      <c r="N3" s="14">
        <v>9.7609999999999992</v>
      </c>
      <c r="O3" s="14">
        <v>71.245614035087726</v>
      </c>
      <c r="P3" s="14"/>
      <c r="Q3" s="5" t="s">
        <v>0</v>
      </c>
      <c r="R3" s="5" t="s">
        <v>391</v>
      </c>
      <c r="S3" s="4">
        <v>0.81127115676432815</v>
      </c>
      <c r="T3" s="4">
        <v>0.65367223065250379</v>
      </c>
      <c r="U3" s="14"/>
      <c r="V3" s="4">
        <v>1.3353266571292322</v>
      </c>
      <c r="W3" s="4">
        <v>0.66762517882689554</v>
      </c>
      <c r="X3" s="4"/>
      <c r="Y3" s="152" t="str">
        <f>VLOOKUP(Z3,'Look up codes'!$A$2:$B$392,2,FALSE)</f>
        <v>E06000001</v>
      </c>
      <c r="Z3" s="153" t="s">
        <v>391</v>
      </c>
      <c r="AA3" s="157">
        <v>77.759117126464801</v>
      </c>
      <c r="AB3" s="157">
        <v>81.620574951171875</v>
      </c>
      <c r="AC3" s="156">
        <v>17.633424758911133</v>
      </c>
      <c r="AD3" s="157">
        <v>20.073760986328125</v>
      </c>
      <c r="AE3" s="156">
        <v>6.1543407440185547</v>
      </c>
      <c r="AF3" s="176">
        <v>7.0321426391601563</v>
      </c>
      <c r="AH3" s="155"/>
      <c r="AI3" s="155"/>
      <c r="AJ3" s="155"/>
      <c r="AK3" s="155"/>
    </row>
    <row r="4" spans="1:43">
      <c r="A4" s="2" t="s">
        <v>1</v>
      </c>
      <c r="B4" s="5" t="s">
        <v>392</v>
      </c>
      <c r="C4" s="4">
        <v>15.783609715423486</v>
      </c>
      <c r="D4" s="4">
        <v>1.9141885723732919</v>
      </c>
      <c r="E4" s="4"/>
      <c r="F4" s="90" t="str">
        <f>VLOOKUP(G4,'Look up codes'!$A$2:$B$392,2,FALSE)</f>
        <v>E06000002</v>
      </c>
      <c r="G4" s="2" t="s">
        <v>392</v>
      </c>
      <c r="H4" s="4">
        <v>21.906058667402046</v>
      </c>
      <c r="I4" s="4">
        <v>11.865149682177712</v>
      </c>
      <c r="J4" s="4"/>
      <c r="K4" s="94" t="str">
        <f>VLOOKUP(L4,'Look up codes'!$A$2:$B$392,2,FALSE)</f>
        <v>E06000002</v>
      </c>
      <c r="L4" s="95" t="s">
        <v>392</v>
      </c>
      <c r="M4" s="14">
        <v>7.6719999999999997</v>
      </c>
      <c r="N4" s="14">
        <v>13.132000000000001</v>
      </c>
      <c r="O4" s="14">
        <v>71.167883211678856</v>
      </c>
      <c r="P4" s="14"/>
      <c r="Q4" s="5" t="s">
        <v>1</v>
      </c>
      <c r="R4" s="5" t="s">
        <v>392</v>
      </c>
      <c r="S4" s="4">
        <v>1.1062997540759631</v>
      </c>
      <c r="T4" s="4">
        <v>1.2523895618908827</v>
      </c>
      <c r="U4" s="14"/>
      <c r="V4" s="4">
        <v>2.3279346601577169</v>
      </c>
      <c r="W4" s="4">
        <v>2.1779984979346603</v>
      </c>
      <c r="X4" s="4"/>
      <c r="Y4" s="152" t="str">
        <f>VLOOKUP(Z4,'Look up codes'!$A$2:$B$392,2,FALSE)</f>
        <v>E06000002</v>
      </c>
      <c r="Z4" s="153" t="s">
        <v>392</v>
      </c>
      <c r="AA4" s="157">
        <v>76.660331726074219</v>
      </c>
      <c r="AB4" s="157">
        <v>80.129585266113281</v>
      </c>
      <c r="AC4" s="156">
        <v>16.880609512329102</v>
      </c>
      <c r="AD4" s="157">
        <v>19.090200424194336</v>
      </c>
      <c r="AE4" s="156">
        <v>5.4603524208068848</v>
      </c>
      <c r="AF4" s="176">
        <v>6.5286779403686523</v>
      </c>
      <c r="AH4" s="155"/>
      <c r="AI4" s="155"/>
      <c r="AJ4" s="155"/>
      <c r="AK4" s="155"/>
    </row>
    <row r="5" spans="1:43">
      <c r="A5" s="2" t="s">
        <v>2</v>
      </c>
      <c r="B5" s="5" t="s">
        <v>393</v>
      </c>
      <c r="C5" s="4">
        <v>21.334103464107461</v>
      </c>
      <c r="D5" s="4">
        <v>2.5473556375053685</v>
      </c>
      <c r="E5" s="4"/>
      <c r="F5" s="90" t="str">
        <f>VLOOKUP(G5,'Look up codes'!$A$2:$B$392,2,FALSE)</f>
        <v>E06000003</v>
      </c>
      <c r="G5" s="2" t="s">
        <v>393</v>
      </c>
      <c r="H5" s="4">
        <v>29.492716294365749</v>
      </c>
      <c r="I5" s="4">
        <v>16.191076861711029</v>
      </c>
      <c r="J5" s="4"/>
      <c r="K5" s="94" t="str">
        <f>VLOOKUP(L5,'Look up codes'!$A$2:$B$392,2,FALSE)</f>
        <v>E06000003</v>
      </c>
      <c r="L5" s="95" t="s">
        <v>393</v>
      </c>
      <c r="M5" s="14">
        <v>9.2850000000000001</v>
      </c>
      <c r="N5" s="14">
        <v>15.722000000000001</v>
      </c>
      <c r="O5" s="14">
        <v>69.326871297792152</v>
      </c>
      <c r="P5" s="14"/>
      <c r="Q5" s="5" t="s">
        <v>2</v>
      </c>
      <c r="R5" s="5" t="s">
        <v>393</v>
      </c>
      <c r="S5" s="4">
        <v>1.1976004859423812</v>
      </c>
      <c r="T5" s="4">
        <v>1.0864300590072891</v>
      </c>
      <c r="U5" s="14"/>
      <c r="V5" s="4">
        <v>1.6867877906976743</v>
      </c>
      <c r="W5" s="4">
        <v>2.1511627906976747</v>
      </c>
      <c r="X5" s="4"/>
      <c r="Y5" s="152" t="str">
        <f>VLOOKUP(Z5,'Look up codes'!$A$2:$B$392,2,FALSE)</f>
        <v>E06000003</v>
      </c>
      <c r="Z5" s="153" t="s">
        <v>393</v>
      </c>
      <c r="AA5" s="157">
        <v>78.596847534179688</v>
      </c>
      <c r="AB5" s="157">
        <v>82.02593994140625</v>
      </c>
      <c r="AC5" s="156">
        <v>18.212417602539063</v>
      </c>
      <c r="AD5" s="157">
        <v>20.331743240356445</v>
      </c>
      <c r="AE5" s="156">
        <v>6.484189510345459</v>
      </c>
      <c r="AF5" s="176">
        <v>7.1293201446533203</v>
      </c>
      <c r="AH5" s="155"/>
      <c r="AI5" s="155"/>
      <c r="AJ5" s="155"/>
      <c r="AK5" s="155"/>
    </row>
    <row r="6" spans="1:43">
      <c r="A6" s="2" t="s">
        <v>3</v>
      </c>
      <c r="B6" s="5" t="s">
        <v>394</v>
      </c>
      <c r="C6" s="4">
        <v>17.099305065449542</v>
      </c>
      <c r="D6" s="4">
        <v>1.9812589184984468</v>
      </c>
      <c r="E6" s="4"/>
      <c r="F6" s="90" t="str">
        <f>VLOOKUP(G6,'Look up codes'!$A$2:$B$392,2,FALSE)</f>
        <v>E06000004</v>
      </c>
      <c r="G6" s="2" t="s">
        <v>394</v>
      </c>
      <c r="H6" s="4">
        <v>24.473929977056866</v>
      </c>
      <c r="I6" s="4">
        <v>13.173740559897116</v>
      </c>
      <c r="J6" s="4"/>
      <c r="K6" s="94" t="str">
        <f>VLOOKUP(L6,'Look up codes'!$A$2:$B$392,2,FALSE)</f>
        <v>E06000004</v>
      </c>
      <c r="L6" s="95" t="s">
        <v>394</v>
      </c>
      <c r="M6" s="14">
        <v>10.381</v>
      </c>
      <c r="N6" s="14">
        <v>20.490000000000002</v>
      </c>
      <c r="O6" s="14">
        <v>97.379828532896653</v>
      </c>
      <c r="P6" s="14"/>
      <c r="Q6" s="5" t="s">
        <v>3</v>
      </c>
      <c r="R6" s="5" t="s">
        <v>394</v>
      </c>
      <c r="S6" s="4">
        <v>1.0423628475883469</v>
      </c>
      <c r="T6" s="4">
        <v>1.0454014400626637</v>
      </c>
      <c r="U6" s="14"/>
      <c r="V6" s="4">
        <v>1.6897997919916796</v>
      </c>
      <c r="W6" s="4">
        <v>1.6120722828913157</v>
      </c>
      <c r="X6" s="4"/>
      <c r="Y6" s="152" t="str">
        <f>VLOOKUP(Z6,'Look up codes'!$A$2:$B$392,2,FALSE)</f>
        <v>E06000004</v>
      </c>
      <c r="Z6" s="153" t="s">
        <v>394</v>
      </c>
      <c r="AA6" s="157">
        <v>78.430519104003906</v>
      </c>
      <c r="AB6" s="157">
        <v>82.262443542480469</v>
      </c>
      <c r="AC6" s="156">
        <v>18.240701675415039</v>
      </c>
      <c r="AD6" s="157">
        <v>20.546972274780273</v>
      </c>
      <c r="AE6" s="156">
        <v>6.2378473281860352</v>
      </c>
      <c r="AF6" s="176">
        <v>7.1127452850341797</v>
      </c>
      <c r="AH6" s="155"/>
      <c r="AI6" s="155"/>
      <c r="AJ6" s="155"/>
      <c r="AK6" s="155"/>
    </row>
    <row r="7" spans="1:43">
      <c r="A7" s="2" t="s">
        <v>4</v>
      </c>
      <c r="B7" s="5" t="s">
        <v>395</v>
      </c>
      <c r="C7" s="4">
        <v>19.140717682006699</v>
      </c>
      <c r="D7" s="4">
        <v>2.6004346711968642</v>
      </c>
      <c r="E7" s="4"/>
      <c r="F7" s="90" t="str">
        <f>VLOOKUP(G7,'Look up codes'!$A$2:$B$392,2,FALSE)</f>
        <v>E06000005</v>
      </c>
      <c r="G7" s="2" t="s">
        <v>395</v>
      </c>
      <c r="H7" s="4">
        <v>27.89596483145943</v>
      </c>
      <c r="I7" s="4">
        <v>15.510056718412743</v>
      </c>
      <c r="J7" s="4"/>
      <c r="K7" s="94" t="str">
        <f>VLOOKUP(L7,'Look up codes'!$A$2:$B$392,2,FALSE)</f>
        <v>E06000005</v>
      </c>
      <c r="L7" s="95" t="s">
        <v>395</v>
      </c>
      <c r="M7" s="14">
        <v>6.4870000000000001</v>
      </c>
      <c r="N7" s="14">
        <v>12.06</v>
      </c>
      <c r="O7" s="14">
        <v>85.910282102666883</v>
      </c>
      <c r="P7" s="14"/>
      <c r="Q7" s="5" t="s">
        <v>4</v>
      </c>
      <c r="R7" s="5" t="s">
        <v>395</v>
      </c>
      <c r="S7" s="4">
        <v>1.4825892502975011</v>
      </c>
      <c r="T7" s="4">
        <v>1.1205860769535898</v>
      </c>
      <c r="U7" s="14"/>
      <c r="V7" s="4">
        <v>1.6061423357664233</v>
      </c>
      <c r="W7" s="4">
        <v>1.2773759124087591</v>
      </c>
      <c r="X7" s="4"/>
      <c r="Y7" s="152" t="str">
        <f>VLOOKUP(Z7,'Look up codes'!$A$2:$B$392,2,FALSE)</f>
        <v>E06000005</v>
      </c>
      <c r="Z7" s="153" t="s">
        <v>395</v>
      </c>
      <c r="AA7" s="157">
        <v>78.414970397949219</v>
      </c>
      <c r="AB7" s="157">
        <v>82.419448852539063</v>
      </c>
      <c r="AC7" s="156">
        <v>18.307720184326172</v>
      </c>
      <c r="AD7" s="157">
        <v>20.576692581176758</v>
      </c>
      <c r="AE7" s="156">
        <v>6.4800000190734863</v>
      </c>
      <c r="AF7" s="176">
        <v>6.6608481407165527</v>
      </c>
      <c r="AH7" s="155"/>
      <c r="AI7" s="155"/>
      <c r="AJ7" s="155"/>
      <c r="AK7" s="155"/>
    </row>
    <row r="8" spans="1:43">
      <c r="A8" s="2" t="s">
        <v>5</v>
      </c>
      <c r="B8" s="5" t="s">
        <v>396</v>
      </c>
      <c r="C8" s="4">
        <v>16.630261012710321</v>
      </c>
      <c r="D8" s="4">
        <v>1.7158142995077323</v>
      </c>
      <c r="E8" s="4"/>
      <c r="F8" s="90" t="str">
        <f>VLOOKUP(G8,'Look up codes'!$A$2:$B$392,2,FALSE)</f>
        <v>E06000006</v>
      </c>
      <c r="G8" s="2" t="s">
        <v>396</v>
      </c>
      <c r="H8" s="4">
        <v>26.045593356533551</v>
      </c>
      <c r="I8" s="4">
        <v>13.923193775337056</v>
      </c>
      <c r="J8" s="4"/>
      <c r="K8" s="94" t="str">
        <f>VLOOKUP(L8,'Look up codes'!$A$2:$B$392,2,FALSE)</f>
        <v>E06000006</v>
      </c>
      <c r="L8" s="96" t="s">
        <v>396</v>
      </c>
      <c r="M8" s="14">
        <v>6.3959999999999999</v>
      </c>
      <c r="N8" s="14">
        <v>13.484</v>
      </c>
      <c r="O8" s="14">
        <v>110.81926203877424</v>
      </c>
      <c r="P8" s="14"/>
      <c r="Q8" s="5" t="s">
        <v>5</v>
      </c>
      <c r="R8" s="5" t="s">
        <v>396</v>
      </c>
      <c r="S8" s="4">
        <v>1.0088968733641079</v>
      </c>
      <c r="T8" s="4">
        <v>0.99462332841574275</v>
      </c>
      <c r="U8" s="14"/>
      <c r="V8" s="4">
        <v>1.4759732472324723</v>
      </c>
      <c r="W8" s="4">
        <v>1.6143957564575646</v>
      </c>
      <c r="X8" s="4"/>
      <c r="Y8" s="152" t="str">
        <f>VLOOKUP(Z8,'Look up codes'!$A$2:$B$392,2,FALSE)</f>
        <v>E06000006</v>
      </c>
      <c r="Z8" s="153" t="s">
        <v>396</v>
      </c>
      <c r="AA8" s="157">
        <v>77.328361511230469</v>
      </c>
      <c r="AB8" s="157">
        <v>80.370307922363281</v>
      </c>
      <c r="AC8" s="156">
        <v>17.114147186279297</v>
      </c>
      <c r="AD8" s="157">
        <v>18.823854446411133</v>
      </c>
      <c r="AE8" s="156">
        <v>5.6809115409851074</v>
      </c>
      <c r="AF8" s="176">
        <v>6.3156299591064453</v>
      </c>
      <c r="AH8" s="155"/>
      <c r="AI8" s="155"/>
      <c r="AJ8" s="155"/>
      <c r="AK8" s="155"/>
    </row>
    <row r="9" spans="1:43">
      <c r="A9" s="2" t="s">
        <v>6</v>
      </c>
      <c r="B9" s="5" t="s">
        <v>397</v>
      </c>
      <c r="C9" s="4">
        <v>17.471467049043735</v>
      </c>
      <c r="D9" s="4">
        <v>1.9672718817214718</v>
      </c>
      <c r="E9" s="4"/>
      <c r="F9" s="90" t="str">
        <f>VLOOKUP(G9,'Look up codes'!$A$2:$B$392,2,FALSE)</f>
        <v>E06000007</v>
      </c>
      <c r="G9" s="2" t="s">
        <v>397</v>
      </c>
      <c r="H9" s="4">
        <v>25.018821017416659</v>
      </c>
      <c r="I9" s="4">
        <v>12.993378921583684</v>
      </c>
      <c r="J9" s="4"/>
      <c r="K9" s="94" t="str">
        <f>VLOOKUP(L9,'Look up codes'!$A$2:$B$392,2,FALSE)</f>
        <v>E06000007</v>
      </c>
      <c r="L9" s="96" t="s">
        <v>397</v>
      </c>
      <c r="M9" s="14">
        <v>10.702999999999999</v>
      </c>
      <c r="N9" s="14">
        <v>22.747</v>
      </c>
      <c r="O9" s="14">
        <v>112.52919742128375</v>
      </c>
      <c r="P9" s="14"/>
      <c r="Q9" s="5" t="s">
        <v>6</v>
      </c>
      <c r="R9" s="5" t="s">
        <v>397</v>
      </c>
      <c r="S9" s="4">
        <v>1.3003659956745965</v>
      </c>
      <c r="T9" s="4">
        <v>0.93439804802306881</v>
      </c>
      <c r="U9" s="14"/>
      <c r="V9" s="4">
        <v>2.9546983501600592</v>
      </c>
      <c r="W9" s="4">
        <v>0.83723220881556271</v>
      </c>
      <c r="X9" s="4"/>
      <c r="Y9" s="152" t="str">
        <f>VLOOKUP(Z9,'Look up codes'!$A$2:$B$392,2,FALSE)</f>
        <v>E06000007</v>
      </c>
      <c r="Z9" s="153" t="s">
        <v>397</v>
      </c>
      <c r="AA9" s="157">
        <v>78.334197998046875</v>
      </c>
      <c r="AB9" s="157">
        <v>81.760963439941406</v>
      </c>
      <c r="AC9" s="156">
        <v>17.822114944458008</v>
      </c>
      <c r="AD9" s="157">
        <v>20.058006286621094</v>
      </c>
      <c r="AE9" s="156">
        <v>5.821202278137207</v>
      </c>
      <c r="AF9" s="176">
        <v>6.422295093536377</v>
      </c>
      <c r="AH9" s="155"/>
      <c r="AI9" s="155"/>
      <c r="AJ9" s="155"/>
      <c r="AK9" s="155"/>
    </row>
    <row r="10" spans="1:43">
      <c r="A10" s="2" t="s">
        <v>7</v>
      </c>
      <c r="B10" s="5" t="s">
        <v>398</v>
      </c>
      <c r="C10" s="4">
        <v>14.004075151795996</v>
      </c>
      <c r="D10" s="4">
        <v>1.6259719373326154</v>
      </c>
      <c r="E10" s="4"/>
      <c r="F10" s="90" t="str">
        <f>VLOOKUP(G10,'Look up codes'!$A$2:$B$392,2,FALSE)</f>
        <v>E06000008</v>
      </c>
      <c r="G10" s="2" t="s">
        <v>398</v>
      </c>
      <c r="H10" s="4">
        <v>20.719879890359199</v>
      </c>
      <c r="I10" s="4">
        <v>10.364788677108603</v>
      </c>
      <c r="J10" s="4"/>
      <c r="K10" s="94" t="str">
        <f>VLOOKUP(L10,'Look up codes'!$A$2:$B$392,2,FALSE)</f>
        <v>E06000008</v>
      </c>
      <c r="L10" s="96" t="s">
        <v>398</v>
      </c>
      <c r="M10" s="14">
        <v>6.5289999999999999</v>
      </c>
      <c r="N10" s="14">
        <v>12.013</v>
      </c>
      <c r="O10" s="14">
        <v>83.99448613876551</v>
      </c>
      <c r="P10" s="14"/>
      <c r="Q10" s="5" t="s">
        <v>7</v>
      </c>
      <c r="R10" s="5" t="s">
        <v>398</v>
      </c>
      <c r="S10" s="4">
        <v>0.9148540145985401</v>
      </c>
      <c r="T10" s="4">
        <v>1.995133819951338</v>
      </c>
      <c r="U10" s="14"/>
      <c r="V10" s="4">
        <v>1.6764878457669738</v>
      </c>
      <c r="W10" s="4">
        <v>3.5205322715842411</v>
      </c>
      <c r="X10" s="4"/>
      <c r="Y10" s="152" t="str">
        <f>VLOOKUP(Z10,'Look up codes'!$A$2:$B$392,2,FALSE)</f>
        <v>E06000008</v>
      </c>
      <c r="Z10" s="153" t="s">
        <v>398</v>
      </c>
      <c r="AA10" s="157">
        <v>76.752723693847656</v>
      </c>
      <c r="AB10" s="157">
        <v>81.221107482910156</v>
      </c>
      <c r="AC10" s="156">
        <v>17.276922225952148</v>
      </c>
      <c r="AD10" s="157">
        <v>19.552724838256836</v>
      </c>
      <c r="AE10" s="156">
        <v>5.5536160469055176</v>
      </c>
      <c r="AF10" s="176">
        <v>6.5435357093811035</v>
      </c>
      <c r="AH10" s="155"/>
      <c r="AI10" s="155"/>
      <c r="AJ10" s="155"/>
      <c r="AK10" s="155"/>
    </row>
    <row r="11" spans="1:43">
      <c r="A11" s="2" t="s">
        <v>8</v>
      </c>
      <c r="B11" s="5" t="s">
        <v>399</v>
      </c>
      <c r="C11" s="4">
        <v>20.271741838136386</v>
      </c>
      <c r="D11" s="4">
        <v>2.6868136169849328</v>
      </c>
      <c r="E11" s="4"/>
      <c r="F11" s="90" t="str">
        <f>VLOOKUP(G11,'Look up codes'!$A$2:$B$392,2,FALSE)</f>
        <v>E06000009</v>
      </c>
      <c r="G11" s="2" t="s">
        <v>399</v>
      </c>
      <c r="H11" s="4">
        <v>25.961607323338686</v>
      </c>
      <c r="I11" s="4">
        <v>13.718053745928907</v>
      </c>
      <c r="J11" s="4"/>
      <c r="K11" s="94" t="str">
        <f>VLOOKUP(L11,'Look up codes'!$A$2:$B$392,2,FALSE)</f>
        <v>E06000009</v>
      </c>
      <c r="L11" s="96" t="s">
        <v>399</v>
      </c>
      <c r="M11" s="14">
        <v>9.3919999999999995</v>
      </c>
      <c r="N11" s="14">
        <v>14.797999999999998</v>
      </c>
      <c r="O11" s="14">
        <v>57.559625212947175</v>
      </c>
      <c r="P11" s="14"/>
      <c r="Q11" s="5" t="s">
        <v>8</v>
      </c>
      <c r="R11" s="5" t="s">
        <v>399</v>
      </c>
      <c r="S11" s="4">
        <v>2.4050688153921773</v>
      </c>
      <c r="T11" s="4">
        <v>2.784212485078295</v>
      </c>
      <c r="U11" s="14"/>
      <c r="V11" s="4">
        <v>3.2320000000000002</v>
      </c>
      <c r="W11" s="4">
        <v>3.4966834437086094</v>
      </c>
      <c r="X11" s="4"/>
      <c r="Y11" s="152" t="str">
        <f>VLOOKUP(Z11,'Look up codes'!$A$2:$B$392,2,FALSE)</f>
        <v>E06000009</v>
      </c>
      <c r="Z11" s="153" t="s">
        <v>399</v>
      </c>
      <c r="AA11" s="157">
        <v>74.300430297851563</v>
      </c>
      <c r="AB11" s="157">
        <v>80.098014831542969</v>
      </c>
      <c r="AC11" s="156">
        <v>16.607004165649414</v>
      </c>
      <c r="AD11" s="157">
        <v>19.385765075683594</v>
      </c>
      <c r="AE11" s="156">
        <v>5.4696736335754395</v>
      </c>
      <c r="AF11" s="176">
        <v>6.5323257446289063</v>
      </c>
      <c r="AH11" s="155"/>
      <c r="AI11" s="155"/>
      <c r="AJ11" s="155"/>
      <c r="AK11" s="155"/>
    </row>
    <row r="12" spans="1:43">
      <c r="A12" s="2" t="s">
        <v>9</v>
      </c>
      <c r="B12" s="5" t="s">
        <v>400</v>
      </c>
      <c r="C12" s="4">
        <v>14.766598114159327</v>
      </c>
      <c r="D12" s="4">
        <v>1.8551860618524696</v>
      </c>
      <c r="E12" s="4"/>
      <c r="F12" s="90" t="str">
        <f>VLOOKUP(G12,'Look up codes'!$A$2:$B$392,2,FALSE)</f>
        <v>E06000010</v>
      </c>
      <c r="G12" s="2" t="s">
        <v>400</v>
      </c>
      <c r="H12" s="4">
        <v>20.566057452567748</v>
      </c>
      <c r="I12" s="4">
        <v>10.612429972757097</v>
      </c>
      <c r="J12" s="4"/>
      <c r="K12" s="94" t="str">
        <f>VLOOKUP(L12,'Look up codes'!$A$2:$B$392,2,FALSE)</f>
        <v>E06000010</v>
      </c>
      <c r="L12" s="96" t="s">
        <v>400</v>
      </c>
      <c r="M12" s="14">
        <v>13.055999999999999</v>
      </c>
      <c r="N12" s="14">
        <v>20.233000000000001</v>
      </c>
      <c r="O12" s="14">
        <v>54.97089460784315</v>
      </c>
      <c r="P12" s="14"/>
      <c r="Q12" s="5" t="s">
        <v>9</v>
      </c>
      <c r="R12" s="5" t="s">
        <v>400</v>
      </c>
      <c r="S12" s="4">
        <v>0.89344422546314539</v>
      </c>
      <c r="T12" s="4">
        <v>1.4689268164498752</v>
      </c>
      <c r="U12" s="14"/>
      <c r="V12" s="4">
        <v>1.2549403890399498</v>
      </c>
      <c r="W12" s="4">
        <v>2.0706965070069026</v>
      </c>
      <c r="X12" s="4"/>
      <c r="Y12" s="152" t="str">
        <f>VLOOKUP(Z12,'Look up codes'!$A$2:$B$392,2,FALSE)</f>
        <v>E06000010</v>
      </c>
      <c r="Z12" s="153" t="s">
        <v>400</v>
      </c>
      <c r="AA12" s="157">
        <v>76.560203552246094</v>
      </c>
      <c r="AB12" s="157">
        <v>80.69708251953125</v>
      </c>
      <c r="AC12" s="156">
        <v>16.826248168945313</v>
      </c>
      <c r="AD12" s="157">
        <v>19.401872634887695</v>
      </c>
      <c r="AE12" s="156">
        <v>5.6168670654296875</v>
      </c>
      <c r="AF12" s="176">
        <v>6.4436812400817871</v>
      </c>
      <c r="AH12" s="155"/>
      <c r="AI12" s="155"/>
      <c r="AJ12" s="155"/>
      <c r="AK12" s="155"/>
    </row>
    <row r="13" spans="1:43">
      <c r="A13" s="2" t="s">
        <v>10</v>
      </c>
      <c r="B13" s="5" t="s">
        <v>401</v>
      </c>
      <c r="C13" s="4">
        <v>23.912018154042389</v>
      </c>
      <c r="D13" s="4">
        <v>2.8473962891001587</v>
      </c>
      <c r="E13" s="4"/>
      <c r="F13" s="90" t="str">
        <f>VLOOKUP(G13,'Look up codes'!$A$2:$B$392,2,FALSE)</f>
        <v>E06000011</v>
      </c>
      <c r="G13" s="2" t="s">
        <v>401</v>
      </c>
      <c r="H13" s="4">
        <v>33.114894970679117</v>
      </c>
      <c r="I13" s="4">
        <v>18.356501830703124</v>
      </c>
      <c r="J13" s="4"/>
      <c r="K13" s="94" t="str">
        <f>VLOOKUP(L13,'Look up codes'!$A$2:$B$392,2,FALSE)</f>
        <v>E06000011</v>
      </c>
      <c r="L13" s="96" t="s">
        <v>401</v>
      </c>
      <c r="M13" s="14">
        <v>24.08</v>
      </c>
      <c r="N13" s="14">
        <v>48.608999999999995</v>
      </c>
      <c r="O13" s="14">
        <v>101.86461794019932</v>
      </c>
      <c r="P13" s="14"/>
      <c r="Q13" s="5" t="s">
        <v>10</v>
      </c>
      <c r="R13" s="5" t="s">
        <v>401</v>
      </c>
      <c r="S13" s="4">
        <v>1.9551505377677982</v>
      </c>
      <c r="T13" s="4">
        <v>1.5370110778925952</v>
      </c>
      <c r="U13" s="14"/>
      <c r="V13" s="4">
        <v>2.3758808209188458</v>
      </c>
      <c r="W13" s="4">
        <v>2.0106250651109492</v>
      </c>
      <c r="X13" s="4"/>
      <c r="Y13" s="152" t="str">
        <f>VLOOKUP(Z13,'Look up codes'!$A$2:$B$392,2,FALSE)</f>
        <v>E06000011</v>
      </c>
      <c r="Z13" s="153" t="s">
        <v>401</v>
      </c>
      <c r="AA13" s="157">
        <v>80.050224304199219</v>
      </c>
      <c r="AB13" s="157">
        <v>82.941139221191406</v>
      </c>
      <c r="AC13" s="156">
        <v>18.797201156616211</v>
      </c>
      <c r="AD13" s="157">
        <v>20.763177871704102</v>
      </c>
      <c r="AE13" s="156">
        <v>6.1269631385803223</v>
      </c>
      <c r="AF13" s="176">
        <v>6.3733148574829102</v>
      </c>
      <c r="AH13" s="155"/>
      <c r="AI13" s="155"/>
      <c r="AJ13" s="155"/>
      <c r="AK13" s="155"/>
    </row>
    <row r="14" spans="1:43">
      <c r="A14" s="2" t="s">
        <v>11</v>
      </c>
      <c r="B14" s="5" t="s">
        <v>402</v>
      </c>
      <c r="C14" s="4">
        <v>19.229806512978399</v>
      </c>
      <c r="D14" s="4">
        <v>2.4824159595504494</v>
      </c>
      <c r="E14" s="4"/>
      <c r="F14" s="90" t="str">
        <f>VLOOKUP(G14,'Look up codes'!$A$2:$B$392,2,FALSE)</f>
        <v>E06000012</v>
      </c>
      <c r="G14" s="2" t="s">
        <v>402</v>
      </c>
      <c r="H14" s="4">
        <v>26.812539106143735</v>
      </c>
      <c r="I14" s="4">
        <v>14.802080823502598</v>
      </c>
      <c r="J14" s="4"/>
      <c r="K14" s="94" t="str">
        <f>VLOOKUP(L14,'Look up codes'!$A$2:$B$392,2,FALSE)</f>
        <v>E06000012</v>
      </c>
      <c r="L14" s="96" t="s">
        <v>402</v>
      </c>
      <c r="M14" s="14">
        <v>10.257</v>
      </c>
      <c r="N14" s="14">
        <v>17.234000000000002</v>
      </c>
      <c r="O14" s="14">
        <v>68.021838744272216</v>
      </c>
      <c r="P14" s="14"/>
      <c r="Q14" s="5" t="s">
        <v>11</v>
      </c>
      <c r="R14" s="5" t="s">
        <v>402</v>
      </c>
      <c r="S14" s="4">
        <v>0.98909013992840877</v>
      </c>
      <c r="T14" s="4">
        <v>0.94370582492678179</v>
      </c>
      <c r="U14" s="14"/>
      <c r="V14" s="4">
        <v>1.3095260902445174</v>
      </c>
      <c r="W14" s="4">
        <v>1.1595765061759515</v>
      </c>
      <c r="X14" s="4"/>
      <c r="Y14" s="152" t="str">
        <f>VLOOKUP(Z14,'Look up codes'!$A$2:$B$392,2,FALSE)</f>
        <v>E06000012</v>
      </c>
      <c r="Z14" s="153" t="s">
        <v>402</v>
      </c>
      <c r="AA14" s="157">
        <v>77.881072998046875</v>
      </c>
      <c r="AB14" s="157">
        <v>81.676979064941406</v>
      </c>
      <c r="AC14" s="156">
        <v>17.783000946044922</v>
      </c>
      <c r="AD14" s="157">
        <v>20.372909545898438</v>
      </c>
      <c r="AE14" s="156">
        <v>5.6701807975769043</v>
      </c>
      <c r="AF14" s="176">
        <v>6.7215409278869629</v>
      </c>
      <c r="AH14" s="155"/>
      <c r="AI14" s="155"/>
      <c r="AJ14" s="155"/>
      <c r="AK14" s="155"/>
    </row>
    <row r="15" spans="1:43">
      <c r="A15" s="2" t="s">
        <v>12</v>
      </c>
      <c r="B15" s="5" t="s">
        <v>403</v>
      </c>
      <c r="C15" s="4">
        <v>19.71556364366872</v>
      </c>
      <c r="D15" s="4">
        <v>2.4544009642711537</v>
      </c>
      <c r="E15" s="4"/>
      <c r="F15" s="90" t="str">
        <f>VLOOKUP(G15,'Look up codes'!$A$2:$B$392,2,FALSE)</f>
        <v>E06000013</v>
      </c>
      <c r="G15" s="2" t="s">
        <v>403</v>
      </c>
      <c r="H15" s="4">
        <v>28.719922395100618</v>
      </c>
      <c r="I15" s="4">
        <v>15.667008517632233</v>
      </c>
      <c r="J15" s="4"/>
      <c r="K15" s="94" t="str">
        <f>VLOOKUP(L15,'Look up codes'!$A$2:$B$392,2,FALSE)</f>
        <v>E06000013</v>
      </c>
      <c r="L15" s="96" t="s">
        <v>403</v>
      </c>
      <c r="M15" s="14">
        <v>10.225</v>
      </c>
      <c r="N15" s="14">
        <v>20.987000000000002</v>
      </c>
      <c r="O15" s="14">
        <v>105.25183374083132</v>
      </c>
      <c r="P15" s="14"/>
      <c r="Q15" s="5" t="s">
        <v>12</v>
      </c>
      <c r="R15" s="5" t="s">
        <v>403</v>
      </c>
      <c r="S15" s="4">
        <v>1.2197347758331336</v>
      </c>
      <c r="T15" s="4">
        <v>1.1537997482618079</v>
      </c>
      <c r="U15" s="14"/>
      <c r="V15" s="4">
        <v>1.66108570052961</v>
      </c>
      <c r="W15" s="4">
        <v>1.4925300914780935</v>
      </c>
      <c r="X15" s="4"/>
      <c r="Y15" s="152" t="str">
        <f>VLOOKUP(Z15,'Look up codes'!$A$2:$B$392,2,FALSE)</f>
        <v>E06000013</v>
      </c>
      <c r="Z15" s="153" t="s">
        <v>403</v>
      </c>
      <c r="AA15" s="157">
        <v>78.086532592773438</v>
      </c>
      <c r="AB15" s="157">
        <v>82.536582946777344</v>
      </c>
      <c r="AC15" s="156">
        <v>17.770042419433594</v>
      </c>
      <c r="AD15" s="157">
        <v>20.782867431640625</v>
      </c>
      <c r="AE15" s="156">
        <v>5.4978475570678711</v>
      </c>
      <c r="AF15" s="176">
        <v>7.5009341239929199</v>
      </c>
      <c r="AH15" s="155"/>
      <c r="AI15" s="155"/>
      <c r="AJ15" s="155"/>
      <c r="AK15" s="155"/>
    </row>
    <row r="16" spans="1:43">
      <c r="A16" s="2" t="s">
        <v>13</v>
      </c>
      <c r="B16" s="5" t="s">
        <v>404</v>
      </c>
      <c r="C16" s="4">
        <v>17.833681440429665</v>
      </c>
      <c r="D16" s="4">
        <v>2.5298499797005465</v>
      </c>
      <c r="E16" s="4"/>
      <c r="F16" s="90" t="str">
        <f>VLOOKUP(G16,'Look up codes'!$A$2:$B$392,2,FALSE)</f>
        <v>E06000014</v>
      </c>
      <c r="G16" s="2" t="s">
        <v>404</v>
      </c>
      <c r="H16" s="4">
        <v>23.64789034758628</v>
      </c>
      <c r="I16" s="4">
        <v>12.970915228341495</v>
      </c>
      <c r="J16" s="4"/>
      <c r="K16" s="94" t="str">
        <f>VLOOKUP(L16,'Look up codes'!$A$2:$B$392,2,FALSE)</f>
        <v>E06000014</v>
      </c>
      <c r="L16" s="96" t="s">
        <v>404</v>
      </c>
      <c r="M16" s="14">
        <v>12.365</v>
      </c>
      <c r="N16" s="14">
        <v>21.822000000000003</v>
      </c>
      <c r="O16" s="14">
        <v>76.482005661140334</v>
      </c>
      <c r="P16" s="14"/>
      <c r="Q16" s="5" t="s">
        <v>13</v>
      </c>
      <c r="R16" s="5" t="s">
        <v>404</v>
      </c>
      <c r="S16" s="4">
        <v>1.6950914726130724</v>
      </c>
      <c r="T16" s="4">
        <v>1.58534381085603</v>
      </c>
      <c r="U16" s="14"/>
      <c r="V16" s="4">
        <v>2.0497544470224285</v>
      </c>
      <c r="W16" s="4">
        <v>2.300850734725445</v>
      </c>
      <c r="X16" s="4"/>
      <c r="Y16" s="152" t="str">
        <f>VLOOKUP(Z16,'Look up codes'!$A$2:$B$392,2,FALSE)</f>
        <v>E06000014</v>
      </c>
      <c r="Z16" s="120" t="s">
        <v>404</v>
      </c>
      <c r="AA16" s="156">
        <v>79.413398742675781</v>
      </c>
      <c r="AB16" s="156">
        <v>83.487648010253906</v>
      </c>
      <c r="AC16" s="156">
        <v>18.392585754394531</v>
      </c>
      <c r="AD16" s="156">
        <v>21.639741897583008</v>
      </c>
      <c r="AE16" s="156">
        <v>5.928403377532959</v>
      </c>
      <c r="AF16" s="177">
        <v>7.2017421722412109</v>
      </c>
      <c r="AH16" s="155"/>
      <c r="AI16" s="155"/>
      <c r="AJ16" s="155"/>
      <c r="AK16" s="155"/>
    </row>
    <row r="17" spans="1:37">
      <c r="A17" s="2" t="s">
        <v>14</v>
      </c>
      <c r="B17" s="5" t="s">
        <v>405</v>
      </c>
      <c r="C17" s="4">
        <v>15.961150742881136</v>
      </c>
      <c r="D17" s="4">
        <v>2.3334112325370451</v>
      </c>
      <c r="E17" s="4"/>
      <c r="F17" s="90" t="str">
        <f>VLOOKUP(G17,'Look up codes'!$A$2:$B$392,2,FALSE)</f>
        <v>E06000015</v>
      </c>
      <c r="G17" s="2" t="s">
        <v>405</v>
      </c>
      <c r="H17" s="4">
        <v>20.942399177018849</v>
      </c>
      <c r="I17" s="4">
        <v>10.924627741279396</v>
      </c>
      <c r="J17" s="4"/>
      <c r="K17" s="94" t="str">
        <f>VLOOKUP(L17,'Look up codes'!$A$2:$B$392,2,FALSE)</f>
        <v>E06000015</v>
      </c>
      <c r="L17" s="96" t="s">
        <v>405</v>
      </c>
      <c r="M17" s="14">
        <v>14.205</v>
      </c>
      <c r="N17" s="14">
        <v>24.521000000000001</v>
      </c>
      <c r="O17" s="14">
        <v>72.622316085885245</v>
      </c>
      <c r="P17" s="14"/>
      <c r="Q17" s="5" t="s">
        <v>14</v>
      </c>
      <c r="R17" s="5" t="s">
        <v>405</v>
      </c>
      <c r="S17" s="4">
        <v>1.300409469922573</v>
      </c>
      <c r="T17" s="4">
        <v>1.2581881576335119</v>
      </c>
      <c r="U17" s="14"/>
      <c r="V17" s="4">
        <v>1.9014242064165676</v>
      </c>
      <c r="W17" s="4">
        <v>2.0879324393142085</v>
      </c>
      <c r="X17" s="4"/>
      <c r="Y17" s="152" t="str">
        <f>VLOOKUP(Z17,'Look up codes'!$A$2:$B$392,2,FALSE)</f>
        <v>E06000015</v>
      </c>
      <c r="Z17" s="153" t="s">
        <v>405</v>
      </c>
      <c r="AA17" s="157">
        <v>78.556877136230469</v>
      </c>
      <c r="AB17" s="157">
        <v>82.634628295898438</v>
      </c>
      <c r="AC17" s="156">
        <v>18.364255905151367</v>
      </c>
      <c r="AD17" s="157">
        <v>21.0242919921875</v>
      </c>
      <c r="AE17" s="156">
        <v>6.448763370513916</v>
      </c>
      <c r="AF17" s="176">
        <v>7.4668922424316406</v>
      </c>
      <c r="AH17" s="155"/>
      <c r="AI17" s="155"/>
      <c r="AJ17" s="155"/>
      <c r="AK17" s="155"/>
    </row>
    <row r="18" spans="1:37">
      <c r="A18" s="2" t="s">
        <v>15</v>
      </c>
      <c r="B18" s="5" t="s">
        <v>406</v>
      </c>
      <c r="C18" s="4">
        <v>11.688034757576565</v>
      </c>
      <c r="D18" s="4">
        <v>1.6822003654639526</v>
      </c>
      <c r="E18" s="4"/>
      <c r="F18" s="90" t="str">
        <f>VLOOKUP(G18,'Look up codes'!$A$2:$B$392,2,FALSE)</f>
        <v>E06000016</v>
      </c>
      <c r="G18" s="2" t="s">
        <v>406</v>
      </c>
      <c r="H18" s="4">
        <v>17.012955732389155</v>
      </c>
      <c r="I18" s="4">
        <v>8.9391294995976249</v>
      </c>
      <c r="J18" s="4"/>
      <c r="K18" s="94" t="str">
        <f>VLOOKUP(L18,'Look up codes'!$A$2:$B$392,2,FALSE)</f>
        <v>E06000016</v>
      </c>
      <c r="L18" s="96" t="s">
        <v>406</v>
      </c>
      <c r="M18" s="14">
        <v>13.219000000000001</v>
      </c>
      <c r="N18" s="14">
        <v>24.998999999999999</v>
      </c>
      <c r="O18" s="14">
        <v>89.114153869430339</v>
      </c>
      <c r="P18" s="14"/>
      <c r="Q18" s="5" t="s">
        <v>15</v>
      </c>
      <c r="R18" s="5" t="s">
        <v>406</v>
      </c>
      <c r="S18" s="4">
        <v>1.4392953249714937</v>
      </c>
      <c r="T18" s="4">
        <v>1.7255811478525274</v>
      </c>
      <c r="U18" s="14"/>
      <c r="V18" s="4">
        <v>2.9228028169014082</v>
      </c>
      <c r="W18" s="4">
        <v>2.7993028169014087</v>
      </c>
      <c r="X18" s="4"/>
      <c r="Y18" s="152" t="str">
        <f>VLOOKUP(Z18,'Look up codes'!$A$2:$B$392,2,FALSE)</f>
        <v>E06000016</v>
      </c>
      <c r="Z18" s="153" t="s">
        <v>406</v>
      </c>
      <c r="AA18" s="157">
        <v>77.205802917480469</v>
      </c>
      <c r="AB18" s="157">
        <v>81.863746643066406</v>
      </c>
      <c r="AC18" s="156">
        <v>17.279203414916992</v>
      </c>
      <c r="AD18" s="157">
        <v>20.293704986572266</v>
      </c>
      <c r="AE18" s="156">
        <v>5.6483516693115234</v>
      </c>
      <c r="AF18" s="176">
        <v>7.3076410293579102</v>
      </c>
      <c r="AH18" s="155"/>
      <c r="AI18" s="155"/>
      <c r="AJ18" s="155"/>
      <c r="AK18" s="155"/>
    </row>
    <row r="19" spans="1:37">
      <c r="A19" s="2" t="s">
        <v>16</v>
      </c>
      <c r="B19" s="5" t="s">
        <v>407</v>
      </c>
      <c r="C19" s="4">
        <v>23.223396980695387</v>
      </c>
      <c r="D19" s="4">
        <v>3.2349692283414866</v>
      </c>
      <c r="E19" s="4"/>
      <c r="F19" s="90" t="str">
        <f>VLOOKUP(G19,'Look up codes'!$A$2:$B$392,2,FALSE)</f>
        <v>E06000017</v>
      </c>
      <c r="G19" s="2" t="s">
        <v>407</v>
      </c>
      <c r="H19" s="4">
        <v>34.866924925162195</v>
      </c>
      <c r="I19" s="4">
        <v>20.322967558192335</v>
      </c>
      <c r="J19" s="4"/>
      <c r="K19" s="94" t="str">
        <f>VLOOKUP(L19,'Look up codes'!$A$2:$B$392,2,FALSE)</f>
        <v>E06000017</v>
      </c>
      <c r="L19" s="96" t="s">
        <v>407</v>
      </c>
      <c r="M19" s="14">
        <v>2.6930000000000001</v>
      </c>
      <c r="N19" s="14">
        <v>5.7050000000000001</v>
      </c>
      <c r="O19" s="14">
        <v>111.84552543631638</v>
      </c>
      <c r="P19" s="14"/>
      <c r="Q19" s="5" t="s">
        <v>16</v>
      </c>
      <c r="R19" s="5" t="s">
        <v>407</v>
      </c>
      <c r="S19" s="4">
        <v>3.1257768969422424</v>
      </c>
      <c r="T19" s="4">
        <v>2.7066738391845977</v>
      </c>
      <c r="U19" s="14"/>
      <c r="V19" s="4">
        <v>3.0897723577235769</v>
      </c>
      <c r="W19" s="4">
        <v>3.7398292682926826</v>
      </c>
      <c r="X19" s="4"/>
      <c r="Y19" s="152" t="str">
        <f>VLOOKUP(Z19,'Look up codes'!$A$2:$B$392,2,FALSE)</f>
        <v>E06000017</v>
      </c>
      <c r="Z19" s="153" t="s">
        <v>407</v>
      </c>
      <c r="AA19" s="157">
        <v>81.167465209960938</v>
      </c>
      <c r="AB19" s="157">
        <v>85.692390441894531</v>
      </c>
      <c r="AC19" s="156">
        <v>20.05259895324707</v>
      </c>
      <c r="AD19" s="157">
        <v>22.704484939575195</v>
      </c>
      <c r="AE19" s="156">
        <v>6.3510637283325195</v>
      </c>
      <c r="AF19" s="176">
        <v>7.4949827194213867</v>
      </c>
      <c r="AH19" s="155"/>
      <c r="AI19" s="155"/>
      <c r="AJ19" s="155"/>
      <c r="AK19" s="155"/>
    </row>
    <row r="20" spans="1:37">
      <c r="A20" s="2" t="s">
        <v>17</v>
      </c>
      <c r="B20" s="5" t="s">
        <v>408</v>
      </c>
      <c r="C20" s="4">
        <v>11.77116346557715</v>
      </c>
      <c r="D20" s="4">
        <v>1.7259154606896026</v>
      </c>
      <c r="E20" s="4"/>
      <c r="F20" s="90" t="str">
        <f>VLOOKUP(G20,'Look up codes'!$A$2:$B$392,2,FALSE)</f>
        <v>E06000018</v>
      </c>
      <c r="G20" s="2" t="s">
        <v>408</v>
      </c>
      <c r="H20" s="4">
        <v>15.960884266260644</v>
      </c>
      <c r="I20" s="4">
        <v>7.9443173464676748</v>
      </c>
      <c r="J20" s="4"/>
      <c r="K20" s="94" t="str">
        <f>VLOOKUP(L20,'Look up codes'!$A$2:$B$392,2,FALSE)</f>
        <v>E06000018</v>
      </c>
      <c r="L20" s="96" t="s">
        <v>408</v>
      </c>
      <c r="M20" s="14">
        <v>13.206</v>
      </c>
      <c r="N20" s="14">
        <v>19.913</v>
      </c>
      <c r="O20" s="14">
        <v>50.787520823867951</v>
      </c>
      <c r="P20" s="14"/>
      <c r="Q20" s="5" t="s">
        <v>17</v>
      </c>
      <c r="R20" s="5" t="s">
        <v>408</v>
      </c>
      <c r="S20" s="4">
        <v>1.3191822777282189</v>
      </c>
      <c r="T20" s="4">
        <v>2.1463536344713865</v>
      </c>
      <c r="U20" s="14"/>
      <c r="V20" s="4">
        <v>1.6225626843657817</v>
      </c>
      <c r="W20" s="4">
        <v>4.5722806047197642</v>
      </c>
      <c r="X20" s="4"/>
      <c r="Y20" s="152" t="str">
        <f>VLOOKUP(Z20,'Look up codes'!$A$2:$B$392,2,FALSE)</f>
        <v>E06000018</v>
      </c>
      <c r="Z20" s="153" t="s">
        <v>408</v>
      </c>
      <c r="AA20" s="157">
        <v>77.021728515625</v>
      </c>
      <c r="AB20" s="157">
        <v>81.749435424804688</v>
      </c>
      <c r="AC20" s="156">
        <v>16.869546890258789</v>
      </c>
      <c r="AD20" s="157">
        <v>20.596063613891602</v>
      </c>
      <c r="AE20" s="156">
        <v>5.7058825492858887</v>
      </c>
      <c r="AF20" s="176">
        <v>7.8535871505737305</v>
      </c>
      <c r="AH20" s="155"/>
      <c r="AI20" s="155"/>
      <c r="AJ20" s="155"/>
      <c r="AK20" s="155"/>
    </row>
    <row r="21" spans="1:37">
      <c r="A21" s="2" t="s">
        <v>18</v>
      </c>
      <c r="B21" s="5" t="s">
        <v>409</v>
      </c>
      <c r="C21" s="4">
        <v>23.0754434708271</v>
      </c>
      <c r="D21" s="4">
        <v>3.1288736909596069</v>
      </c>
      <c r="E21" s="4"/>
      <c r="F21" s="90" t="str">
        <f>VLOOKUP(G21,'Look up codes'!$A$2:$B$392,2,FALSE)</f>
        <v>E06000019</v>
      </c>
      <c r="G21" s="2" t="s">
        <v>409</v>
      </c>
      <c r="H21" s="4">
        <v>32.666511332306328</v>
      </c>
      <c r="I21" s="4">
        <v>18.251987374898761</v>
      </c>
      <c r="J21" s="4"/>
      <c r="K21" s="94" t="str">
        <f>VLOOKUP(L21,'Look up codes'!$A$2:$B$392,2,FALSE)</f>
        <v>E06000019</v>
      </c>
      <c r="L21" s="96" t="s">
        <v>409</v>
      </c>
      <c r="M21" s="14">
        <v>13.591999999999999</v>
      </c>
      <c r="N21" s="14">
        <v>27.662999999999997</v>
      </c>
      <c r="O21" s="14">
        <v>103.52413184226015</v>
      </c>
      <c r="P21" s="14"/>
      <c r="Q21" s="5" t="s">
        <v>18</v>
      </c>
      <c r="R21" s="5" t="s">
        <v>409</v>
      </c>
      <c r="S21" s="4">
        <v>2.0283437528943224</v>
      </c>
      <c r="T21" s="4">
        <v>2.0306555061591185</v>
      </c>
      <c r="U21" s="14"/>
      <c r="V21" s="4">
        <v>2.715020491803279</v>
      </c>
      <c r="W21" s="4">
        <v>2.6980823087431691</v>
      </c>
      <c r="X21" s="4"/>
      <c r="Y21" s="152" t="str">
        <f>VLOOKUP(Z21,'Look up codes'!$A$2:$B$392,2,FALSE)</f>
        <v>E06000019</v>
      </c>
      <c r="Z21" s="153" t="s">
        <v>409</v>
      </c>
      <c r="AA21" s="157">
        <v>80.12982177734375</v>
      </c>
      <c r="AB21" s="157">
        <v>83.902549743652344</v>
      </c>
      <c r="AC21" s="156">
        <v>19.290706634521484</v>
      </c>
      <c r="AD21" s="157">
        <v>21.950902938842773</v>
      </c>
      <c r="AE21" s="156">
        <v>6.088071346282959</v>
      </c>
      <c r="AF21" s="176">
        <v>7.2730240821838379</v>
      </c>
      <c r="AH21" s="155"/>
      <c r="AI21" s="155"/>
      <c r="AJ21" s="155"/>
      <c r="AK21" s="155"/>
    </row>
    <row r="22" spans="1:37">
      <c r="A22" s="2" t="s">
        <v>19</v>
      </c>
      <c r="B22" s="5" t="s">
        <v>410</v>
      </c>
      <c r="C22" s="4">
        <v>16.072946175637391</v>
      </c>
      <c r="D22" s="4">
        <v>1.7109301227573184</v>
      </c>
      <c r="E22" s="4"/>
      <c r="F22" s="90" t="str">
        <f>VLOOKUP(G22,'Look up codes'!$A$2:$B$392,2,FALSE)</f>
        <v>E06000020</v>
      </c>
      <c r="G22" s="2" t="s">
        <v>410</v>
      </c>
      <c r="H22" s="4">
        <v>25.112471599008359</v>
      </c>
      <c r="I22" s="4">
        <v>13.136719983594208</v>
      </c>
      <c r="J22" s="4"/>
      <c r="K22" s="94" t="str">
        <f>VLOOKUP(L22,'Look up codes'!$A$2:$B$392,2,FALSE)</f>
        <v>E06000020</v>
      </c>
      <c r="L22" s="96" t="s">
        <v>410</v>
      </c>
      <c r="M22" s="14">
        <v>7.4790000000000001</v>
      </c>
      <c r="N22" s="14">
        <v>17.448999999999998</v>
      </c>
      <c r="O22" s="14">
        <v>133.30659179034629</v>
      </c>
      <c r="P22" s="14"/>
      <c r="Q22" s="5" t="s">
        <v>19</v>
      </c>
      <c r="R22" s="5" t="s">
        <v>410</v>
      </c>
      <c r="S22" s="4">
        <v>1.5275049570389954</v>
      </c>
      <c r="T22" s="4">
        <v>1.6229716530807077</v>
      </c>
      <c r="U22" s="14"/>
      <c r="V22" s="4">
        <v>2.4146395308727144</v>
      </c>
      <c r="W22" s="4">
        <v>1.483270093135564</v>
      </c>
      <c r="X22" s="4"/>
      <c r="Y22" s="152" t="str">
        <f>VLOOKUP(Z22,'Look up codes'!$A$2:$B$392,2,FALSE)</f>
        <v>E06000020</v>
      </c>
      <c r="Z22" s="153" t="s">
        <v>410</v>
      </c>
      <c r="AA22" s="157">
        <v>78.220191955566406</v>
      </c>
      <c r="AB22" s="157">
        <v>81.522163391113281</v>
      </c>
      <c r="AC22" s="156">
        <v>17.954179763793945</v>
      </c>
      <c r="AD22" s="157">
        <v>20.146224975585938</v>
      </c>
      <c r="AE22" s="156">
        <v>5.8478264808654785</v>
      </c>
      <c r="AF22" s="176">
        <v>6.5765552520751953</v>
      </c>
      <c r="AH22" s="155"/>
      <c r="AI22" s="155"/>
      <c r="AJ22" s="155"/>
      <c r="AK22" s="155"/>
    </row>
    <row r="23" spans="1:37">
      <c r="A23" s="2" t="s">
        <v>20</v>
      </c>
      <c r="B23" s="5" t="s">
        <v>411</v>
      </c>
      <c r="C23" s="4">
        <v>16.639644341046981</v>
      </c>
      <c r="D23" s="4">
        <v>1.9479976257534048</v>
      </c>
      <c r="E23" s="4"/>
      <c r="F23" s="90" t="str">
        <f>VLOOKUP(G23,'Look up codes'!$A$2:$B$392,2,FALSE)</f>
        <v>E06000021</v>
      </c>
      <c r="G23" s="2" t="s">
        <v>411</v>
      </c>
      <c r="H23" s="4">
        <v>21.875730475531167</v>
      </c>
      <c r="I23" s="4">
        <v>11.249168832353005</v>
      </c>
      <c r="J23" s="4"/>
      <c r="K23" s="94" t="str">
        <f>VLOOKUP(L23,'Look up codes'!$A$2:$B$392,2,FALSE)</f>
        <v>E06000021</v>
      </c>
      <c r="L23" s="96" t="s">
        <v>411</v>
      </c>
      <c r="M23" s="14">
        <v>13.701000000000001</v>
      </c>
      <c r="N23" s="14">
        <v>22.513999999999999</v>
      </c>
      <c r="O23" s="14">
        <v>64.323771987446165</v>
      </c>
      <c r="P23" s="14"/>
      <c r="Q23" s="5" t="s">
        <v>20</v>
      </c>
      <c r="R23" s="5" t="s">
        <v>411</v>
      </c>
      <c r="S23" s="4">
        <v>1.1754773761072539</v>
      </c>
      <c r="T23" s="4">
        <v>1.3981352645439309</v>
      </c>
      <c r="U23" s="14"/>
      <c r="V23" s="4">
        <v>2.2698466257668715</v>
      </c>
      <c r="W23" s="4">
        <v>3.2106400817995913</v>
      </c>
      <c r="X23" s="4"/>
      <c r="Y23" s="152" t="str">
        <f>VLOOKUP(Z23,'Look up codes'!$A$2:$B$392,2,FALSE)</f>
        <v>E06000021</v>
      </c>
      <c r="Z23" s="153" t="s">
        <v>411</v>
      </c>
      <c r="AA23" s="157">
        <v>76.545372009277344</v>
      </c>
      <c r="AB23" s="157">
        <v>80.55584716796875</v>
      </c>
      <c r="AC23" s="156">
        <v>16.982904434204102</v>
      </c>
      <c r="AD23" s="157">
        <v>19.782278060913086</v>
      </c>
      <c r="AE23" s="156">
        <v>5.6536588668823242</v>
      </c>
      <c r="AF23" s="176">
        <v>6.9115548133850098</v>
      </c>
      <c r="AH23" s="155"/>
      <c r="AI23" s="155"/>
      <c r="AJ23" s="155"/>
      <c r="AK23" s="155"/>
    </row>
    <row r="24" spans="1:37">
      <c r="A24" s="2" t="s">
        <v>21</v>
      </c>
      <c r="B24" s="5" t="s">
        <v>412</v>
      </c>
      <c r="C24" s="4">
        <v>19.030221787595934</v>
      </c>
      <c r="D24" s="4">
        <v>2.8749430010822925</v>
      </c>
      <c r="E24" s="4"/>
      <c r="F24" s="90" t="str">
        <f>VLOOKUP(G24,'Look up codes'!$A$2:$B$392,2,FALSE)</f>
        <v>E06000022</v>
      </c>
      <c r="G24" s="2" t="s">
        <v>412</v>
      </c>
      <c r="H24" s="4">
        <v>25.367729215858603</v>
      </c>
      <c r="I24" s="4">
        <v>14.136816899725222</v>
      </c>
      <c r="J24" s="4"/>
      <c r="K24" s="94" t="str">
        <f>VLOOKUP(L24,'Look up codes'!$A$2:$B$392,2,FALSE)</f>
        <v>E06000022</v>
      </c>
      <c r="L24" s="96" t="s">
        <v>412</v>
      </c>
      <c r="M24" s="14">
        <v>12.01</v>
      </c>
      <c r="N24" s="14">
        <v>20.725999999999999</v>
      </c>
      <c r="O24" s="14">
        <v>72.572855953372184</v>
      </c>
      <c r="P24" s="14"/>
      <c r="Q24" s="5" t="s">
        <v>21</v>
      </c>
      <c r="R24" s="5" t="s">
        <v>412</v>
      </c>
      <c r="S24" s="4">
        <v>1.8331969745085017</v>
      </c>
      <c r="T24" s="4">
        <v>2.009297901209619</v>
      </c>
      <c r="U24" s="14"/>
      <c r="V24" s="4">
        <v>2.2740225492069559</v>
      </c>
      <c r="W24" s="4">
        <v>2.6371125549398049</v>
      </c>
      <c r="X24" s="4"/>
      <c r="Y24" s="152" t="str">
        <f>VLOOKUP(Z24,'Look up codes'!$A$2:$B$392,2,FALSE)</f>
        <v>E06000022</v>
      </c>
      <c r="Z24" s="153" t="s">
        <v>412</v>
      </c>
      <c r="AA24" s="157">
        <v>80.902839660644531</v>
      </c>
      <c r="AB24" s="157">
        <v>84.494857788085938</v>
      </c>
      <c r="AC24" s="156">
        <v>19.572885513305664</v>
      </c>
      <c r="AD24" s="157">
        <v>21.917669296264648</v>
      </c>
      <c r="AE24" s="156">
        <v>6.5885353088378906</v>
      </c>
      <c r="AF24" s="176">
        <v>7.2750544548034668</v>
      </c>
      <c r="AH24" s="155"/>
      <c r="AI24" s="155"/>
      <c r="AJ24" s="155"/>
      <c r="AK24" s="155"/>
    </row>
    <row r="25" spans="1:37">
      <c r="A25" s="2" t="s">
        <v>22</v>
      </c>
      <c r="B25" s="5" t="s">
        <v>413</v>
      </c>
      <c r="C25" s="4">
        <v>13.281910349534662</v>
      </c>
      <c r="D25" s="4">
        <v>2.0496119546007221</v>
      </c>
      <c r="E25" s="4"/>
      <c r="F25" s="90" t="str">
        <f>VLOOKUP(G25,'Look up codes'!$A$2:$B$392,2,FALSE)</f>
        <v>E06000023</v>
      </c>
      <c r="G25" s="2" t="s">
        <v>413</v>
      </c>
      <c r="H25" s="4">
        <v>16.109689706783705</v>
      </c>
      <c r="I25" s="4">
        <v>8.4796234008254636</v>
      </c>
      <c r="J25" s="4"/>
      <c r="K25" s="94" t="str">
        <f>VLOOKUP(L25,'Look up codes'!$A$2:$B$392,2,FALSE)</f>
        <v>E06000023</v>
      </c>
      <c r="L25" s="96" t="s">
        <v>413</v>
      </c>
      <c r="M25" s="14">
        <v>21.594999999999999</v>
      </c>
      <c r="N25" s="14">
        <v>34.353999999999999</v>
      </c>
      <c r="O25" s="14">
        <v>59.083121092845573</v>
      </c>
      <c r="P25" s="14"/>
      <c r="Q25" s="5" t="s">
        <v>22</v>
      </c>
      <c r="R25" s="5" t="s">
        <v>413</v>
      </c>
      <c r="S25" s="4">
        <v>1.46848015110007</v>
      </c>
      <c r="T25" s="4">
        <v>1.9976501216627813</v>
      </c>
      <c r="U25" s="14"/>
      <c r="V25" s="4">
        <v>2.679583195501158</v>
      </c>
      <c r="W25" s="4">
        <v>2.9881993604587054</v>
      </c>
      <c r="X25" s="4"/>
      <c r="Y25" s="152" t="str">
        <f>VLOOKUP(Z25,'Look up codes'!$A$2:$B$392,2,FALSE)</f>
        <v>E06000023</v>
      </c>
      <c r="Z25" s="153" t="s">
        <v>413</v>
      </c>
      <c r="AA25" s="157">
        <v>78.230667114257813</v>
      </c>
      <c r="AB25" s="157">
        <v>82.801040649414063</v>
      </c>
      <c r="AC25" s="156">
        <v>17.886463165283203</v>
      </c>
      <c r="AD25" s="157">
        <v>20.869394302368164</v>
      </c>
      <c r="AE25" s="156">
        <v>5.9244227409362793</v>
      </c>
      <c r="AF25" s="176">
        <v>7.3867731094360352</v>
      </c>
      <c r="AH25" s="155"/>
      <c r="AI25" s="155"/>
      <c r="AJ25" s="155"/>
      <c r="AK25" s="155"/>
    </row>
    <row r="26" spans="1:37">
      <c r="A26" s="2" t="s">
        <v>23</v>
      </c>
      <c r="B26" s="5" t="s">
        <v>414</v>
      </c>
      <c r="C26" s="4">
        <v>22.961365143115195</v>
      </c>
      <c r="D26" s="4">
        <v>3.3047647414894743</v>
      </c>
      <c r="E26" s="4"/>
      <c r="F26" s="90" t="str">
        <f>VLOOKUP(G26,'Look up codes'!$A$2:$B$392,2,FALSE)</f>
        <v>E06000024</v>
      </c>
      <c r="G26" s="2" t="s">
        <v>414</v>
      </c>
      <c r="H26" s="4">
        <v>30.28718178787792</v>
      </c>
      <c r="I26" s="4">
        <v>17.179340275550402</v>
      </c>
      <c r="J26" s="4"/>
      <c r="K26" s="94" t="str">
        <f>VLOOKUP(L26,'Look up codes'!$A$2:$B$392,2,FALSE)</f>
        <v>E06000024</v>
      </c>
      <c r="L26" s="96" t="s">
        <v>414</v>
      </c>
      <c r="M26" s="14">
        <v>14.73</v>
      </c>
      <c r="N26" s="14">
        <v>30.29</v>
      </c>
      <c r="O26" s="14">
        <v>105.63475899524779</v>
      </c>
      <c r="P26" s="14"/>
      <c r="Q26" s="5" t="s">
        <v>23</v>
      </c>
      <c r="R26" s="5" t="s">
        <v>414</v>
      </c>
      <c r="S26" s="4">
        <v>2.5128636886703632</v>
      </c>
      <c r="T26" s="4">
        <v>1.6633518150434148</v>
      </c>
      <c r="U26" s="14"/>
      <c r="V26" s="4">
        <v>3.3292150021805496</v>
      </c>
      <c r="W26" s="4">
        <v>2.0206410815525513</v>
      </c>
      <c r="X26" s="4"/>
      <c r="Y26" s="152" t="str">
        <f>VLOOKUP(Z26,'Look up codes'!$A$2:$B$392,2,FALSE)</f>
        <v>E06000024</v>
      </c>
      <c r="Z26" s="153" t="s">
        <v>414</v>
      </c>
      <c r="AA26" s="157">
        <v>80.114234924316406</v>
      </c>
      <c r="AB26" s="157">
        <v>83.414382934570313</v>
      </c>
      <c r="AC26" s="156">
        <v>19.252553939819336</v>
      </c>
      <c r="AD26" s="157">
        <v>21.519891738891602</v>
      </c>
      <c r="AE26" s="156">
        <v>6.4443340301513672</v>
      </c>
      <c r="AF26" s="176">
        <v>6.6332998275756836</v>
      </c>
      <c r="AH26" s="155"/>
      <c r="AI26" s="155"/>
      <c r="AJ26" s="155"/>
      <c r="AK26" s="155"/>
    </row>
    <row r="27" spans="1:37">
      <c r="A27" s="2" t="s">
        <v>24</v>
      </c>
      <c r="B27" s="5" t="s">
        <v>415</v>
      </c>
      <c r="C27" s="4">
        <v>18.227547909086891</v>
      </c>
      <c r="D27" s="4">
        <v>2.2956590905743197</v>
      </c>
      <c r="E27" s="4"/>
      <c r="F27" s="90" t="str">
        <f>VLOOKUP(G27,'Look up codes'!$A$2:$B$392,2,FALSE)</f>
        <v>E06000025</v>
      </c>
      <c r="G27" s="2" t="s">
        <v>415</v>
      </c>
      <c r="H27" s="4">
        <v>24.694738175858426</v>
      </c>
      <c r="I27" s="4">
        <v>13.1826004047882</v>
      </c>
      <c r="J27" s="4"/>
      <c r="K27" s="94" t="str">
        <f>VLOOKUP(L27,'Look up codes'!$A$2:$B$392,2,FALSE)</f>
        <v>E06000025</v>
      </c>
      <c r="L27" s="96" t="s">
        <v>415</v>
      </c>
      <c r="M27" s="14">
        <v>15.158000000000001</v>
      </c>
      <c r="N27" s="14">
        <v>29.751999999999999</v>
      </c>
      <c r="O27" s="14">
        <v>96.279192505607583</v>
      </c>
      <c r="P27" s="14"/>
      <c r="Q27" s="5" t="s">
        <v>24</v>
      </c>
      <c r="R27" s="5" t="s">
        <v>415</v>
      </c>
      <c r="S27" s="4">
        <v>1.7233215483453876</v>
      </c>
      <c r="T27" s="4">
        <v>1.7778483979150674</v>
      </c>
      <c r="U27" s="14"/>
      <c r="V27" s="4">
        <v>3.4489669554058389</v>
      </c>
      <c r="W27" s="4">
        <v>2.710933589990375</v>
      </c>
      <c r="X27" s="4"/>
      <c r="Y27" s="152" t="str">
        <f>VLOOKUP(Z27,'Look up codes'!$A$2:$B$392,2,FALSE)</f>
        <v>E06000025</v>
      </c>
      <c r="Z27" s="153" t="s">
        <v>415</v>
      </c>
      <c r="AA27" s="157">
        <v>81.240959167480469</v>
      </c>
      <c r="AB27" s="157">
        <v>84.464317321777344</v>
      </c>
      <c r="AC27" s="156">
        <v>19.623264312744141</v>
      </c>
      <c r="AD27" s="157">
        <v>21.988384246826172</v>
      </c>
      <c r="AE27" s="156">
        <v>6.6282191276550293</v>
      </c>
      <c r="AF27" s="176">
        <v>7.3019609451293945</v>
      </c>
      <c r="AH27" s="155"/>
      <c r="AI27" s="155"/>
      <c r="AJ27" s="155"/>
      <c r="AK27" s="155"/>
    </row>
    <row r="28" spans="1:37">
      <c r="A28" s="2" t="s">
        <v>25</v>
      </c>
      <c r="B28" s="5" t="s">
        <v>416</v>
      </c>
      <c r="C28" s="4">
        <v>17.435556269260474</v>
      </c>
      <c r="D28" s="4">
        <v>2.2718756929947315</v>
      </c>
      <c r="E28" s="4"/>
      <c r="F28" s="90" t="str">
        <f>VLOOKUP(G28,'Look up codes'!$A$2:$B$392,2,FALSE)</f>
        <v>E06000026</v>
      </c>
      <c r="G28" s="2" t="s">
        <v>416</v>
      </c>
      <c r="H28" s="4">
        <v>23.045251319322503</v>
      </c>
      <c r="I28" s="4">
        <v>12.736389548359153</v>
      </c>
      <c r="J28" s="4"/>
      <c r="K28" s="94" t="str">
        <f>VLOOKUP(L28,'Look up codes'!$A$2:$B$392,2,FALSE)</f>
        <v>E06000026</v>
      </c>
      <c r="L28" s="96" t="s">
        <v>416</v>
      </c>
      <c r="M28" s="14">
        <v>14.181000000000001</v>
      </c>
      <c r="N28" s="14">
        <v>24.326000000000001</v>
      </c>
      <c r="O28" s="14">
        <v>71.539383682391929</v>
      </c>
      <c r="P28" s="14"/>
      <c r="Q28" s="5" t="s">
        <v>25</v>
      </c>
      <c r="R28" s="5" t="s">
        <v>416</v>
      </c>
      <c r="S28" s="4">
        <v>1.3354918643919125</v>
      </c>
      <c r="T28" s="4">
        <v>1.1578446120784176</v>
      </c>
      <c r="U28" s="14"/>
      <c r="V28" s="4">
        <v>1.6830461124200606</v>
      </c>
      <c r="W28" s="4">
        <v>1.228544261191518</v>
      </c>
      <c r="X28" s="4"/>
      <c r="Y28" s="152" t="str">
        <f>VLOOKUP(Z28,'Look up codes'!$A$2:$B$392,2,FALSE)</f>
        <v>E06000026</v>
      </c>
      <c r="Z28" s="153" t="s">
        <v>416</v>
      </c>
      <c r="AA28" s="157">
        <v>78.223739624023438</v>
      </c>
      <c r="AB28" s="157">
        <v>82.37945556640625</v>
      </c>
      <c r="AC28" s="156">
        <v>18.217723846435547</v>
      </c>
      <c r="AD28" s="157">
        <v>20.584638595581055</v>
      </c>
      <c r="AE28" s="156">
        <v>6.3416008949279785</v>
      </c>
      <c r="AF28" s="176">
        <v>6.6573753356933594</v>
      </c>
      <c r="AH28" s="155"/>
      <c r="AI28" s="155"/>
      <c r="AJ28" s="155"/>
      <c r="AK28" s="155"/>
    </row>
    <row r="29" spans="1:37">
      <c r="A29" s="2" t="s">
        <v>26</v>
      </c>
      <c r="B29" s="5" t="s">
        <v>417</v>
      </c>
      <c r="C29" s="4">
        <v>25.426367081754197</v>
      </c>
      <c r="D29" s="4">
        <v>3.799705227696565</v>
      </c>
      <c r="E29" s="4"/>
      <c r="F29" s="90" t="str">
        <f>VLOOKUP(G29,'Look up codes'!$A$2:$B$392,2,FALSE)</f>
        <v>E06000027</v>
      </c>
      <c r="G29" s="2" t="s">
        <v>417</v>
      </c>
      <c r="H29" s="4">
        <v>34.152328229250777</v>
      </c>
      <c r="I29" s="4">
        <v>19.570439110425454</v>
      </c>
      <c r="J29" s="4"/>
      <c r="K29" s="94" t="str">
        <f>VLOOKUP(L29,'Look up codes'!$A$2:$B$392,2,FALSE)</f>
        <v>E06000027</v>
      </c>
      <c r="L29" s="96" t="s">
        <v>417</v>
      </c>
      <c r="M29" s="14">
        <v>10.842000000000001</v>
      </c>
      <c r="N29" s="14">
        <v>20.383000000000003</v>
      </c>
      <c r="O29" s="14">
        <v>88.000368935620756</v>
      </c>
      <c r="P29" s="14"/>
      <c r="Q29" s="5" t="s">
        <v>26</v>
      </c>
      <c r="R29" s="5" t="s">
        <v>417</v>
      </c>
      <c r="S29" s="4">
        <v>2.845072900955254</v>
      </c>
      <c r="T29" s="4">
        <v>2.2032939993493628</v>
      </c>
      <c r="U29" s="14"/>
      <c r="V29" s="4">
        <v>2.6122778547397587</v>
      </c>
      <c r="W29" s="4">
        <v>2.5727389669503262</v>
      </c>
      <c r="X29" s="4"/>
      <c r="Y29" s="152" t="str">
        <f>VLOOKUP(Z29,'Look up codes'!$A$2:$B$392,2,FALSE)</f>
        <v>E06000027</v>
      </c>
      <c r="Z29" s="153" t="s">
        <v>417</v>
      </c>
      <c r="AA29" s="157">
        <v>79.143608093261719</v>
      </c>
      <c r="AB29" s="157">
        <v>82.769462585449219</v>
      </c>
      <c r="AC29" s="156">
        <v>18.998706817626953</v>
      </c>
      <c r="AD29" s="157">
        <v>21.056304931640625</v>
      </c>
      <c r="AE29" s="156">
        <v>6.2481479644775391</v>
      </c>
      <c r="AF29" s="176">
        <v>6.5665183067321777</v>
      </c>
      <c r="AH29" s="155"/>
      <c r="AI29" s="155"/>
      <c r="AJ29" s="155"/>
      <c r="AK29" s="155"/>
    </row>
    <row r="30" spans="1:37">
      <c r="A30" s="2" t="s">
        <v>27</v>
      </c>
      <c r="B30" s="5" t="s">
        <v>418</v>
      </c>
      <c r="C30" s="4">
        <v>17.997805527979519</v>
      </c>
      <c r="D30" s="4">
        <v>3.2138565233293273</v>
      </c>
      <c r="E30" s="4"/>
      <c r="F30" s="90" t="str">
        <f>VLOOKUP(G30,'Look up codes'!$A$2:$B$392,2,FALSE)</f>
        <v>E06000028</v>
      </c>
      <c r="G30" s="2" t="s">
        <v>418</v>
      </c>
      <c r="H30" s="4">
        <v>23.611771969056502</v>
      </c>
      <c r="I30" s="4">
        <v>12.966210717807941</v>
      </c>
      <c r="J30" s="4"/>
      <c r="K30" s="94" t="str">
        <f>VLOOKUP(L30,'Look up codes'!$A$2:$B$392,2,FALSE)</f>
        <v>E06000028</v>
      </c>
      <c r="L30" s="96" t="s">
        <v>418</v>
      </c>
      <c r="M30" s="14">
        <v>12.422000000000001</v>
      </c>
      <c r="N30" s="14">
        <v>20.177</v>
      </c>
      <c r="O30" s="14">
        <v>62.429560457253253</v>
      </c>
      <c r="P30" s="14"/>
      <c r="Q30" s="5" t="s">
        <v>27</v>
      </c>
      <c r="R30" s="5" t="s">
        <v>418</v>
      </c>
      <c r="S30" s="4">
        <v>3.0454142716135402</v>
      </c>
      <c r="T30" s="4">
        <v>2.615688033443651</v>
      </c>
      <c r="U30" s="14"/>
      <c r="V30" s="4">
        <v>4.0484181433913182</v>
      </c>
      <c r="W30" s="4">
        <v>3.414070882783288</v>
      </c>
      <c r="X30" s="4"/>
      <c r="Y30" s="152" t="str">
        <f>VLOOKUP(Z30,'Look up codes'!$A$2:$B$392,2,FALSE)</f>
        <v>E06000028</v>
      </c>
      <c r="Z30" s="153" t="s">
        <v>418</v>
      </c>
      <c r="AA30" s="157">
        <v>78.853904724121094</v>
      </c>
      <c r="AB30" s="157">
        <v>82.992652893066406</v>
      </c>
      <c r="AC30" s="156">
        <v>18.63232421875</v>
      </c>
      <c r="AD30" s="157">
        <v>21.018772125244141</v>
      </c>
      <c r="AE30" s="156">
        <v>6.2606062889099121</v>
      </c>
      <c r="AF30" s="176">
        <v>6.8939051628112793</v>
      </c>
      <c r="AH30" s="155"/>
      <c r="AI30" s="155"/>
      <c r="AJ30" s="155"/>
      <c r="AK30" s="155"/>
    </row>
    <row r="31" spans="1:37">
      <c r="A31" s="2" t="s">
        <v>28</v>
      </c>
      <c r="B31" s="5" t="s">
        <v>419</v>
      </c>
      <c r="C31" s="4">
        <v>21.912077223883976</v>
      </c>
      <c r="D31" s="4">
        <v>3.4634832022063966</v>
      </c>
      <c r="E31" s="4"/>
      <c r="F31" s="90" t="str">
        <f>VLOOKUP(G31,'Look up codes'!$A$2:$B$392,2,FALSE)</f>
        <v>E06000029</v>
      </c>
      <c r="G31" s="2" t="s">
        <v>419</v>
      </c>
      <c r="H31" s="4">
        <v>28.917609229673317</v>
      </c>
      <c r="I31" s="4">
        <v>16.264880561327217</v>
      </c>
      <c r="J31" s="4"/>
      <c r="K31" s="94" t="str">
        <f>VLOOKUP(L31,'Look up codes'!$A$2:$B$392,2,FALSE)</f>
        <v>E06000029</v>
      </c>
      <c r="L31" s="96" t="s">
        <v>419</v>
      </c>
      <c r="M31" s="14">
        <v>11.278</v>
      </c>
      <c r="N31" s="14">
        <v>20.363999999999997</v>
      </c>
      <c r="O31" s="14">
        <v>80.563929774782721</v>
      </c>
      <c r="P31" s="14"/>
      <c r="Q31" s="5" t="s">
        <v>28</v>
      </c>
      <c r="R31" s="5" t="s">
        <v>419</v>
      </c>
      <c r="S31" s="4">
        <v>2.997680286999878</v>
      </c>
      <c r="T31" s="4">
        <v>2.3227581174753742</v>
      </c>
      <c r="U31" s="14"/>
      <c r="V31" s="4">
        <v>3.5004981727255249</v>
      </c>
      <c r="W31" s="4">
        <v>3.4045047124447012</v>
      </c>
      <c r="X31" s="4"/>
      <c r="Y31" s="152" t="str">
        <f>VLOOKUP(Z31,'Look up codes'!$A$2:$B$392,2,FALSE)</f>
        <v>E06000029</v>
      </c>
      <c r="Z31" s="153" t="s">
        <v>419</v>
      </c>
      <c r="AA31" s="157">
        <v>80.290916442871094</v>
      </c>
      <c r="AB31" s="157">
        <v>84.049751281738281</v>
      </c>
      <c r="AC31" s="156">
        <v>19.429061889648438</v>
      </c>
      <c r="AD31" s="157">
        <v>21.754159927368164</v>
      </c>
      <c r="AE31" s="156">
        <v>6.2326140403747559</v>
      </c>
      <c r="AF31" s="176">
        <v>7.3222470283508301</v>
      </c>
      <c r="AH31" s="155"/>
      <c r="AI31" s="155"/>
      <c r="AJ31" s="155"/>
      <c r="AK31" s="155"/>
    </row>
    <row r="32" spans="1:37">
      <c r="A32" s="2" t="s">
        <v>29</v>
      </c>
      <c r="B32" s="5" t="s">
        <v>420</v>
      </c>
      <c r="C32" s="4">
        <v>14.938438083587041</v>
      </c>
      <c r="D32" s="4">
        <v>1.9374510539900556</v>
      </c>
      <c r="E32" s="4"/>
      <c r="F32" s="90" t="str">
        <f>VLOOKUP(G32,'Look up codes'!$A$2:$B$392,2,FALSE)</f>
        <v>E06000030</v>
      </c>
      <c r="G32" s="2" t="s">
        <v>420</v>
      </c>
      <c r="H32" s="4">
        <v>23.195007811602</v>
      </c>
      <c r="I32" s="4">
        <v>11.983139363739898</v>
      </c>
      <c r="J32" s="4"/>
      <c r="K32" s="94" t="str">
        <f>VLOOKUP(L32,'Look up codes'!$A$2:$B$392,2,FALSE)</f>
        <v>E06000030</v>
      </c>
      <c r="L32" s="96" t="s">
        <v>420</v>
      </c>
      <c r="M32" s="14">
        <v>10.071999999999999</v>
      </c>
      <c r="N32" s="14">
        <v>22.004999999999999</v>
      </c>
      <c r="O32" s="14">
        <v>118.47696584590946</v>
      </c>
      <c r="P32" s="14"/>
      <c r="Q32" s="5" t="s">
        <v>29</v>
      </c>
      <c r="R32" s="5" t="s">
        <v>420</v>
      </c>
      <c r="S32" s="4">
        <v>1.4610466234451096</v>
      </c>
      <c r="T32" s="4">
        <v>1.2780348667679995</v>
      </c>
      <c r="U32" s="14"/>
      <c r="V32" s="4">
        <v>2.1764051662281751</v>
      </c>
      <c r="W32" s="4">
        <v>1.1480459220282231</v>
      </c>
      <c r="X32" s="4"/>
      <c r="Y32" s="152" t="str">
        <f>VLOOKUP(Z32,'Look up codes'!$A$2:$B$392,2,FALSE)</f>
        <v>E06000030</v>
      </c>
      <c r="Z32" s="153" t="s">
        <v>420</v>
      </c>
      <c r="AA32" s="157">
        <v>79.288215637207031</v>
      </c>
      <c r="AB32" s="157">
        <v>82.788520812988281</v>
      </c>
      <c r="AC32" s="156">
        <v>18.370025634765625</v>
      </c>
      <c r="AD32" s="157">
        <v>20.848047256469727</v>
      </c>
      <c r="AE32" s="156">
        <v>6.1240768432617188</v>
      </c>
      <c r="AF32" s="176">
        <v>7.0340075492858887</v>
      </c>
      <c r="AH32" s="155"/>
      <c r="AI32" s="155"/>
      <c r="AJ32" s="155"/>
      <c r="AK32" s="155"/>
    </row>
    <row r="33" spans="1:37">
      <c r="A33" s="2" t="s">
        <v>30</v>
      </c>
      <c r="B33" s="5" t="s">
        <v>421</v>
      </c>
      <c r="C33" s="4">
        <v>14.314741600642652</v>
      </c>
      <c r="D33" s="4">
        <v>1.9452801360908532</v>
      </c>
      <c r="E33" s="4"/>
      <c r="F33" s="90" t="str">
        <f>VLOOKUP(G33,'Look up codes'!$A$2:$B$392,2,FALSE)</f>
        <v>E06000031</v>
      </c>
      <c r="G33" s="2" t="s">
        <v>421</v>
      </c>
      <c r="H33" s="4">
        <v>19.662823808536125</v>
      </c>
      <c r="I33" s="4">
        <v>10.251497633645542</v>
      </c>
      <c r="J33" s="4"/>
      <c r="K33" s="94" t="str">
        <f>VLOOKUP(L33,'Look up codes'!$A$2:$B$392,2,FALSE)</f>
        <v>E06000031</v>
      </c>
      <c r="L33" s="96" t="s">
        <v>421</v>
      </c>
      <c r="M33" s="14">
        <v>9.0229999999999997</v>
      </c>
      <c r="N33" s="14">
        <v>17.402000000000001</v>
      </c>
      <c r="O33" s="14">
        <v>92.862684251357663</v>
      </c>
      <c r="P33" s="14"/>
      <c r="Q33" s="5" t="s">
        <v>30</v>
      </c>
      <c r="R33" s="5" t="s">
        <v>421</v>
      </c>
      <c r="S33" s="4">
        <v>1.3607515404929575</v>
      </c>
      <c r="T33" s="4">
        <v>1.8595925029342721</v>
      </c>
      <c r="U33" s="14"/>
      <c r="V33" s="4">
        <v>1.4843211875843456</v>
      </c>
      <c r="W33" s="4">
        <v>1.9163238866396759</v>
      </c>
      <c r="X33" s="4"/>
      <c r="Y33" s="152" t="str">
        <f>VLOOKUP(Z33,'Look up codes'!$A$2:$B$392,2,FALSE)</f>
        <v>E06000031</v>
      </c>
      <c r="Z33" s="153" t="s">
        <v>421</v>
      </c>
      <c r="AA33" s="157">
        <v>78.1192626953125</v>
      </c>
      <c r="AB33" s="157">
        <v>82.588661193847656</v>
      </c>
      <c r="AC33" s="156">
        <v>18.121227264404297</v>
      </c>
      <c r="AD33" s="157">
        <v>21.080678939819336</v>
      </c>
      <c r="AE33" s="156">
        <v>6.2621183395385742</v>
      </c>
      <c r="AF33" s="176">
        <v>7.1059184074401855</v>
      </c>
      <c r="AH33" s="155"/>
      <c r="AI33" s="155"/>
      <c r="AJ33" s="155"/>
      <c r="AK33" s="155"/>
    </row>
    <row r="34" spans="1:37">
      <c r="A34" s="2" t="s">
        <v>31</v>
      </c>
      <c r="B34" s="5" t="s">
        <v>422</v>
      </c>
      <c r="C34" s="4">
        <v>12.084166816772688</v>
      </c>
      <c r="D34" s="4">
        <v>1.5339255410927086</v>
      </c>
      <c r="E34" s="4"/>
      <c r="F34" s="90" t="str">
        <f>VLOOKUP(G34,'Look up codes'!$A$2:$B$392,2,FALSE)</f>
        <v>E06000032</v>
      </c>
      <c r="G34" s="2" t="s">
        <v>422</v>
      </c>
      <c r="H34" s="4">
        <v>15.461291574940034</v>
      </c>
      <c r="I34" s="4">
        <v>7.8708472900841597</v>
      </c>
      <c r="J34" s="4"/>
      <c r="K34" s="94" t="str">
        <f>VLOOKUP(L34,'Look up codes'!$A$2:$B$392,2,FALSE)</f>
        <v>E06000032</v>
      </c>
      <c r="L34" s="96" t="s">
        <v>422</v>
      </c>
      <c r="M34" s="14">
        <v>8.407</v>
      </c>
      <c r="N34" s="14">
        <v>16.126999999999999</v>
      </c>
      <c r="O34" s="14">
        <v>91.828238372784568</v>
      </c>
      <c r="P34" s="14"/>
      <c r="Q34" s="5" t="s">
        <v>31</v>
      </c>
      <c r="R34" s="5" t="s">
        <v>422</v>
      </c>
      <c r="S34" s="4">
        <v>1.267012120974385</v>
      </c>
      <c r="T34" s="4">
        <v>1.6632000941434903</v>
      </c>
      <c r="U34" s="14"/>
      <c r="V34" s="4">
        <v>2.4411959208899878</v>
      </c>
      <c r="W34" s="4">
        <v>1.8232323856613102</v>
      </c>
      <c r="X34" s="4"/>
      <c r="Y34" s="152" t="str">
        <f>VLOOKUP(Z34,'Look up codes'!$A$2:$B$392,2,FALSE)</f>
        <v>E06000032</v>
      </c>
      <c r="Z34" s="153" t="s">
        <v>422</v>
      </c>
      <c r="AA34" s="157">
        <v>78.361373901367188</v>
      </c>
      <c r="AB34" s="157">
        <v>82.315093994140625</v>
      </c>
      <c r="AC34" s="156">
        <v>18.153154373168945</v>
      </c>
      <c r="AD34" s="157">
        <v>20.500875473022461</v>
      </c>
      <c r="AE34" s="156">
        <v>6.6400866508483887</v>
      </c>
      <c r="AF34" s="176">
        <v>6.9813895225524902</v>
      </c>
      <c r="AH34" s="155"/>
      <c r="AI34" s="155"/>
      <c r="AJ34" s="155"/>
      <c r="AK34" s="155"/>
    </row>
    <row r="35" spans="1:37">
      <c r="A35" s="2" t="s">
        <v>32</v>
      </c>
      <c r="B35" s="5" t="s">
        <v>423</v>
      </c>
      <c r="C35" s="4">
        <v>18.870236215162056</v>
      </c>
      <c r="D35" s="4">
        <v>3.0270160905069945</v>
      </c>
      <c r="E35" s="4"/>
      <c r="F35" s="90" t="str">
        <f>VLOOKUP(G35,'Look up codes'!$A$2:$B$392,2,FALSE)</f>
        <v>E06000033</v>
      </c>
      <c r="G35" s="2" t="s">
        <v>423</v>
      </c>
      <c r="H35" s="4">
        <v>25.560500626906553</v>
      </c>
      <c r="I35" s="4">
        <v>13.824268763243689</v>
      </c>
      <c r="J35" s="4"/>
      <c r="K35" s="94" t="str">
        <f>VLOOKUP(L35,'Look up codes'!$A$2:$B$392,2,FALSE)</f>
        <v>E06000033</v>
      </c>
      <c r="L35" s="96" t="s">
        <v>423</v>
      </c>
      <c r="M35" s="14">
        <v>10.843</v>
      </c>
      <c r="N35" s="14">
        <v>19.576000000000001</v>
      </c>
      <c r="O35" s="14">
        <v>80.540440837406621</v>
      </c>
      <c r="P35" s="14"/>
      <c r="Q35" s="5" t="s">
        <v>32</v>
      </c>
      <c r="R35" s="5" t="s">
        <v>423</v>
      </c>
      <c r="S35" s="4">
        <v>2.6179205384798667</v>
      </c>
      <c r="T35" s="4">
        <v>1.909101143674053</v>
      </c>
      <c r="U35" s="14"/>
      <c r="V35" s="4">
        <v>3.7874433717044189</v>
      </c>
      <c r="W35" s="4">
        <v>2.265137393241738</v>
      </c>
      <c r="X35" s="4"/>
      <c r="Y35" s="152" t="str">
        <f>VLOOKUP(Z35,'Look up codes'!$A$2:$B$392,2,FALSE)</f>
        <v>E06000033</v>
      </c>
      <c r="Z35" s="153" t="s">
        <v>423</v>
      </c>
      <c r="AA35" s="157">
        <v>79.764556884765625</v>
      </c>
      <c r="AB35" s="157">
        <v>82.896461486816406</v>
      </c>
      <c r="AC35" s="156">
        <v>18.762723922729492</v>
      </c>
      <c r="AD35" s="157">
        <v>20.877798080444336</v>
      </c>
      <c r="AE35" s="156">
        <v>5.9705162048339844</v>
      </c>
      <c r="AF35" s="176">
        <v>6.9537463188171387</v>
      </c>
      <c r="AH35" s="155"/>
      <c r="AI35" s="155"/>
      <c r="AJ35" s="155"/>
      <c r="AK35" s="155"/>
    </row>
    <row r="36" spans="1:37">
      <c r="A36" s="2" t="s">
        <v>33</v>
      </c>
      <c r="B36" s="5" t="s">
        <v>424</v>
      </c>
      <c r="C36" s="4">
        <v>13.688368959392417</v>
      </c>
      <c r="D36" s="4">
        <v>1.6941262938690513</v>
      </c>
      <c r="E36" s="4"/>
      <c r="F36" s="90" t="str">
        <f>VLOOKUP(G36,'Look up codes'!$A$2:$B$392,2,FALSE)</f>
        <v>E06000034</v>
      </c>
      <c r="G36" s="2" t="s">
        <v>424</v>
      </c>
      <c r="H36" s="4">
        <v>19.132247827582766</v>
      </c>
      <c r="I36" s="4">
        <v>9.3396437484106194</v>
      </c>
      <c r="J36" s="4"/>
      <c r="K36" s="94" t="str">
        <f>VLOOKUP(L36,'Look up codes'!$A$2:$B$392,2,FALSE)</f>
        <v>E06000034</v>
      </c>
      <c r="L36" s="96" t="s">
        <v>424</v>
      </c>
      <c r="M36" s="14">
        <v>6.6839999999999993</v>
      </c>
      <c r="N36" s="14">
        <v>13.324</v>
      </c>
      <c r="O36" s="14">
        <v>99.3417115499701</v>
      </c>
      <c r="P36" s="14"/>
      <c r="Q36" s="5" t="s">
        <v>33</v>
      </c>
      <c r="R36" s="5" t="s">
        <v>424</v>
      </c>
      <c r="S36" s="4">
        <v>1.2662602353572867</v>
      </c>
      <c r="T36" s="4">
        <v>1.7495198890330663</v>
      </c>
      <c r="U36" s="14"/>
      <c r="V36" s="4">
        <v>1.8436984815618218</v>
      </c>
      <c r="W36" s="4">
        <v>2.1330513376717279</v>
      </c>
      <c r="X36" s="4"/>
      <c r="Y36" s="152" t="str">
        <f>VLOOKUP(Z36,'Look up codes'!$A$2:$B$392,2,FALSE)</f>
        <v>E06000034</v>
      </c>
      <c r="Z36" s="153" t="s">
        <v>424</v>
      </c>
      <c r="AA36" s="157">
        <v>79.120376586914062</v>
      </c>
      <c r="AB36" s="157">
        <v>82.722740173339844</v>
      </c>
      <c r="AC36" s="156">
        <v>17.795650482177734</v>
      </c>
      <c r="AD36" s="157">
        <v>20.562088012695313</v>
      </c>
      <c r="AE36" s="156">
        <v>5.6854667663574219</v>
      </c>
      <c r="AF36" s="176">
        <v>7.0838708877563477</v>
      </c>
      <c r="AH36" s="155"/>
      <c r="AI36" s="155"/>
      <c r="AJ36" s="155"/>
      <c r="AK36" s="155"/>
    </row>
    <row r="37" spans="1:37">
      <c r="A37" s="2" t="s">
        <v>34</v>
      </c>
      <c r="B37" s="5" t="s">
        <v>425</v>
      </c>
      <c r="C37" s="4">
        <v>15.261938215061219</v>
      </c>
      <c r="D37" s="4">
        <v>1.7294673649252776</v>
      </c>
      <c r="E37" s="4"/>
      <c r="F37" s="90" t="str">
        <f>VLOOKUP(G37,'Look up codes'!$A$2:$B$392,2,FALSE)</f>
        <v>E06000035</v>
      </c>
      <c r="G37" s="2" t="s">
        <v>425</v>
      </c>
      <c r="H37" s="4">
        <v>21.391127366484362</v>
      </c>
      <c r="I37" s="4">
        <v>10.881419818640444</v>
      </c>
      <c r="J37" s="4"/>
      <c r="K37" s="94" t="str">
        <f>VLOOKUP(L37,'Look up codes'!$A$2:$B$392,2,FALSE)</f>
        <v>E06000035</v>
      </c>
      <c r="L37" s="96" t="s">
        <v>425</v>
      </c>
      <c r="M37" s="14">
        <v>12.334999999999999</v>
      </c>
      <c r="N37" s="14">
        <v>25.780999999999999</v>
      </c>
      <c r="O37" s="14">
        <v>109.00689096068099</v>
      </c>
      <c r="P37" s="14"/>
      <c r="Q37" s="5" t="s">
        <v>34</v>
      </c>
      <c r="R37" s="5" t="s">
        <v>425</v>
      </c>
      <c r="S37" s="4">
        <v>1.5949323290291726</v>
      </c>
      <c r="T37" s="4">
        <v>1.7551389287422285</v>
      </c>
      <c r="U37" s="14"/>
      <c r="V37" s="4">
        <v>2.6376197510023212</v>
      </c>
      <c r="W37" s="4">
        <v>2.0257480481114158</v>
      </c>
      <c r="X37" s="4"/>
      <c r="Y37" s="152" t="str">
        <f>VLOOKUP(Z37,'Look up codes'!$A$2:$B$392,2,FALSE)</f>
        <v>E06000035</v>
      </c>
      <c r="Z37" s="153" t="s">
        <v>425</v>
      </c>
      <c r="AA37" s="157">
        <v>78.774559020996094</v>
      </c>
      <c r="AB37" s="157">
        <v>82.481575012207031</v>
      </c>
      <c r="AC37" s="156">
        <v>17.896036148071289</v>
      </c>
      <c r="AD37" s="157">
        <v>20.477939605712891</v>
      </c>
      <c r="AE37" s="156">
        <v>5.6867470741271973</v>
      </c>
      <c r="AF37" s="176">
        <v>6.8324766159057617</v>
      </c>
      <c r="AH37" s="155"/>
      <c r="AI37" s="155"/>
      <c r="AJ37" s="155"/>
      <c r="AK37" s="155"/>
    </row>
    <row r="38" spans="1:37">
      <c r="A38" s="2" t="s">
        <v>35</v>
      </c>
      <c r="B38" s="5" t="s">
        <v>426</v>
      </c>
      <c r="C38" s="4">
        <v>13.556449904681212</v>
      </c>
      <c r="D38" s="4">
        <v>1.7225164160135567</v>
      </c>
      <c r="E38" s="4"/>
      <c r="F38" s="90" t="str">
        <f>VLOOKUP(G38,'Look up codes'!$A$2:$B$392,2,FALSE)</f>
        <v>E06000036</v>
      </c>
      <c r="G38" s="2" t="s">
        <v>426</v>
      </c>
      <c r="H38" s="4">
        <v>21.681378928860312</v>
      </c>
      <c r="I38" s="4">
        <v>11.088301514017454</v>
      </c>
      <c r="J38" s="4"/>
      <c r="K38" s="94" t="str">
        <f>VLOOKUP(L38,'Look up codes'!$A$2:$B$392,2,FALSE)</f>
        <v>E06000036</v>
      </c>
      <c r="L38" s="96" t="s">
        <v>426</v>
      </c>
      <c r="M38" s="14">
        <v>5.1139999999999999</v>
      </c>
      <c r="N38" s="14">
        <v>11.974</v>
      </c>
      <c r="O38" s="14">
        <v>134.14157215486898</v>
      </c>
      <c r="P38" s="14"/>
      <c r="Q38" s="5" t="s">
        <v>35</v>
      </c>
      <c r="R38" s="5" t="s">
        <v>426</v>
      </c>
      <c r="S38" s="4">
        <v>2.6124993750000001</v>
      </c>
      <c r="T38" s="4">
        <v>3.2187537499999994</v>
      </c>
      <c r="U38" s="14"/>
      <c r="V38" s="4">
        <v>3.8858189867191339</v>
      </c>
      <c r="W38" s="4">
        <v>5.2139793408755537</v>
      </c>
      <c r="X38" s="4"/>
      <c r="Y38" s="152" t="str">
        <f>VLOOKUP(Z38,'Look up codes'!$A$2:$B$392,2,FALSE)</f>
        <v>E06000036</v>
      </c>
      <c r="Z38" s="153" t="s">
        <v>426</v>
      </c>
      <c r="AA38" s="157">
        <v>81.291236877441406</v>
      </c>
      <c r="AB38" s="157">
        <v>84.190536499023438</v>
      </c>
      <c r="AC38" s="156">
        <v>19.540054321289063</v>
      </c>
      <c r="AD38" s="157">
        <v>21.807226181030273</v>
      </c>
      <c r="AE38" s="156">
        <v>6.4797296524047852</v>
      </c>
      <c r="AF38" s="176">
        <v>7.9022397994995117</v>
      </c>
      <c r="AH38" s="155"/>
      <c r="AI38" s="155"/>
      <c r="AJ38" s="155"/>
      <c r="AK38" s="155"/>
    </row>
    <row r="39" spans="1:37">
      <c r="A39" s="2" t="s">
        <v>36</v>
      </c>
      <c r="B39" s="5" t="s">
        <v>427</v>
      </c>
      <c r="C39" s="4">
        <v>17.371510030051628</v>
      </c>
      <c r="D39" s="4">
        <v>2.1151722189402307</v>
      </c>
      <c r="E39" s="4"/>
      <c r="F39" s="90" t="str">
        <f>VLOOKUP(G39,'Look up codes'!$A$2:$B$392,2,FALSE)</f>
        <v>E06000037</v>
      </c>
      <c r="G39" s="2" t="s">
        <v>427</v>
      </c>
      <c r="H39" s="4">
        <v>26.676426644095582</v>
      </c>
      <c r="I39" s="4">
        <v>14.326086490806741</v>
      </c>
      <c r="J39" s="4"/>
      <c r="K39" s="94" t="str">
        <f>VLOOKUP(L39,'Look up codes'!$A$2:$B$392,2,FALSE)</f>
        <v>E06000037</v>
      </c>
      <c r="L39" s="96" t="s">
        <v>427</v>
      </c>
      <c r="M39" s="14">
        <v>8.2349999999999994</v>
      </c>
      <c r="N39" s="14">
        <v>18.829999999999998</v>
      </c>
      <c r="O39" s="14">
        <v>128.65816636308438</v>
      </c>
      <c r="P39" s="14"/>
      <c r="Q39" s="5" t="s">
        <v>36</v>
      </c>
      <c r="R39" s="5" t="s">
        <v>427</v>
      </c>
      <c r="S39" s="4">
        <v>2.4211843418474848</v>
      </c>
      <c r="T39" s="4">
        <v>2.3952981185081135</v>
      </c>
      <c r="U39" s="14"/>
      <c r="V39" s="4">
        <v>2.8536945962355795</v>
      </c>
      <c r="W39" s="4">
        <v>3.4608409228901031</v>
      </c>
      <c r="X39" s="4"/>
      <c r="Y39" s="152" t="str">
        <f>VLOOKUP(Z39,'Look up codes'!$A$2:$B$392,2,FALSE)</f>
        <v>E06000037</v>
      </c>
      <c r="Z39" s="120" t="s">
        <v>427</v>
      </c>
      <c r="AA39" s="156">
        <v>80.704147338867188</v>
      </c>
      <c r="AB39" s="156">
        <v>84.171882629394531</v>
      </c>
      <c r="AC39" s="156">
        <v>19.442686080932617</v>
      </c>
      <c r="AD39" s="156">
        <v>22.047115325927734</v>
      </c>
      <c r="AE39" s="156">
        <v>6.3199234008789063</v>
      </c>
      <c r="AF39" s="176">
        <v>7.5543346405029297</v>
      </c>
      <c r="AH39" s="155"/>
      <c r="AI39" s="155"/>
      <c r="AJ39" s="155"/>
      <c r="AK39" s="155"/>
    </row>
    <row r="40" spans="1:37">
      <c r="A40" s="2" t="s">
        <v>37</v>
      </c>
      <c r="B40" s="5" t="s">
        <v>428</v>
      </c>
      <c r="C40" s="4">
        <v>11.956474428726876</v>
      </c>
      <c r="D40" s="4">
        <v>1.7634074304368104</v>
      </c>
      <c r="E40" s="4"/>
      <c r="F40" s="90" t="str">
        <f>VLOOKUP(G40,'Look up codes'!$A$2:$B$392,2,FALSE)</f>
        <v>E06000038</v>
      </c>
      <c r="G40" s="2" t="s">
        <v>428</v>
      </c>
      <c r="H40" s="4">
        <v>17.734296276291452</v>
      </c>
      <c r="I40" s="4">
        <v>9.2976885539448428</v>
      </c>
      <c r="J40" s="4"/>
      <c r="K40" s="94" t="str">
        <f>VLOOKUP(L40,'Look up codes'!$A$2:$B$392,2,FALSE)</f>
        <v>E06000038</v>
      </c>
      <c r="L40" s="96" t="s">
        <v>428</v>
      </c>
      <c r="M40" s="14">
        <v>6.8650000000000002</v>
      </c>
      <c r="N40" s="14">
        <v>12.962</v>
      </c>
      <c r="O40" s="14">
        <v>88.812818645302244</v>
      </c>
      <c r="P40" s="14"/>
      <c r="Q40" s="5" t="s">
        <v>37</v>
      </c>
      <c r="R40" s="5" t="s">
        <v>428</v>
      </c>
      <c r="S40" s="4">
        <v>1.8981455093868635</v>
      </c>
      <c r="T40" s="4">
        <v>2.6002387019605804</v>
      </c>
      <c r="U40" s="14"/>
      <c r="V40" s="4">
        <v>3.4200105782792667</v>
      </c>
      <c r="W40" s="4">
        <v>3.2087447108603664</v>
      </c>
      <c r="X40" s="4"/>
      <c r="Y40" s="152" t="str">
        <f>VLOOKUP(Z40,'Look up codes'!$A$2:$B$392,2,FALSE)</f>
        <v>E06000038</v>
      </c>
      <c r="Z40" s="153" t="s">
        <v>428</v>
      </c>
      <c r="AA40" s="157">
        <v>78.118980407714844</v>
      </c>
      <c r="AB40" s="157">
        <v>82.968902587890625</v>
      </c>
      <c r="AC40" s="156">
        <v>18.056364059448242</v>
      </c>
      <c r="AD40" s="157">
        <v>20.820234298706055</v>
      </c>
      <c r="AE40" s="156">
        <v>6.1530170440673828</v>
      </c>
      <c r="AF40" s="176">
        <v>6.9259743690490723</v>
      </c>
      <c r="AH40" s="155"/>
      <c r="AI40" s="155"/>
      <c r="AJ40" s="155"/>
      <c r="AK40" s="155"/>
    </row>
    <row r="41" spans="1:37">
      <c r="A41" s="2" t="s">
        <v>38</v>
      </c>
      <c r="B41" s="5" t="s">
        <v>429</v>
      </c>
      <c r="C41" s="4">
        <v>9.4193325263703951</v>
      </c>
      <c r="D41" s="4">
        <v>1.2270447864430227</v>
      </c>
      <c r="E41" s="4"/>
      <c r="F41" s="90" t="str">
        <f>VLOOKUP(G41,'Look up codes'!$A$2:$B$392,2,FALSE)</f>
        <v>E06000039</v>
      </c>
      <c r="G41" s="2" t="s">
        <v>429</v>
      </c>
      <c r="H41" s="4">
        <v>14.288212944894093</v>
      </c>
      <c r="I41" s="4">
        <v>6.7708689795881041</v>
      </c>
      <c r="J41" s="4"/>
      <c r="K41" s="94" t="str">
        <f>VLOOKUP(L41,'Look up codes'!$A$2:$B$392,2,FALSE)</f>
        <v>E06000039</v>
      </c>
      <c r="L41" s="96" t="s">
        <v>429</v>
      </c>
      <c r="M41" s="14">
        <v>4.9550000000000001</v>
      </c>
      <c r="N41" s="14">
        <v>10.521000000000001</v>
      </c>
      <c r="O41" s="14">
        <v>112.33097880928355</v>
      </c>
      <c r="P41" s="14"/>
      <c r="Q41" s="5" t="s">
        <v>38</v>
      </c>
      <c r="R41" s="5" t="s">
        <v>429</v>
      </c>
      <c r="S41" s="4">
        <v>1.1455786459098252</v>
      </c>
      <c r="T41" s="4">
        <v>2.4673292700837126</v>
      </c>
      <c r="U41" s="14"/>
      <c r="V41" s="4">
        <v>1.9731341600901915</v>
      </c>
      <c r="W41" s="4">
        <v>3.2694644870349494</v>
      </c>
      <c r="X41" s="4"/>
      <c r="Y41" s="152" t="str">
        <f>VLOOKUP(Z41,'Look up codes'!$A$2:$B$392,2,FALSE)</f>
        <v>E06000039</v>
      </c>
      <c r="Z41" s="153" t="s">
        <v>429</v>
      </c>
      <c r="AA41" s="157">
        <v>78.372093200683594</v>
      </c>
      <c r="AB41" s="157">
        <v>82.492362976074219</v>
      </c>
      <c r="AC41" s="156">
        <v>17.856637954711914</v>
      </c>
      <c r="AD41" s="157">
        <v>20.797357559204102</v>
      </c>
      <c r="AE41" s="156">
        <v>6.4295778274536133</v>
      </c>
      <c r="AF41" s="176">
        <v>7.4101991653442383</v>
      </c>
      <c r="AH41" s="155"/>
      <c r="AI41" s="155"/>
      <c r="AJ41" s="155"/>
      <c r="AK41" s="155"/>
    </row>
    <row r="42" spans="1:37">
      <c r="A42" s="2" t="s">
        <v>39</v>
      </c>
      <c r="B42" s="5" t="s">
        <v>430</v>
      </c>
      <c r="C42" s="4">
        <v>18.05088195386703</v>
      </c>
      <c r="D42" s="4">
        <v>2.644504748982361</v>
      </c>
      <c r="E42" s="4"/>
      <c r="F42" s="90" t="str">
        <f>VLOOKUP(G42,'Look up codes'!$A$2:$B$392,2,FALSE)</f>
        <v>E06000040</v>
      </c>
      <c r="G42" s="2" t="s">
        <v>430</v>
      </c>
      <c r="H42" s="4">
        <v>24.646449699776777</v>
      </c>
      <c r="I42" s="4">
        <v>13.693950840737568</v>
      </c>
      <c r="J42" s="4"/>
      <c r="K42" s="94" t="str">
        <f>VLOOKUP(L42,'Look up codes'!$A$2:$B$392,2,FALSE)</f>
        <v>E06000040</v>
      </c>
      <c r="L42" s="96" t="s">
        <v>430</v>
      </c>
      <c r="M42" s="14">
        <v>8.3889999999999993</v>
      </c>
      <c r="N42" s="14">
        <v>17.404</v>
      </c>
      <c r="O42" s="14">
        <v>107.46215281916798</v>
      </c>
      <c r="P42" s="14"/>
      <c r="Q42" s="5" t="s">
        <v>39</v>
      </c>
      <c r="R42" s="5" t="s">
        <v>430</v>
      </c>
      <c r="S42" s="4">
        <v>2.2926365242229485</v>
      </c>
      <c r="T42" s="4">
        <v>2.3264576991017401</v>
      </c>
      <c r="U42" s="14"/>
      <c r="V42" s="4">
        <v>4.4381913801949713</v>
      </c>
      <c r="W42" s="4">
        <v>2.4628014366341713</v>
      </c>
      <c r="X42" s="4"/>
      <c r="Y42" s="152" t="str">
        <f>VLOOKUP(Z42,'Look up codes'!$A$2:$B$392,2,FALSE)</f>
        <v>E06000040</v>
      </c>
      <c r="Z42" s="120" t="s">
        <v>430</v>
      </c>
      <c r="AA42" s="156">
        <v>80.771705627441406</v>
      </c>
      <c r="AB42" s="156">
        <v>84.699043273925781</v>
      </c>
      <c r="AC42" s="156">
        <v>19.511669158935547</v>
      </c>
      <c r="AD42" s="156">
        <v>22.061052322387695</v>
      </c>
      <c r="AE42" s="156">
        <v>6.7472324371337891</v>
      </c>
      <c r="AF42" s="176">
        <v>7.2454547882080078</v>
      </c>
      <c r="AH42" s="155"/>
      <c r="AI42" s="155"/>
      <c r="AJ42" s="155"/>
      <c r="AK42" s="155"/>
    </row>
    <row r="43" spans="1:37">
      <c r="A43" s="2" t="s">
        <v>40</v>
      </c>
      <c r="B43" s="5" t="s">
        <v>431</v>
      </c>
      <c r="C43" s="4">
        <v>17.009120222254349</v>
      </c>
      <c r="D43" s="4">
        <v>2.0867772490996059</v>
      </c>
      <c r="E43" s="4"/>
      <c r="F43" s="90" t="str">
        <f>VLOOKUP(G43,'Look up codes'!$A$2:$B$392,2,FALSE)</f>
        <v>E06000041</v>
      </c>
      <c r="G43" s="2" t="s">
        <v>431</v>
      </c>
      <c r="H43" s="4">
        <v>24.804857762673883</v>
      </c>
      <c r="I43" s="4">
        <v>13.767671315492805</v>
      </c>
      <c r="J43" s="4"/>
      <c r="K43" s="94" t="str">
        <f>VLOOKUP(L43,'Look up codes'!$A$2:$B$392,2,FALSE)</f>
        <v>E06000041</v>
      </c>
      <c r="L43" s="96" t="s">
        <v>431</v>
      </c>
      <c r="M43" s="14">
        <v>7.7969999999999997</v>
      </c>
      <c r="N43" s="14">
        <v>18.773</v>
      </c>
      <c r="O43" s="14">
        <v>140.77209183019107</v>
      </c>
      <c r="P43" s="14"/>
      <c r="Q43" s="5" t="s">
        <v>40</v>
      </c>
      <c r="R43" s="5" t="s">
        <v>431</v>
      </c>
      <c r="S43" s="4">
        <v>2.224633605557814</v>
      </c>
      <c r="T43" s="4">
        <v>2.3724163925945088</v>
      </c>
      <c r="U43" s="14"/>
      <c r="V43" s="4">
        <v>5.0302198795180715</v>
      </c>
      <c r="W43" s="4">
        <v>3.8252891566265061</v>
      </c>
      <c r="X43" s="4"/>
      <c r="Y43" s="152" t="str">
        <f>VLOOKUP(Z43,'Look up codes'!$A$2:$B$392,2,FALSE)</f>
        <v>E06000041</v>
      </c>
      <c r="Z43" s="120" t="s">
        <v>431</v>
      </c>
      <c r="AA43" s="156">
        <v>81.686973571777344</v>
      </c>
      <c r="AB43" s="156">
        <v>84.70513916015625</v>
      </c>
      <c r="AC43" s="156">
        <v>19.821775436401367</v>
      </c>
      <c r="AD43" s="156">
        <v>21.878530502319336</v>
      </c>
      <c r="AE43" s="156">
        <v>6.2519378662109375</v>
      </c>
      <c r="AF43" s="176">
        <v>7.051826000213623</v>
      </c>
      <c r="AH43" s="155"/>
      <c r="AI43" s="155"/>
      <c r="AJ43" s="155"/>
      <c r="AK43" s="155"/>
    </row>
    <row r="44" spans="1:37">
      <c r="A44" s="2" t="s">
        <v>41</v>
      </c>
      <c r="B44" s="5" t="s">
        <v>432</v>
      </c>
      <c r="C44" s="4">
        <v>12.453470655171749</v>
      </c>
      <c r="D44" s="4">
        <v>1.4993538930355454</v>
      </c>
      <c r="E44" s="4"/>
      <c r="F44" s="90" t="str">
        <f>VLOOKUP(G44,'Look up codes'!$A$2:$B$392,2,FALSE)</f>
        <v>E06000042</v>
      </c>
      <c r="G44" s="2" t="s">
        <v>432</v>
      </c>
      <c r="H44" s="4">
        <v>20.817939152994391</v>
      </c>
      <c r="I44" s="4">
        <v>10.946457065807536</v>
      </c>
      <c r="J44" s="4"/>
      <c r="K44" s="94" t="str">
        <f>VLOOKUP(L44,'Look up codes'!$A$2:$B$392,2,FALSE)</f>
        <v>E06000042</v>
      </c>
      <c r="L44" s="96" t="s">
        <v>432</v>
      </c>
      <c r="M44" s="14">
        <v>8.9550000000000001</v>
      </c>
      <c r="N44" s="14">
        <v>25.956</v>
      </c>
      <c r="O44" s="14">
        <v>189.84924623115575</v>
      </c>
      <c r="P44" s="14"/>
      <c r="Q44" s="5" t="s">
        <v>41</v>
      </c>
      <c r="R44" s="5" t="s">
        <v>432</v>
      </c>
      <c r="S44" s="4">
        <v>1.9823255381756233</v>
      </c>
      <c r="T44" s="4">
        <v>1.7469391358215889</v>
      </c>
      <c r="U44" s="14"/>
      <c r="V44" s="4">
        <v>3.3699202469771032</v>
      </c>
      <c r="W44" s="4">
        <v>2.0066992539233341</v>
      </c>
      <c r="X44" s="4"/>
      <c r="Y44" s="152" t="str">
        <f>VLOOKUP(Z44,'Look up codes'!$A$2:$B$392,2,FALSE)</f>
        <v>E06000042</v>
      </c>
      <c r="Z44" s="153" t="s">
        <v>432</v>
      </c>
      <c r="AA44" s="157">
        <v>79.108718872070312</v>
      </c>
      <c r="AB44" s="157">
        <v>82.596572875976563</v>
      </c>
      <c r="AC44" s="156">
        <v>18.137874603271484</v>
      </c>
      <c r="AD44" s="157">
        <v>20.689579010009766</v>
      </c>
      <c r="AE44" s="156">
        <v>5.951505184173584</v>
      </c>
      <c r="AF44" s="176">
        <v>6.7751593589782715</v>
      </c>
      <c r="AH44" s="155"/>
      <c r="AI44" s="155"/>
      <c r="AJ44" s="155"/>
      <c r="AK44" s="155"/>
    </row>
    <row r="45" spans="1:37">
      <c r="A45" s="2" t="s">
        <v>42</v>
      </c>
      <c r="B45" s="5" t="s">
        <v>433</v>
      </c>
      <c r="C45" s="4">
        <v>13.420569525679888</v>
      </c>
      <c r="D45" s="4">
        <v>2.1645391282073176</v>
      </c>
      <c r="E45" s="4"/>
      <c r="F45" s="90" t="str">
        <f>VLOOKUP(G45,'Look up codes'!$A$2:$B$392,2,FALSE)</f>
        <v>E06000043</v>
      </c>
      <c r="G45" s="2" t="s">
        <v>433</v>
      </c>
      <c r="H45" s="4">
        <v>18.416977594928799</v>
      </c>
      <c r="I45" s="4">
        <v>9.0121856354008401</v>
      </c>
      <c r="J45" s="4"/>
      <c r="K45" s="94" t="str">
        <f>VLOOKUP(L45,'Look up codes'!$A$2:$B$392,2,FALSE)</f>
        <v>E06000043</v>
      </c>
      <c r="L45" s="96" t="s">
        <v>433</v>
      </c>
      <c r="M45" s="14">
        <v>13.978</v>
      </c>
      <c r="N45" s="14">
        <v>23.704999999999998</v>
      </c>
      <c r="O45" s="14">
        <v>69.587923880383457</v>
      </c>
      <c r="P45" s="14"/>
      <c r="Q45" s="5" t="s">
        <v>42</v>
      </c>
      <c r="R45" s="5" t="s">
        <v>433</v>
      </c>
      <c r="S45" s="4">
        <v>1.7682214622766554</v>
      </c>
      <c r="T45" s="4">
        <v>2.6138592863580934</v>
      </c>
      <c r="U45" s="14"/>
      <c r="V45" s="4">
        <v>2.4327038132807361</v>
      </c>
      <c r="W45" s="4">
        <v>3.6489283366206444</v>
      </c>
      <c r="X45" s="4"/>
      <c r="Y45" s="152" t="str">
        <f>VLOOKUP(Z45,'Look up codes'!$A$2:$B$392,2,FALSE)</f>
        <v>E06000043</v>
      </c>
      <c r="Z45" s="153" t="s">
        <v>433</v>
      </c>
      <c r="AA45" s="157">
        <v>78.771568298339844</v>
      </c>
      <c r="AB45" s="157">
        <v>83.094879150390625</v>
      </c>
      <c r="AC45" s="156">
        <v>18.635883331298828</v>
      </c>
      <c r="AD45" s="157">
        <v>21.234535217285156</v>
      </c>
      <c r="AE45" s="156">
        <v>6.3633370399475098</v>
      </c>
      <c r="AF45" s="176">
        <v>7.5384140014648438</v>
      </c>
      <c r="AH45" s="155"/>
      <c r="AI45" s="155"/>
      <c r="AJ45" s="155"/>
      <c r="AK45" s="155"/>
    </row>
    <row r="46" spans="1:37">
      <c r="A46" s="2" t="s">
        <v>43</v>
      </c>
      <c r="B46" s="5" t="s">
        <v>434</v>
      </c>
      <c r="C46" s="4">
        <v>14.095224430255637</v>
      </c>
      <c r="D46" s="4">
        <v>2.0828849510964442</v>
      </c>
      <c r="E46" s="4"/>
      <c r="F46" s="90" t="str">
        <f>VLOOKUP(G46,'Look up codes'!$A$2:$B$392,2,FALSE)</f>
        <v>E06000044</v>
      </c>
      <c r="G46" s="2" t="s">
        <v>434</v>
      </c>
      <c r="H46" s="4">
        <v>19.056817515304772</v>
      </c>
      <c r="I46" s="4">
        <v>9.8877955242306559</v>
      </c>
      <c r="J46" s="4"/>
      <c r="K46" s="94" t="str">
        <f>VLOOKUP(L46,'Look up codes'!$A$2:$B$392,2,FALSE)</f>
        <v>E06000044</v>
      </c>
      <c r="L46" s="96" t="s">
        <v>434</v>
      </c>
      <c r="M46" s="14">
        <v>10.658000000000001</v>
      </c>
      <c r="N46" s="14">
        <v>18.788</v>
      </c>
      <c r="O46" s="14">
        <v>76.280728091574389</v>
      </c>
      <c r="P46" s="14"/>
      <c r="Q46" s="5" t="s">
        <v>43</v>
      </c>
      <c r="R46" s="5" t="s">
        <v>434</v>
      </c>
      <c r="S46" s="4">
        <v>1.6083743340911405</v>
      </c>
      <c r="T46" s="4">
        <v>1.6253262529266059</v>
      </c>
      <c r="U46" s="14"/>
      <c r="V46" s="4">
        <v>1.7452146957520089</v>
      </c>
      <c r="W46" s="4">
        <v>2.2502870264064292</v>
      </c>
      <c r="X46" s="4"/>
      <c r="Y46" s="152" t="str">
        <f>VLOOKUP(Z46,'Look up codes'!$A$2:$B$392,2,FALSE)</f>
        <v>E06000044</v>
      </c>
      <c r="Z46" s="153" t="s">
        <v>434</v>
      </c>
      <c r="AA46" s="157">
        <v>78.182746887207031</v>
      </c>
      <c r="AB46" s="157">
        <v>82.2042236328125</v>
      </c>
      <c r="AC46" s="156">
        <v>17.734302520751953</v>
      </c>
      <c r="AD46" s="157">
        <v>20.384119033813477</v>
      </c>
      <c r="AE46" s="156">
        <v>6.0350875854492188</v>
      </c>
      <c r="AF46" s="176">
        <v>7.064903736114502</v>
      </c>
      <c r="AH46" s="155"/>
      <c r="AI46" s="155"/>
      <c r="AJ46" s="155"/>
      <c r="AK46" s="155"/>
    </row>
    <row r="47" spans="1:37">
      <c r="A47" s="2" t="s">
        <v>44</v>
      </c>
      <c r="B47" s="5" t="s">
        <v>435</v>
      </c>
      <c r="C47" s="4">
        <v>13.308328916792366</v>
      </c>
      <c r="D47" s="4">
        <v>2.0037506624811448</v>
      </c>
      <c r="E47" s="4"/>
      <c r="F47" s="90" t="str">
        <f>VLOOKUP(G47,'Look up codes'!$A$2:$B$392,2,FALSE)</f>
        <v>E06000045</v>
      </c>
      <c r="G47" s="2" t="s">
        <v>435</v>
      </c>
      <c r="H47" s="4">
        <v>17.500967424317288</v>
      </c>
      <c r="I47" s="4">
        <v>9.3192353504745373</v>
      </c>
      <c r="J47" s="4"/>
      <c r="K47" s="94" t="str">
        <f>VLOOKUP(L47,'Look up codes'!$A$2:$B$392,2,FALSE)</f>
        <v>E06000045</v>
      </c>
      <c r="L47" s="96" t="s">
        <v>435</v>
      </c>
      <c r="M47" s="14">
        <v>11.864999999999998</v>
      </c>
      <c r="N47" s="14">
        <v>20.503</v>
      </c>
      <c r="O47" s="14">
        <v>72.802359882005916</v>
      </c>
      <c r="P47" s="14"/>
      <c r="Q47" s="5" t="s">
        <v>44</v>
      </c>
      <c r="R47" s="5" t="s">
        <v>435</v>
      </c>
      <c r="S47" s="4">
        <v>1.2590497488052936</v>
      </c>
      <c r="T47" s="4">
        <v>2.0432560347996569</v>
      </c>
      <c r="U47" s="14"/>
      <c r="V47" s="4">
        <v>2.0142889114954223</v>
      </c>
      <c r="W47" s="4">
        <v>3.4791353001017296</v>
      </c>
      <c r="X47" s="4"/>
      <c r="Y47" s="152" t="str">
        <f>VLOOKUP(Z47,'Look up codes'!$A$2:$B$392,2,FALSE)</f>
        <v>E06000045</v>
      </c>
      <c r="Z47" s="153" t="s">
        <v>435</v>
      </c>
      <c r="AA47" s="157">
        <v>78.181320190429688</v>
      </c>
      <c r="AB47" s="157">
        <v>82.718338012695313</v>
      </c>
      <c r="AC47" s="156">
        <v>17.967014312744141</v>
      </c>
      <c r="AD47" s="157">
        <v>20.904764175415039</v>
      </c>
      <c r="AE47" s="156">
        <v>5.9683141708374023</v>
      </c>
      <c r="AF47" s="176">
        <v>7.2696113586425781</v>
      </c>
      <c r="AH47" s="155"/>
      <c r="AI47" s="155"/>
      <c r="AJ47" s="155"/>
      <c r="AK47" s="155"/>
    </row>
    <row r="48" spans="1:37">
      <c r="A48" s="2" t="s">
        <v>45</v>
      </c>
      <c r="B48" s="5" t="s">
        <v>436</v>
      </c>
      <c r="C48" s="4">
        <v>26.104022141547752</v>
      </c>
      <c r="D48" s="4">
        <v>3.7245246396606881</v>
      </c>
      <c r="E48" s="4"/>
      <c r="F48" s="90" t="str">
        <f>VLOOKUP(G48,'Look up codes'!$A$2:$B$392,2,FALSE)</f>
        <v>E06000046</v>
      </c>
      <c r="G48" s="2" t="s">
        <v>436</v>
      </c>
      <c r="H48" s="4">
        <v>35.530051008394288</v>
      </c>
      <c r="I48" s="4">
        <v>19.815648444648275</v>
      </c>
      <c r="J48" s="4"/>
      <c r="K48" s="94" t="str">
        <f>VLOOKUP(L48,'Look up codes'!$A$2:$B$392,2,FALSE)</f>
        <v>E06000046</v>
      </c>
      <c r="L48" s="96" t="s">
        <v>436</v>
      </c>
      <c r="M48" s="14">
        <v>11.275</v>
      </c>
      <c r="N48" s="14">
        <v>22.152000000000001</v>
      </c>
      <c r="O48" s="14">
        <v>96.470066518847005</v>
      </c>
      <c r="P48" s="14"/>
      <c r="Q48" s="5" t="s">
        <v>45</v>
      </c>
      <c r="R48" s="5" t="s">
        <v>436</v>
      </c>
      <c r="S48" s="4">
        <v>2.0984892046706323</v>
      </c>
      <c r="T48" s="4">
        <v>1.4237701035470369</v>
      </c>
      <c r="U48" s="14"/>
      <c r="V48" s="4">
        <v>1.2739220227755261</v>
      </c>
      <c r="W48" s="4">
        <v>1.2738892105771087</v>
      </c>
      <c r="X48" s="4"/>
      <c r="Y48" s="152" t="str">
        <f>VLOOKUP(Z48,'Look up codes'!$A$2:$B$392,2,FALSE)</f>
        <v>E06000046</v>
      </c>
      <c r="Z48" s="153" t="s">
        <v>436</v>
      </c>
      <c r="AA48" s="157">
        <v>80.355484008789063</v>
      </c>
      <c r="AB48" s="157">
        <v>83.375946044921875</v>
      </c>
      <c r="AC48" s="156">
        <v>18.990764617919922</v>
      </c>
      <c r="AD48" s="157">
        <v>21.327396392822266</v>
      </c>
      <c r="AE48" s="156">
        <v>6.0311007499694824</v>
      </c>
      <c r="AF48" s="176">
        <v>6.9593772888183594</v>
      </c>
      <c r="AH48" s="155"/>
      <c r="AI48" s="155"/>
      <c r="AJ48" s="155"/>
      <c r="AK48" s="155"/>
    </row>
    <row r="49" spans="1:37">
      <c r="A49" s="2" t="s">
        <v>46</v>
      </c>
      <c r="B49" s="5" t="s">
        <v>437</v>
      </c>
      <c r="C49" s="4">
        <v>19.597584269554417</v>
      </c>
      <c r="D49" s="4">
        <v>2.2451923912602627</v>
      </c>
      <c r="E49" s="4"/>
      <c r="F49" s="90" t="str">
        <f>VLOOKUP(G49,'Look up codes'!$A$2:$B$392,2,FALSE)</f>
        <v>E06000047</v>
      </c>
      <c r="G49" s="2" t="s">
        <v>437</v>
      </c>
      <c r="H49" s="4">
        <v>27.323620258384839</v>
      </c>
      <c r="I49" s="4">
        <v>14.741652943170397</v>
      </c>
      <c r="J49" s="4"/>
      <c r="K49" s="94" t="str">
        <f>VLOOKUP(L49,'Look up codes'!$A$2:$B$392,2,FALSE)</f>
        <v>E06000047</v>
      </c>
      <c r="L49" s="95" t="s">
        <v>437</v>
      </c>
      <c r="M49" s="14">
        <v>32.155999999999999</v>
      </c>
      <c r="N49" s="14">
        <v>59.658999999999999</v>
      </c>
      <c r="O49" s="14">
        <v>85.529916656300543</v>
      </c>
      <c r="P49" s="14"/>
      <c r="Q49" s="5" t="s">
        <v>46</v>
      </c>
      <c r="R49" s="5" t="s">
        <v>437</v>
      </c>
      <c r="S49" s="4">
        <v>0.85443850952488887</v>
      </c>
      <c r="T49" s="4">
        <v>0.81501187531412922</v>
      </c>
      <c r="U49" s="14"/>
      <c r="V49" s="4">
        <v>1.0838838709677419</v>
      </c>
      <c r="W49" s="4">
        <v>1.230109247311828</v>
      </c>
      <c r="X49" s="4"/>
      <c r="Y49" s="152" t="str">
        <f>VLOOKUP(Z49,'Look up codes'!$A$2:$B$392,2,FALSE)</f>
        <v>E06000047</v>
      </c>
      <c r="Z49" s="153" t="s">
        <v>437</v>
      </c>
      <c r="AA49" s="157">
        <v>78.04058837890625</v>
      </c>
      <c r="AB49" s="157">
        <v>81.346092224121094</v>
      </c>
      <c r="AC49" s="156">
        <v>17.844219207763672</v>
      </c>
      <c r="AD49" s="157">
        <v>19.649652481079102</v>
      </c>
      <c r="AE49" s="156">
        <v>6.0037674903869629</v>
      </c>
      <c r="AF49" s="176">
        <v>6.3767123222351074</v>
      </c>
      <c r="AH49" s="155"/>
      <c r="AI49" s="155"/>
      <c r="AJ49" s="155"/>
      <c r="AK49" s="155"/>
    </row>
    <row r="50" spans="1:37">
      <c r="A50" s="2" t="s">
        <v>47</v>
      </c>
      <c r="B50" s="5" t="s">
        <v>438</v>
      </c>
      <c r="C50" s="4">
        <v>21.530871588197094</v>
      </c>
      <c r="D50" s="4">
        <v>2.9253378730500641</v>
      </c>
      <c r="E50" s="4"/>
      <c r="F50" s="90" t="str">
        <f>VLOOKUP(G50,'Look up codes'!$A$2:$B$392,2,FALSE)</f>
        <v>E06000049</v>
      </c>
      <c r="G50" s="2" t="s">
        <v>438</v>
      </c>
      <c r="H50" s="4">
        <v>31.058272309480685</v>
      </c>
      <c r="I50" s="4">
        <v>17.444079546192665</v>
      </c>
      <c r="J50" s="4"/>
      <c r="K50" s="94" t="str">
        <f>VLOOKUP(L50,'Look up codes'!$A$2:$B$392,2,FALSE)</f>
        <v>E06000049</v>
      </c>
      <c r="L50" s="96" t="s">
        <v>438</v>
      </c>
      <c r="M50" s="14">
        <v>25.185000000000002</v>
      </c>
      <c r="N50" s="14">
        <v>49.866</v>
      </c>
      <c r="O50" s="14">
        <v>97.998808814770683</v>
      </c>
      <c r="P50" s="14"/>
      <c r="Q50" s="5" t="s">
        <v>47</v>
      </c>
      <c r="R50" s="5" t="s">
        <v>438</v>
      </c>
      <c r="S50" s="4">
        <v>1.7973426096023037</v>
      </c>
      <c r="T50" s="4">
        <v>1.2400068268705626</v>
      </c>
      <c r="U50" s="14"/>
      <c r="V50" s="4">
        <v>3.2524154942444734</v>
      </c>
      <c r="W50" s="4">
        <v>1.6901087155125161</v>
      </c>
      <c r="X50" s="4"/>
      <c r="Y50" s="152" t="str">
        <f>VLOOKUP(Z50,'Look up codes'!$A$2:$B$392,2,FALSE)</f>
        <v>E06000049</v>
      </c>
      <c r="Z50" s="153" t="s">
        <v>438</v>
      </c>
      <c r="AA50" s="157">
        <v>80.419876098632813</v>
      </c>
      <c r="AB50" s="157">
        <v>83.567001342773438</v>
      </c>
      <c r="AC50" s="156">
        <v>19.370786666870117</v>
      </c>
      <c r="AD50" s="157">
        <v>21.363391876220703</v>
      </c>
      <c r="AE50" s="156">
        <v>6.3982357978820801</v>
      </c>
      <c r="AF50" s="176">
        <v>7.0800700187683105</v>
      </c>
      <c r="AH50" s="155"/>
      <c r="AI50" s="155"/>
      <c r="AJ50" s="155"/>
      <c r="AK50" s="155"/>
    </row>
    <row r="51" spans="1:37">
      <c r="A51" s="2" t="s">
        <v>48</v>
      </c>
      <c r="B51" s="5" t="s">
        <v>439</v>
      </c>
      <c r="C51" s="4">
        <v>20.337738177658711</v>
      </c>
      <c r="D51" s="4">
        <v>2.6034737063905364</v>
      </c>
      <c r="E51" s="4"/>
      <c r="F51" s="90" t="str">
        <f>VLOOKUP(G51,'Look up codes'!$A$2:$B$392,2,FALSE)</f>
        <v>E06000050</v>
      </c>
      <c r="G51" s="2" t="s">
        <v>439</v>
      </c>
      <c r="H51" s="4">
        <v>29.504079419924473</v>
      </c>
      <c r="I51" s="4">
        <v>16.248004597939154</v>
      </c>
      <c r="J51" s="4"/>
      <c r="K51" s="94" t="str">
        <f>VLOOKUP(L51,'Look up codes'!$A$2:$B$392,2,FALSE)</f>
        <v>E06000050</v>
      </c>
      <c r="L51" s="96" t="s">
        <v>439</v>
      </c>
      <c r="M51" s="14">
        <v>21.638999999999999</v>
      </c>
      <c r="N51" s="14">
        <v>40.072000000000003</v>
      </c>
      <c r="O51" s="14">
        <v>85.18415823282038</v>
      </c>
      <c r="P51" s="14"/>
      <c r="Q51" s="5" t="s">
        <v>48</v>
      </c>
      <c r="R51" s="5" t="s">
        <v>439</v>
      </c>
      <c r="S51" s="4">
        <v>1.4934038837250607</v>
      </c>
      <c r="T51" s="4">
        <v>1.3912722751761293</v>
      </c>
      <c r="U51" s="14"/>
      <c r="V51" s="4">
        <v>2.3702138975604115</v>
      </c>
      <c r="W51" s="4">
        <v>1.9077396230778125</v>
      </c>
      <c r="X51" s="4"/>
      <c r="Y51" s="152" t="str">
        <f>VLOOKUP(Z51,'Look up codes'!$A$2:$B$392,2,FALSE)</f>
        <v>E06000050</v>
      </c>
      <c r="Z51" s="153" t="s">
        <v>439</v>
      </c>
      <c r="AA51" s="157">
        <v>79.243026733398438</v>
      </c>
      <c r="AB51" s="157">
        <v>83.25225830078125</v>
      </c>
      <c r="AC51" s="156">
        <v>18.574600219726562</v>
      </c>
      <c r="AD51" s="157">
        <v>21.001787185668945</v>
      </c>
      <c r="AE51" s="156">
        <v>6.1700682640075684</v>
      </c>
      <c r="AF51" s="176">
        <v>7.0174837112426758</v>
      </c>
      <c r="AH51" s="155"/>
      <c r="AI51" s="155"/>
      <c r="AJ51" s="155"/>
      <c r="AK51" s="155"/>
    </row>
    <row r="52" spans="1:37">
      <c r="A52" s="2" t="s">
        <v>49</v>
      </c>
      <c r="B52" s="5" t="s">
        <v>440</v>
      </c>
      <c r="C52" s="4">
        <v>22.856562438532059</v>
      </c>
      <c r="D52" s="4">
        <v>2.9778699281893193</v>
      </c>
      <c r="E52" s="4"/>
      <c r="F52" s="90" t="str">
        <f>VLOOKUP(G52,'Look up codes'!$A$2:$B$392,2,FALSE)</f>
        <v>E06000051</v>
      </c>
      <c r="G52" s="2" t="s">
        <v>440</v>
      </c>
      <c r="H52" s="4">
        <v>33.400270652920319</v>
      </c>
      <c r="I52" s="4">
        <v>18.646541313054126</v>
      </c>
      <c r="J52" s="4"/>
      <c r="K52" s="94" t="str">
        <f>VLOOKUP(L52,'Look up codes'!$A$2:$B$392,2,FALSE)</f>
        <v>E06000051</v>
      </c>
      <c r="L52" s="96" t="s">
        <v>440</v>
      </c>
      <c r="M52" s="14">
        <v>21.997999999999998</v>
      </c>
      <c r="N52" s="14">
        <v>46.718000000000004</v>
      </c>
      <c r="O52" s="14">
        <v>112.37385216837899</v>
      </c>
      <c r="P52" s="14"/>
      <c r="Q52" s="5" t="s">
        <v>49</v>
      </c>
      <c r="R52" s="5" t="s">
        <v>440</v>
      </c>
      <c r="S52" s="4">
        <v>2.0823174809192611</v>
      </c>
      <c r="T52" s="4">
        <v>1.4700263815019117</v>
      </c>
      <c r="U52" s="14"/>
      <c r="V52" s="4">
        <v>2.5663616675690308</v>
      </c>
      <c r="W52" s="4">
        <v>2.0032441797509475</v>
      </c>
      <c r="X52" s="4"/>
      <c r="Y52" s="152" t="str">
        <f>VLOOKUP(Z52,'Look up codes'!$A$2:$B$392,2,FALSE)</f>
        <v>E06000051</v>
      </c>
      <c r="Z52" s="153" t="s">
        <v>440</v>
      </c>
      <c r="AA52" s="157">
        <v>80.045967102050781</v>
      </c>
      <c r="AB52" s="157">
        <v>83.859771728515625</v>
      </c>
      <c r="AC52" s="156">
        <v>19.061496734619141</v>
      </c>
      <c r="AD52" s="157">
        <v>21.549631118774414</v>
      </c>
      <c r="AE52" s="156">
        <v>6.0297784805297852</v>
      </c>
      <c r="AF52" s="176">
        <v>7.2817130088806152</v>
      </c>
      <c r="AH52" s="155"/>
      <c r="AI52" s="155"/>
      <c r="AJ52" s="155"/>
      <c r="AK52" s="155"/>
    </row>
    <row r="53" spans="1:37">
      <c r="A53" s="2" t="s">
        <v>50</v>
      </c>
      <c r="B53" s="5" t="s">
        <v>441</v>
      </c>
      <c r="C53" s="4">
        <v>23.673888527235555</v>
      </c>
      <c r="D53" s="4">
        <v>3.0819587959694501</v>
      </c>
      <c r="E53" s="4"/>
      <c r="F53" s="90" t="str">
        <f>VLOOKUP(G53,'Look up codes'!$A$2:$B$392,2,FALSE)</f>
        <v>E06000052</v>
      </c>
      <c r="G53" s="2" t="s">
        <v>441</v>
      </c>
      <c r="H53" s="4">
        <v>30.491884421670679</v>
      </c>
      <c r="I53" s="4">
        <v>16.914737049971365</v>
      </c>
      <c r="J53" s="4"/>
      <c r="K53" s="94" t="str">
        <f>VLOOKUP(L53,'Look up codes'!$A$2:$B$392,2,FALSE)</f>
        <v>E06000052</v>
      </c>
      <c r="L53" s="96" t="s">
        <v>441</v>
      </c>
      <c r="M53" s="107">
        <v>39.134</v>
      </c>
      <c r="N53" s="107">
        <v>77.899000000000001</v>
      </c>
      <c r="O53" s="107">
        <v>99.05708590995043</v>
      </c>
      <c r="P53" s="14"/>
      <c r="Q53" s="5" t="s">
        <v>50</v>
      </c>
      <c r="R53" s="5" t="s">
        <v>441</v>
      </c>
      <c r="S53" s="4">
        <v>1.632821180152128</v>
      </c>
      <c r="T53" s="4">
        <v>1.443819925330359</v>
      </c>
      <c r="U53" s="14"/>
      <c r="V53" s="4">
        <v>1.7373606235497114</v>
      </c>
      <c r="W53" s="4">
        <v>1.5945736895341227</v>
      </c>
      <c r="X53" s="4"/>
      <c r="Y53" s="152" t="str">
        <f>VLOOKUP(Z53,'Look up codes'!$A$2:$B$392,2,FALSE)</f>
        <v>E06000052</v>
      </c>
      <c r="Z53" s="153" t="s">
        <v>441</v>
      </c>
      <c r="AA53" s="157">
        <v>79.439598083496094</v>
      </c>
      <c r="AB53" s="157">
        <v>83.495803833007813</v>
      </c>
      <c r="AC53" s="156">
        <v>18.943841934204102</v>
      </c>
      <c r="AD53" s="157">
        <v>21.335481643676758</v>
      </c>
      <c r="AE53" s="156">
        <v>6.240140438079834</v>
      </c>
      <c r="AF53" s="176">
        <v>6.8759489059448242</v>
      </c>
      <c r="AH53" s="155"/>
      <c r="AI53" s="155"/>
      <c r="AJ53" s="155"/>
      <c r="AK53" s="155"/>
    </row>
    <row r="54" spans="1:37">
      <c r="A54" s="2" t="s">
        <v>51</v>
      </c>
      <c r="B54" s="5" t="s">
        <v>442</v>
      </c>
      <c r="C54" s="4">
        <v>24.956140350877192</v>
      </c>
      <c r="D54" s="4">
        <v>4.0350877192982457</v>
      </c>
      <c r="E54" s="4"/>
      <c r="F54" s="90" t="str">
        <f>VLOOKUP(G54,'Look up codes'!$A$2:$B$392,2,FALSE)</f>
        <v>E06000053</v>
      </c>
      <c r="G54" s="2" t="s">
        <v>442</v>
      </c>
      <c r="H54" s="4">
        <v>31.893245492357568</v>
      </c>
      <c r="I54" s="4">
        <v>18.129074866969635</v>
      </c>
      <c r="J54" s="4"/>
      <c r="K54" s="94" t="str">
        <f>VLOOKUP(L54,'Look up codes'!$A$2:$B$392,2,FALSE)</f>
        <v>E06000053</v>
      </c>
      <c r="L54" s="96" t="s">
        <v>442</v>
      </c>
      <c r="M54" s="14">
        <v>0</v>
      </c>
      <c r="N54" s="14">
        <v>0</v>
      </c>
      <c r="O54" s="14" t="s">
        <v>874</v>
      </c>
      <c r="P54" s="14"/>
      <c r="Q54" s="5" t="s">
        <v>51</v>
      </c>
      <c r="R54" s="5" t="s">
        <v>442</v>
      </c>
      <c r="S54" s="4">
        <v>1.5817926186291742</v>
      </c>
      <c r="T54" s="4">
        <v>1.0544815465729349</v>
      </c>
      <c r="U54" s="14"/>
      <c r="V54" s="4">
        <v>0</v>
      </c>
      <c r="W54" s="4">
        <v>0</v>
      </c>
      <c r="X54" s="4"/>
      <c r="Y54" s="152" t="str">
        <f>VLOOKUP(Z54,'Look up codes'!$A$2:$B$392,2,FALSE)</f>
        <v>E06000053</v>
      </c>
      <c r="Z54" s="153" t="s">
        <v>442</v>
      </c>
      <c r="AA54" s="157">
        <v>85.106796264648438</v>
      </c>
      <c r="AB54" s="157">
        <v>87.856071472167969</v>
      </c>
      <c r="AC54" s="156">
        <v>20.9830322265625</v>
      </c>
      <c r="AD54" s="157">
        <v>24.069278717041016</v>
      </c>
      <c r="AE54" s="156">
        <v>11.666666030883789</v>
      </c>
      <c r="AF54" s="176">
        <v>12.272727966308594</v>
      </c>
      <c r="AH54" s="155"/>
      <c r="AI54" s="155"/>
      <c r="AJ54" s="155"/>
      <c r="AK54" s="155"/>
    </row>
    <row r="55" spans="1:37">
      <c r="A55" s="2" t="s">
        <v>52</v>
      </c>
      <c r="B55" s="5" t="s">
        <v>443</v>
      </c>
      <c r="C55" s="4">
        <v>20.035062083068574</v>
      </c>
      <c r="D55" s="4">
        <v>2.7488755916985239</v>
      </c>
      <c r="E55" s="4"/>
      <c r="F55" s="90" t="str">
        <f>VLOOKUP(G55,'Look up codes'!$A$2:$B$392,2,FALSE)</f>
        <v>E06000054</v>
      </c>
      <c r="G55" s="2" t="s">
        <v>443</v>
      </c>
      <c r="H55" s="4">
        <v>30.487537113665525</v>
      </c>
      <c r="I55" s="4">
        <v>16.912155388888191</v>
      </c>
      <c r="J55" s="4"/>
      <c r="K55" s="94" t="str">
        <f>VLOOKUP(L55,'Look up codes'!$A$2:$B$392,2,FALSE)</f>
        <v>E06000054</v>
      </c>
      <c r="L55" s="96" t="s">
        <v>443</v>
      </c>
      <c r="M55" s="14">
        <v>29.676000000000002</v>
      </c>
      <c r="N55" s="14">
        <v>64.581000000000003</v>
      </c>
      <c r="O55" s="14">
        <v>117.62029923170239</v>
      </c>
      <c r="P55" s="14"/>
      <c r="Q55" s="5" t="s">
        <v>52</v>
      </c>
      <c r="R55" s="5" t="s">
        <v>443</v>
      </c>
      <c r="S55" s="4">
        <v>2.305854976342486</v>
      </c>
      <c r="T55" s="4">
        <v>1.6384630880803319</v>
      </c>
      <c r="U55" s="14"/>
      <c r="V55" s="4">
        <v>3.1022483246743464</v>
      </c>
      <c r="W55" s="4">
        <v>1.9953324297869133</v>
      </c>
      <c r="X55" s="4"/>
      <c r="Y55" s="152" t="str">
        <f>VLOOKUP(Z55,'Look up codes'!$A$2:$B$392,2,FALSE)</f>
        <v>E06000054</v>
      </c>
      <c r="Z55" s="120" t="s">
        <v>443</v>
      </c>
      <c r="AA55" s="156">
        <v>80.639328002929688</v>
      </c>
      <c r="AB55" s="156">
        <v>83.870758056640625</v>
      </c>
      <c r="AC55" s="156">
        <v>19.455677032470703</v>
      </c>
      <c r="AD55" s="156">
        <v>21.750446319580078</v>
      </c>
      <c r="AE55" s="156">
        <v>6.3281331062316895</v>
      </c>
      <c r="AF55" s="176">
        <v>7.2069563865661621</v>
      </c>
      <c r="AH55" s="155"/>
      <c r="AI55" s="155"/>
      <c r="AJ55" s="155"/>
      <c r="AK55" s="155"/>
    </row>
    <row r="56" spans="1:37">
      <c r="A56" s="2" t="s">
        <v>53</v>
      </c>
      <c r="B56" s="5" t="s">
        <v>444</v>
      </c>
      <c r="C56" s="4">
        <v>17.026182865230229</v>
      </c>
      <c r="D56" s="4">
        <v>2.3852517020082478</v>
      </c>
      <c r="E56" s="4"/>
      <c r="F56" s="90" t="str">
        <f>VLOOKUP(G56,'Look up codes'!$A$2:$B$392,2,FALSE)</f>
        <v>E06000055</v>
      </c>
      <c r="G56" s="2" t="s">
        <v>444</v>
      </c>
      <c r="H56" s="4">
        <v>23.505266613173575</v>
      </c>
      <c r="I56" s="4">
        <v>12.704928679732177</v>
      </c>
      <c r="J56" s="4"/>
      <c r="K56" s="94" t="str">
        <f>VLOOKUP(L56,'Look up codes'!$A$2:$B$392,2,FALSE)</f>
        <v>E06000055</v>
      </c>
      <c r="L56" s="96" t="s">
        <v>444</v>
      </c>
      <c r="M56" s="14">
        <v>8.770999999999999</v>
      </c>
      <c r="N56" s="14">
        <v>18.058</v>
      </c>
      <c r="O56" s="14">
        <v>105.88302360050167</v>
      </c>
      <c r="P56" s="14"/>
      <c r="Q56" s="5" t="s">
        <v>53</v>
      </c>
      <c r="R56" s="5" t="s">
        <v>444</v>
      </c>
      <c r="S56" s="4">
        <v>1.7341705481906129</v>
      </c>
      <c r="T56" s="4">
        <v>1.5406664278036546</v>
      </c>
      <c r="U56" s="14"/>
      <c r="V56" s="4">
        <v>2.7878516624040919</v>
      </c>
      <c r="W56" s="4">
        <v>1.7647058823529411</v>
      </c>
      <c r="X56" s="4"/>
      <c r="Y56" s="152" t="str">
        <f>VLOOKUP(Z56,'Look up codes'!$A$2:$B$392,2,FALSE)</f>
        <v>E06000055</v>
      </c>
      <c r="Z56" s="153" t="s">
        <v>444</v>
      </c>
      <c r="AA56" s="157">
        <v>79.788436889648438</v>
      </c>
      <c r="AB56" s="157">
        <v>83.557624816894531</v>
      </c>
      <c r="AC56" s="156">
        <v>19.283613204956055</v>
      </c>
      <c r="AD56" s="157">
        <v>21.870758056640625</v>
      </c>
      <c r="AE56" s="156">
        <v>6.5216636657714844</v>
      </c>
      <c r="AF56" s="176">
        <v>7.6338329315185547</v>
      </c>
      <c r="AH56" s="155"/>
      <c r="AI56" s="155"/>
      <c r="AJ56" s="155"/>
      <c r="AK56" s="155"/>
    </row>
    <row r="57" spans="1:37">
      <c r="A57" s="2" t="s">
        <v>54</v>
      </c>
      <c r="B57" s="5" t="s">
        <v>445</v>
      </c>
      <c r="C57" s="4">
        <v>16.989252107211346</v>
      </c>
      <c r="D57" s="4">
        <v>1.9329111477798095</v>
      </c>
      <c r="E57" s="4"/>
      <c r="F57" s="90" t="str">
        <f>VLOOKUP(G57,'Look up codes'!$A$2:$B$392,2,FALSE)</f>
        <v>E06000056</v>
      </c>
      <c r="G57" s="2" t="s">
        <v>445</v>
      </c>
      <c r="H57" s="4">
        <v>24.763580974022574</v>
      </c>
      <c r="I57" s="4">
        <v>12.935612931346352</v>
      </c>
      <c r="J57" s="4"/>
      <c r="K57" s="94" t="str">
        <f>VLOOKUP(L57,'Look up codes'!$A$2:$B$392,2,FALSE)</f>
        <v>E06000056</v>
      </c>
      <c r="L57" s="95" t="s">
        <v>445</v>
      </c>
      <c r="M57" s="14">
        <v>13.375</v>
      </c>
      <c r="N57" s="14">
        <v>30.579000000000001</v>
      </c>
      <c r="O57" s="14">
        <v>128.62803738317757</v>
      </c>
      <c r="P57" s="14"/>
      <c r="Q57" s="5" t="s">
        <v>54</v>
      </c>
      <c r="R57" s="5" t="s">
        <v>445</v>
      </c>
      <c r="S57" s="4">
        <v>2.1918928555803472</v>
      </c>
      <c r="T57" s="4">
        <v>2.1722008575053597</v>
      </c>
      <c r="U57" s="14"/>
      <c r="V57" s="4">
        <v>2.7685406652566815</v>
      </c>
      <c r="W57" s="4">
        <v>3.5377735050951737</v>
      </c>
      <c r="X57" s="4"/>
      <c r="Y57" s="152" t="str">
        <f>VLOOKUP(Z57,'Look up codes'!$A$2:$B$392,2,FALSE)</f>
        <v>E06000056</v>
      </c>
      <c r="Z57" s="153" t="s">
        <v>445</v>
      </c>
      <c r="AA57" s="157">
        <v>80.97979736328125</v>
      </c>
      <c r="AB57" s="157">
        <v>83.905982971191406</v>
      </c>
      <c r="AC57" s="156">
        <v>19.490005493164062</v>
      </c>
      <c r="AD57" s="157">
        <v>21.524799346923828</v>
      </c>
      <c r="AE57" s="156">
        <v>6.7008991241455078</v>
      </c>
      <c r="AF57" s="176">
        <v>7.2096033096313477</v>
      </c>
      <c r="AH57" s="155"/>
      <c r="AI57" s="155"/>
      <c r="AJ57" s="155"/>
      <c r="AK57" s="155"/>
    </row>
    <row r="58" spans="1:37">
      <c r="A58" s="2" t="s">
        <v>55</v>
      </c>
      <c r="B58" s="5" t="s">
        <v>446</v>
      </c>
      <c r="C58" s="4">
        <v>22.51485029447414</v>
      </c>
      <c r="D58" s="4">
        <v>2.7330238269295886</v>
      </c>
      <c r="E58" s="4"/>
      <c r="F58" s="90" t="str">
        <f>VLOOKUP(G58,'Look up codes'!$A$2:$B$392,2,FALSE)</f>
        <v>E06000057</v>
      </c>
      <c r="G58" s="2" t="s">
        <v>446</v>
      </c>
      <c r="H58" s="4">
        <v>33.313507487750456</v>
      </c>
      <c r="I58" s="4">
        <v>18.868614884687833</v>
      </c>
      <c r="J58" s="4"/>
      <c r="K58" s="94" t="str">
        <f>VLOOKUP(L58,'Look up codes'!$A$2:$B$392,2,FALSE)</f>
        <v>E06000057</v>
      </c>
      <c r="L58" s="96" t="s">
        <v>446</v>
      </c>
      <c r="M58" s="14">
        <v>21.603999999999999</v>
      </c>
      <c r="N58" s="14">
        <v>44.066000000000003</v>
      </c>
      <c r="O58" s="14">
        <v>103.97148676171082</v>
      </c>
      <c r="P58" s="14"/>
      <c r="Q58" s="5" t="s">
        <v>55</v>
      </c>
      <c r="R58" s="5" t="s">
        <v>446</v>
      </c>
      <c r="S58" s="4">
        <v>1.4674888957607106</v>
      </c>
      <c r="T58" s="4">
        <v>1.0317113178904758</v>
      </c>
      <c r="U58" s="14"/>
      <c r="V58" s="4">
        <v>2.0383105604446508</v>
      </c>
      <c r="W58" s="4">
        <v>1.4821757758221399</v>
      </c>
      <c r="X58" s="4"/>
      <c r="Y58" s="152" t="str">
        <f>VLOOKUP(Z58,'Look up codes'!$A$2:$B$392,2,FALSE)</f>
        <v>E06000057</v>
      </c>
      <c r="Z58" s="153" t="s">
        <v>446</v>
      </c>
      <c r="AA58" s="157">
        <v>79.211090087890625</v>
      </c>
      <c r="AB58" s="157">
        <v>82.490608215332031</v>
      </c>
      <c r="AC58" s="156">
        <v>18.545173645019531</v>
      </c>
      <c r="AD58" s="157">
        <v>20.479774475097656</v>
      </c>
      <c r="AE58" s="156">
        <v>6.1405911445617676</v>
      </c>
      <c r="AF58" s="176">
        <v>6.7670841217041016</v>
      </c>
      <c r="AH58" s="155"/>
      <c r="AI58" s="155"/>
      <c r="AJ58" s="155"/>
      <c r="AK58" s="155"/>
    </row>
    <row r="59" spans="1:37">
      <c r="A59" s="2" t="s">
        <v>56</v>
      </c>
      <c r="B59" s="5" t="s">
        <v>447</v>
      </c>
      <c r="C59" s="4">
        <v>16.351863892501083</v>
      </c>
      <c r="D59" s="4">
        <v>2.0887516254876464</v>
      </c>
      <c r="E59" s="4"/>
      <c r="F59" s="90" t="str">
        <f>VLOOKUP(G59,'Look up codes'!$A$2:$B$392,2,FALSE)</f>
        <v>E07000004</v>
      </c>
      <c r="G59" s="2" t="s">
        <v>447</v>
      </c>
      <c r="H59" s="4">
        <v>25.589150078520873</v>
      </c>
      <c r="I59" s="4">
        <v>13.770867180125265</v>
      </c>
      <c r="J59" s="4"/>
      <c r="K59" s="94" t="str">
        <f>VLOOKUP(L59,'Look up codes'!$A$2:$B$392,2,FALSE)</f>
        <v>E07000004</v>
      </c>
      <c r="L59" s="96" t="s">
        <v>447</v>
      </c>
      <c r="M59" s="14">
        <v>9.0150000000000006</v>
      </c>
      <c r="N59" s="14">
        <v>22.911000000000001</v>
      </c>
      <c r="O59" s="14">
        <v>154.14309484193012</v>
      </c>
      <c r="P59" s="14"/>
      <c r="Q59" s="5" t="s">
        <v>56</v>
      </c>
      <c r="R59" s="5" t="s">
        <v>447</v>
      </c>
      <c r="S59" s="4">
        <v>2.6276573113754602</v>
      </c>
      <c r="T59" s="4">
        <v>2.3658782597170216</v>
      </c>
      <c r="U59" s="14"/>
      <c r="V59" s="4">
        <v>5.2139247730220495</v>
      </c>
      <c r="W59" s="4">
        <v>2.5680804150453955</v>
      </c>
      <c r="X59" s="4"/>
      <c r="Y59" s="152" t="str">
        <f>VLOOKUP(Z59,'Look up codes'!$A$2:$B$392,2,FALSE)</f>
        <v>E07000004</v>
      </c>
      <c r="Z59" s="153" t="s">
        <v>447</v>
      </c>
      <c r="AA59" s="157">
        <v>80.062973022460937</v>
      </c>
      <c r="AB59" s="157">
        <v>84.08270263671875</v>
      </c>
      <c r="AC59" s="156">
        <v>19.135532379150391</v>
      </c>
      <c r="AD59" s="157">
        <v>21.705390930175781</v>
      </c>
      <c r="AE59" s="156">
        <v>5.8655166625976563</v>
      </c>
      <c r="AF59" s="176">
        <v>7.0368576049804687</v>
      </c>
      <c r="AH59" s="155"/>
      <c r="AI59" s="155"/>
      <c r="AJ59" s="155"/>
      <c r="AK59" s="155"/>
    </row>
    <row r="60" spans="1:37">
      <c r="A60" s="2" t="s">
        <v>57</v>
      </c>
      <c r="B60" s="5" t="s">
        <v>448</v>
      </c>
      <c r="C60" s="4">
        <v>21.079683309922103</v>
      </c>
      <c r="D60" s="4">
        <v>3.0030221768186269</v>
      </c>
      <c r="E60" s="4"/>
      <c r="F60" s="90" t="str">
        <f>VLOOKUP(G60,'Look up codes'!$A$2:$B$392,2,FALSE)</f>
        <v>E07000005</v>
      </c>
      <c r="G60" s="2" t="s">
        <v>448</v>
      </c>
      <c r="H60" s="4">
        <v>28.311742193955002</v>
      </c>
      <c r="I60" s="4">
        <v>16.005099091765526</v>
      </c>
      <c r="J60" s="4"/>
      <c r="K60" s="94" t="str">
        <f>VLOOKUP(L60,'Look up codes'!$A$2:$B$392,2,FALSE)</f>
        <v>E07000005</v>
      </c>
      <c r="L60" s="96" t="s">
        <v>448</v>
      </c>
      <c r="M60" s="14">
        <v>6.5060000000000002</v>
      </c>
      <c r="N60" s="14">
        <v>12.248000000000001</v>
      </c>
      <c r="O60" s="14">
        <v>88.256993544420553</v>
      </c>
      <c r="P60" s="14"/>
      <c r="Q60" s="5" t="s">
        <v>57</v>
      </c>
      <c r="R60" s="5" t="s">
        <v>448</v>
      </c>
      <c r="S60" s="4">
        <v>2.2515245595436419</v>
      </c>
      <c r="T60" s="4">
        <v>2.7260310969761217</v>
      </c>
      <c r="U60" s="14"/>
      <c r="V60" s="4">
        <v>4.5711233167965979</v>
      </c>
      <c r="W60" s="4">
        <v>4.1814138908575478</v>
      </c>
      <c r="X60" s="4"/>
      <c r="Y60" s="152" t="str">
        <f>VLOOKUP(Z60,'Look up codes'!$A$2:$B$392,2,FALSE)</f>
        <v>E07000005</v>
      </c>
      <c r="Z60" s="153" t="s">
        <v>448</v>
      </c>
      <c r="AA60" s="157">
        <v>82.163246154785156</v>
      </c>
      <c r="AB60" s="157">
        <v>86.401969909667969</v>
      </c>
      <c r="AC60" s="156">
        <v>20.686502456665039</v>
      </c>
      <c r="AD60" s="157">
        <v>23.965864181518555</v>
      </c>
      <c r="AE60" s="156">
        <v>7.6166667938232422</v>
      </c>
      <c r="AF60" s="176">
        <v>8.6855239868164062</v>
      </c>
      <c r="AH60" s="155"/>
      <c r="AI60" s="155"/>
      <c r="AJ60" s="155"/>
      <c r="AK60" s="155"/>
    </row>
    <row r="61" spans="1:37">
      <c r="A61" s="2" t="s">
        <v>58</v>
      </c>
      <c r="B61" s="5" t="s">
        <v>449</v>
      </c>
      <c r="C61" s="4">
        <v>20.825548808967774</v>
      </c>
      <c r="D61" s="4">
        <v>3.2665810368986454</v>
      </c>
      <c r="E61" s="4"/>
      <c r="F61" s="90" t="str">
        <f>VLOOKUP(G61,'Look up codes'!$A$2:$B$392,2,FALSE)</f>
        <v>E07000006</v>
      </c>
      <c r="G61" s="2" t="s">
        <v>449</v>
      </c>
      <c r="H61" s="4">
        <v>28.586844128372572</v>
      </c>
      <c r="I61" s="4">
        <v>16.406331433595522</v>
      </c>
      <c r="J61" s="4"/>
      <c r="K61" s="94" t="str">
        <f>VLOOKUP(L61,'Look up codes'!$A$2:$B$392,2,FALSE)</f>
        <v>E07000006</v>
      </c>
      <c r="L61" s="96" t="s">
        <v>449</v>
      </c>
      <c r="M61" s="14">
        <v>4.6379999999999999</v>
      </c>
      <c r="N61" s="14">
        <v>9.2110000000000003</v>
      </c>
      <c r="O61" s="14">
        <v>98.598533850797764</v>
      </c>
      <c r="P61" s="14"/>
      <c r="Q61" s="5" t="s">
        <v>58</v>
      </c>
      <c r="R61" s="5" t="s">
        <v>449</v>
      </c>
      <c r="S61" s="4">
        <v>3.4413456686290997</v>
      </c>
      <c r="T61" s="4">
        <v>3.3010961592374546</v>
      </c>
      <c r="U61" s="14"/>
      <c r="V61" s="4">
        <v>6.6579714030384274</v>
      </c>
      <c r="W61" s="4">
        <v>4.4235969615728328</v>
      </c>
      <c r="X61" s="4"/>
      <c r="Y61" s="152" t="str">
        <f>VLOOKUP(Z61,'Look up codes'!$A$2:$B$392,2,FALSE)</f>
        <v>E07000006</v>
      </c>
      <c r="Z61" s="153" t="s">
        <v>449</v>
      </c>
      <c r="AA61" s="157">
        <v>81.704216003417969</v>
      </c>
      <c r="AB61" s="157">
        <v>85.330810546875</v>
      </c>
      <c r="AC61" s="156">
        <v>19.321287155151367</v>
      </c>
      <c r="AD61" s="157">
        <v>22.844745635986328</v>
      </c>
      <c r="AE61" s="156">
        <v>5.970059871673584</v>
      </c>
      <c r="AF61" s="176">
        <v>7.8968873023986816</v>
      </c>
      <c r="AH61" s="155"/>
      <c r="AI61" s="155"/>
      <c r="AJ61" s="155"/>
      <c r="AK61" s="155"/>
    </row>
    <row r="62" spans="1:37">
      <c r="A62" s="2" t="s">
        <v>59</v>
      </c>
      <c r="B62" s="5" t="s">
        <v>450</v>
      </c>
      <c r="C62" s="4">
        <v>17.178833243747068</v>
      </c>
      <c r="D62" s="4">
        <v>2.1472111986642117</v>
      </c>
      <c r="E62" s="4"/>
      <c r="F62" s="90" t="str">
        <f>VLOOKUP(G62,'Look up codes'!$A$2:$B$392,2,FALSE)</f>
        <v>E07000007</v>
      </c>
      <c r="G62" s="2" t="s">
        <v>450</v>
      </c>
      <c r="H62" s="4">
        <v>23.612837608481843</v>
      </c>
      <c r="I62" s="4">
        <v>12.905912546455149</v>
      </c>
      <c r="J62" s="4"/>
      <c r="K62" s="94" t="str">
        <f>VLOOKUP(L62,'Look up codes'!$A$2:$B$392,2,FALSE)</f>
        <v>E07000007</v>
      </c>
      <c r="L62" s="96" t="s">
        <v>450</v>
      </c>
      <c r="M62" s="14">
        <v>9.4570000000000007</v>
      </c>
      <c r="N62" s="14">
        <v>19.314999999999998</v>
      </c>
      <c r="O62" s="14">
        <v>104.24024532092626</v>
      </c>
      <c r="P62" s="14"/>
      <c r="Q62" s="5" t="s">
        <v>59</v>
      </c>
      <c r="R62" s="5" t="s">
        <v>450</v>
      </c>
      <c r="S62" s="4">
        <v>1.8940007323081023</v>
      </c>
      <c r="T62" s="4">
        <v>2.5264612875307901</v>
      </c>
      <c r="U62" s="14"/>
      <c r="V62" s="4">
        <v>3.9944820239680419</v>
      </c>
      <c r="W62" s="4">
        <v>5.0332809587217042</v>
      </c>
      <c r="X62" s="4"/>
      <c r="Y62" s="152" t="str">
        <f>VLOOKUP(Z62,'Look up codes'!$A$2:$B$392,2,FALSE)</f>
        <v>E07000007</v>
      </c>
      <c r="Z62" s="120" t="s">
        <v>450</v>
      </c>
      <c r="AA62" s="156">
        <v>81.72747802734375</v>
      </c>
      <c r="AB62" s="156">
        <v>84.674797058105469</v>
      </c>
      <c r="AC62" s="156">
        <v>20.231245040893555</v>
      </c>
      <c r="AD62" s="156">
        <v>22.422225952148437</v>
      </c>
      <c r="AE62" s="156">
        <v>7.0133585929870605</v>
      </c>
      <c r="AF62" s="176">
        <v>7.269230842590332</v>
      </c>
      <c r="AH62" s="155"/>
      <c r="AI62" s="155"/>
      <c r="AJ62" s="155"/>
      <c r="AK62" s="155"/>
    </row>
    <row r="63" spans="1:37">
      <c r="A63" s="2" t="s">
        <v>60</v>
      </c>
      <c r="B63" s="5" t="s">
        <v>451</v>
      </c>
      <c r="C63" s="4">
        <v>12.148776407423258</v>
      </c>
      <c r="D63" s="4">
        <v>2.1779558806365018</v>
      </c>
      <c r="E63" s="4"/>
      <c r="F63" s="90" t="str">
        <f>VLOOKUP(G63,'Look up codes'!$A$2:$B$392,2,FALSE)</f>
        <v>E07000008</v>
      </c>
      <c r="G63" s="2" t="s">
        <v>451</v>
      </c>
      <c r="H63" s="4">
        <v>18.220227321443765</v>
      </c>
      <c r="I63" s="4">
        <v>10.211785417725892</v>
      </c>
      <c r="J63" s="4"/>
      <c r="K63" s="94" t="str">
        <f>VLOOKUP(L63,'Look up codes'!$A$2:$B$392,2,FALSE)</f>
        <v>E07000008</v>
      </c>
      <c r="L63" s="96" t="s">
        <v>451</v>
      </c>
      <c r="M63" s="14">
        <v>5.8179999999999996</v>
      </c>
      <c r="N63" s="14">
        <v>10.837</v>
      </c>
      <c r="O63" s="14">
        <v>86.266758336198009</v>
      </c>
      <c r="P63" s="14"/>
      <c r="Q63" s="5" t="s">
        <v>60</v>
      </c>
      <c r="R63" s="5" t="s">
        <v>451</v>
      </c>
      <c r="S63" s="4">
        <v>2.3698187407929292</v>
      </c>
      <c r="T63" s="4">
        <v>2.4402722090565558</v>
      </c>
      <c r="U63" s="14"/>
      <c r="V63" s="4">
        <v>3.7870382279385497</v>
      </c>
      <c r="W63" s="4">
        <v>3.5012468738835296</v>
      </c>
      <c r="X63" s="4"/>
      <c r="Y63" s="152" t="str">
        <f>VLOOKUP(Z63,'Look up codes'!$A$2:$B$392,2,FALSE)</f>
        <v>E07000008</v>
      </c>
      <c r="Z63" s="153" t="s">
        <v>451</v>
      </c>
      <c r="AA63" s="157">
        <v>80.017532348632813</v>
      </c>
      <c r="AB63" s="157">
        <v>84.382301330566406</v>
      </c>
      <c r="AC63" s="156">
        <v>18.943294525146484</v>
      </c>
      <c r="AD63" s="157">
        <v>21.603591918945313</v>
      </c>
      <c r="AE63" s="156">
        <v>6.1479816436767578</v>
      </c>
      <c r="AF63" s="176">
        <v>7.3355793952941895</v>
      </c>
      <c r="AH63" s="155"/>
      <c r="AI63" s="155"/>
      <c r="AJ63" s="155"/>
      <c r="AK63" s="155"/>
    </row>
    <row r="64" spans="1:37">
      <c r="A64" s="2" t="s">
        <v>61</v>
      </c>
      <c r="B64" s="5" t="s">
        <v>452</v>
      </c>
      <c r="C64" s="4">
        <v>18.872930726192536</v>
      </c>
      <c r="D64" s="4">
        <v>2.5471534867624159</v>
      </c>
      <c r="E64" s="4"/>
      <c r="F64" s="90" t="str">
        <f>VLOOKUP(G64,'Look up codes'!$A$2:$B$392,2,FALSE)</f>
        <v>E07000009</v>
      </c>
      <c r="G64" s="2" t="s">
        <v>452</v>
      </c>
      <c r="H64" s="4">
        <v>25.636737757701965</v>
      </c>
      <c r="I64" s="4">
        <v>13.70821242109916</v>
      </c>
      <c r="J64" s="4"/>
      <c r="K64" s="94" t="str">
        <f>VLOOKUP(L64,'Look up codes'!$A$2:$B$392,2,FALSE)</f>
        <v>E07000009</v>
      </c>
      <c r="L64" s="96" t="s">
        <v>452</v>
      </c>
      <c r="M64" s="14">
        <v>5.1970000000000001</v>
      </c>
      <c r="N64" s="14">
        <v>11.423999999999999</v>
      </c>
      <c r="O64" s="14">
        <v>119.81912641908792</v>
      </c>
      <c r="P64" s="14"/>
      <c r="Q64" s="5" t="s">
        <v>61</v>
      </c>
      <c r="R64" s="5" t="s">
        <v>452</v>
      </c>
      <c r="S64" s="4">
        <v>2.5000128361858187</v>
      </c>
      <c r="T64" s="4">
        <v>2.469429706601467</v>
      </c>
      <c r="U64" s="14"/>
      <c r="V64" s="4">
        <v>3.8495606884057976</v>
      </c>
      <c r="W64" s="4">
        <v>3.8043297101449278</v>
      </c>
      <c r="X64" s="4"/>
      <c r="Y64" s="152" t="str">
        <f>VLOOKUP(Z64,'Look up codes'!$A$2:$B$392,2,FALSE)</f>
        <v>E07000009</v>
      </c>
      <c r="Z64" s="153" t="s">
        <v>452</v>
      </c>
      <c r="AA64" s="157">
        <v>81.813407897949219</v>
      </c>
      <c r="AB64" s="157">
        <v>85.600631713867188</v>
      </c>
      <c r="AC64" s="156">
        <v>20.286006927490234</v>
      </c>
      <c r="AD64" s="157">
        <v>22.74005126953125</v>
      </c>
      <c r="AE64" s="156">
        <v>6.0366973876953125</v>
      </c>
      <c r="AF64" s="176">
        <v>8.1820039749145508</v>
      </c>
      <c r="AH64" s="155"/>
      <c r="AI64" s="155"/>
      <c r="AJ64" s="155"/>
      <c r="AK64" s="155"/>
    </row>
    <row r="65" spans="1:37">
      <c r="A65" s="2" t="s">
        <v>62</v>
      </c>
      <c r="B65" s="5" t="s">
        <v>453</v>
      </c>
      <c r="C65" s="4">
        <v>21.855686980722794</v>
      </c>
      <c r="D65" s="4">
        <v>2.9243236606229281</v>
      </c>
      <c r="E65" s="4"/>
      <c r="F65" s="90" t="str">
        <f>VLOOKUP(G65,'Look up codes'!$A$2:$B$392,2,FALSE)</f>
        <v>E07000010</v>
      </c>
      <c r="G65" s="2" t="s">
        <v>453</v>
      </c>
      <c r="H65" s="4">
        <v>30.391087641917668</v>
      </c>
      <c r="I65" s="4">
        <v>16.587906549492455</v>
      </c>
      <c r="J65" s="4"/>
      <c r="K65" s="94" t="str">
        <f>VLOOKUP(L65,'Look up codes'!$A$2:$B$392,2,FALSE)</f>
        <v>E07000010</v>
      </c>
      <c r="L65" s="96" t="s">
        <v>453</v>
      </c>
      <c r="M65" s="14">
        <v>6.7759999999999998</v>
      </c>
      <c r="N65" s="14">
        <v>13.382000000000001</v>
      </c>
      <c r="O65" s="14">
        <v>97.491145218417969</v>
      </c>
      <c r="P65" s="14"/>
      <c r="Q65" s="5" t="s">
        <v>62</v>
      </c>
      <c r="R65" s="5" t="s">
        <v>453</v>
      </c>
      <c r="S65" s="4">
        <v>2.9119396067415733</v>
      </c>
      <c r="T65" s="4">
        <v>2.1301502808988761</v>
      </c>
      <c r="U65" s="14"/>
      <c r="V65" s="4">
        <v>3.2535864240727781</v>
      </c>
      <c r="W65" s="4">
        <v>2.484247725682295</v>
      </c>
      <c r="X65" s="4"/>
      <c r="Y65" s="152" t="str">
        <f>VLOOKUP(Z65,'Look up codes'!$A$2:$B$392,2,FALSE)</f>
        <v>E07000010</v>
      </c>
      <c r="Z65" s="153" t="s">
        <v>453</v>
      </c>
      <c r="AA65" s="157">
        <v>79.4798583984375</v>
      </c>
      <c r="AB65" s="157">
        <v>82.798446655273438</v>
      </c>
      <c r="AC65" s="156">
        <v>18.621101379394531</v>
      </c>
      <c r="AD65" s="157">
        <v>21.136894226074219</v>
      </c>
      <c r="AE65" s="156">
        <v>6.3111639022827148</v>
      </c>
      <c r="AF65" s="176">
        <v>7.2809915542602539</v>
      </c>
      <c r="AH65" s="155"/>
      <c r="AI65" s="155"/>
      <c r="AJ65" s="155"/>
      <c r="AK65" s="155"/>
    </row>
    <row r="66" spans="1:37">
      <c r="A66" s="2" t="s">
        <v>63</v>
      </c>
      <c r="B66" s="5" t="s">
        <v>454</v>
      </c>
      <c r="C66" s="4">
        <v>18.409608018202242</v>
      </c>
      <c r="D66" s="4">
        <v>2.2153739811641371</v>
      </c>
      <c r="E66" s="4"/>
      <c r="F66" s="90" t="str">
        <f>VLOOKUP(G66,'Look up codes'!$A$2:$B$392,2,FALSE)</f>
        <v>E07000011</v>
      </c>
      <c r="G66" s="2" t="s">
        <v>454</v>
      </c>
      <c r="H66" s="4">
        <v>27.779708103768087</v>
      </c>
      <c r="I66" s="4">
        <v>15.332383101248523</v>
      </c>
      <c r="J66" s="4"/>
      <c r="K66" s="94" t="str">
        <f>VLOOKUP(L66,'Look up codes'!$A$2:$B$392,2,FALSE)</f>
        <v>E07000011</v>
      </c>
      <c r="L66" s="96" t="s">
        <v>454</v>
      </c>
      <c r="M66" s="14">
        <v>8.8789999999999996</v>
      </c>
      <c r="N66" s="14">
        <v>21.488</v>
      </c>
      <c r="O66" s="14">
        <v>142.0092352742426</v>
      </c>
      <c r="P66" s="14"/>
      <c r="Q66" s="5" t="s">
        <v>63</v>
      </c>
      <c r="R66" s="5" t="s">
        <v>454</v>
      </c>
      <c r="S66" s="4">
        <v>2.4061539424280349</v>
      </c>
      <c r="T66" s="4">
        <v>1.8523150813516898</v>
      </c>
      <c r="U66" s="14"/>
      <c r="V66" s="4">
        <v>3.1202366094643783</v>
      </c>
      <c r="W66" s="4">
        <v>2.4180941237649507</v>
      </c>
      <c r="X66" s="4"/>
      <c r="Y66" s="152" t="str">
        <f>VLOOKUP(Z66,'Look up codes'!$A$2:$B$392,2,FALSE)</f>
        <v>E07000011</v>
      </c>
      <c r="Z66" s="153" t="s">
        <v>454</v>
      </c>
      <c r="AA66" s="157">
        <v>80.976692199707031</v>
      </c>
      <c r="AB66" s="157">
        <v>84.323051452636719</v>
      </c>
      <c r="AC66" s="156">
        <v>19.600696563720703</v>
      </c>
      <c r="AD66" s="157">
        <v>21.816047668457031</v>
      </c>
      <c r="AE66" s="156">
        <v>6.8817834854125977</v>
      </c>
      <c r="AF66" s="176">
        <v>7.4484210014343262</v>
      </c>
      <c r="AH66" s="155"/>
      <c r="AI66" s="155"/>
      <c r="AJ66" s="155"/>
      <c r="AK66" s="155"/>
    </row>
    <row r="67" spans="1:37">
      <c r="A67" s="2" t="s">
        <v>64</v>
      </c>
      <c r="B67" s="5" t="s">
        <v>455</v>
      </c>
      <c r="C67" s="4">
        <v>18.42759376569829</v>
      </c>
      <c r="D67" s="4">
        <v>2.5247747600811583</v>
      </c>
      <c r="E67" s="4"/>
      <c r="F67" s="90" t="str">
        <f>VLOOKUP(G67,'Look up codes'!$A$2:$B$392,2,FALSE)</f>
        <v>E07000012</v>
      </c>
      <c r="G67" s="2" t="s">
        <v>455</v>
      </c>
      <c r="H67" s="4">
        <v>25.876328578543394</v>
      </c>
      <c r="I67" s="4">
        <v>14.324789329556598</v>
      </c>
      <c r="J67" s="4"/>
      <c r="K67" s="94" t="str">
        <f>VLOOKUP(L67,'Look up codes'!$A$2:$B$392,2,FALSE)</f>
        <v>E07000012</v>
      </c>
      <c r="L67" s="96" t="s">
        <v>455</v>
      </c>
      <c r="M67" s="14">
        <v>8.9540000000000006</v>
      </c>
      <c r="N67" s="14">
        <v>20.884999999999998</v>
      </c>
      <c r="O67" s="14">
        <v>133.24771052043775</v>
      </c>
      <c r="P67" s="14"/>
      <c r="Q67" s="5" t="s">
        <v>64</v>
      </c>
      <c r="R67" s="5" t="s">
        <v>455</v>
      </c>
      <c r="S67" s="4">
        <v>2.3507880761877789</v>
      </c>
      <c r="T67" s="4">
        <v>2.6127614529490901</v>
      </c>
      <c r="U67" s="14"/>
      <c r="V67" s="4">
        <v>4.0569095607235139</v>
      </c>
      <c r="W67" s="4">
        <v>4.1860413436692507</v>
      </c>
      <c r="X67" s="4"/>
      <c r="Y67" s="152" t="str">
        <f>VLOOKUP(Z67,'Look up codes'!$A$2:$B$392,2,FALSE)</f>
        <v>E07000012</v>
      </c>
      <c r="Z67" s="153" t="s">
        <v>455</v>
      </c>
      <c r="AA67" s="157">
        <v>82.969680786132812</v>
      </c>
      <c r="AB67" s="157">
        <v>85.879379272460938</v>
      </c>
      <c r="AC67" s="156">
        <v>20.629426956176758</v>
      </c>
      <c r="AD67" s="157">
        <v>23.202953338623047</v>
      </c>
      <c r="AE67" s="156">
        <v>7.065335750579834</v>
      </c>
      <c r="AF67" s="176">
        <v>8.390568733215332</v>
      </c>
      <c r="AH67" s="155"/>
      <c r="AI67" s="155"/>
      <c r="AJ67" s="155"/>
      <c r="AK67" s="155"/>
    </row>
    <row r="68" spans="1:37">
      <c r="A68" s="2" t="s">
        <v>65</v>
      </c>
      <c r="B68" s="5" t="s">
        <v>456</v>
      </c>
      <c r="C68" s="4">
        <v>22.875268215318592</v>
      </c>
      <c r="D68" s="4">
        <v>2.8277928082014285</v>
      </c>
      <c r="E68" s="4"/>
      <c r="F68" s="90" t="str">
        <f>VLOOKUP(G68,'Look up codes'!$A$2:$B$392,2,FALSE)</f>
        <v>E07000026</v>
      </c>
      <c r="G68" s="2" t="s">
        <v>456</v>
      </c>
      <c r="H68" s="4">
        <v>33.245166968499476</v>
      </c>
      <c r="I68" s="4">
        <v>18.394818820666281</v>
      </c>
      <c r="J68" s="4"/>
      <c r="K68" s="94" t="str">
        <f>VLOOKUP(L68,'Look up codes'!$A$2:$B$392,2,FALSE)</f>
        <v>E07000026</v>
      </c>
      <c r="L68" s="96" t="s">
        <v>456</v>
      </c>
      <c r="M68" s="14">
        <v>6.819</v>
      </c>
      <c r="N68" s="14">
        <v>12.708</v>
      </c>
      <c r="O68" s="14">
        <v>86.361636603607579</v>
      </c>
      <c r="P68" s="14"/>
      <c r="Q68" s="5" t="s">
        <v>65</v>
      </c>
      <c r="R68" s="5" t="s">
        <v>456</v>
      </c>
      <c r="S68" s="4">
        <v>1.1646021388435743</v>
      </c>
      <c r="T68" s="4">
        <v>1.4364700018125793</v>
      </c>
      <c r="U68" s="14"/>
      <c r="V68" s="4">
        <v>1.7962683284457479</v>
      </c>
      <c r="W68" s="4">
        <v>1.7228739002932549</v>
      </c>
      <c r="X68" s="4"/>
      <c r="Y68" s="152" t="str">
        <f>VLOOKUP(Z68,'Look up codes'!$A$2:$B$392,2,FALSE)</f>
        <v>E07000026</v>
      </c>
      <c r="Z68" s="153" t="s">
        <v>456</v>
      </c>
      <c r="AA68" s="157">
        <v>78.894874572753906</v>
      </c>
      <c r="AB68" s="157">
        <v>81.719657897949219</v>
      </c>
      <c r="AC68" s="156">
        <v>18.421869277954102</v>
      </c>
      <c r="AD68" s="157">
        <v>20.257631301879883</v>
      </c>
      <c r="AE68" s="156">
        <v>5.9428572654724121</v>
      </c>
      <c r="AF68" s="176">
        <v>6.6827411651611328</v>
      </c>
      <c r="AH68" s="155"/>
      <c r="AI68" s="155"/>
      <c r="AJ68" s="155"/>
      <c r="AK68" s="155"/>
    </row>
    <row r="69" spans="1:37">
      <c r="A69" s="2" t="s">
        <v>66</v>
      </c>
      <c r="B69" s="5" t="s">
        <v>457</v>
      </c>
      <c r="C69" s="4">
        <v>20.726407284768211</v>
      </c>
      <c r="D69" s="4">
        <v>2.371097445600757</v>
      </c>
      <c r="E69" s="4"/>
      <c r="F69" s="90" t="str">
        <f>VLOOKUP(G69,'Look up codes'!$A$2:$B$392,2,FALSE)</f>
        <v>E07000027</v>
      </c>
      <c r="G69" s="2" t="s">
        <v>457</v>
      </c>
      <c r="H69" s="4">
        <v>29.323350479090752</v>
      </c>
      <c r="I69" s="4">
        <v>15.772432031267837</v>
      </c>
      <c r="J69" s="4"/>
      <c r="K69" s="94" t="str">
        <f>VLOOKUP(L69,'Look up codes'!$A$2:$B$392,2,FALSE)</f>
        <v>E07000027</v>
      </c>
      <c r="L69" s="96" t="s">
        <v>457</v>
      </c>
      <c r="M69" s="14">
        <v>4.3640000000000008</v>
      </c>
      <c r="N69" s="14">
        <v>7.2579999999999991</v>
      </c>
      <c r="O69" s="14">
        <v>66.315307057745144</v>
      </c>
      <c r="P69" s="14"/>
      <c r="Q69" s="5" t="s">
        <v>66</v>
      </c>
      <c r="R69" s="5" t="s">
        <v>457</v>
      </c>
      <c r="S69" s="4">
        <v>0.84165680051351555</v>
      </c>
      <c r="T69" s="4">
        <v>1.1696754867698453</v>
      </c>
      <c r="U69" s="14"/>
      <c r="V69" s="4">
        <v>2.2449563591022441</v>
      </c>
      <c r="W69" s="4">
        <v>2.8054987531172069</v>
      </c>
      <c r="X69" s="4"/>
      <c r="Y69" s="152" t="str">
        <f>VLOOKUP(Z69,'Look up codes'!$A$2:$B$392,2,FALSE)</f>
        <v>E07000027</v>
      </c>
      <c r="Z69" s="153" t="s">
        <v>457</v>
      </c>
      <c r="AA69" s="157">
        <v>76.881629943847656</v>
      </c>
      <c r="AB69" s="157">
        <v>81.582267761230469</v>
      </c>
      <c r="AC69" s="156">
        <v>17.802818298339844</v>
      </c>
      <c r="AD69" s="157">
        <v>20.180595397949219</v>
      </c>
      <c r="AE69" s="156">
        <v>6.1039996147155762</v>
      </c>
      <c r="AF69" s="176">
        <v>6.8595046997070312</v>
      </c>
      <c r="AH69" s="155"/>
      <c r="AI69" s="155"/>
      <c r="AJ69" s="155"/>
      <c r="AK69" s="155"/>
    </row>
    <row r="70" spans="1:37">
      <c r="A70" s="2" t="s">
        <v>67</v>
      </c>
      <c r="B70" s="5" t="s">
        <v>458</v>
      </c>
      <c r="C70" s="4">
        <v>20.128307196682158</v>
      </c>
      <c r="D70" s="4">
        <v>2.7337023939567868</v>
      </c>
      <c r="E70" s="4"/>
      <c r="F70" s="90" t="str">
        <f>VLOOKUP(G70,'Look up codes'!$A$2:$B$392,2,FALSE)</f>
        <v>E07000028</v>
      </c>
      <c r="G70" s="2" t="s">
        <v>458</v>
      </c>
      <c r="H70" s="4">
        <v>30.061829723531208</v>
      </c>
      <c r="I70" s="4">
        <v>16.661592224290569</v>
      </c>
      <c r="J70" s="4"/>
      <c r="K70" s="94" t="str">
        <f>VLOOKUP(L70,'Look up codes'!$A$2:$B$392,2,FALSE)</f>
        <v>E07000028</v>
      </c>
      <c r="L70" s="96" t="s">
        <v>458</v>
      </c>
      <c r="M70" s="14">
        <v>7.2119999999999997</v>
      </c>
      <c r="N70" s="14">
        <v>13.358000000000001</v>
      </c>
      <c r="O70" s="14">
        <v>85.219079312257364</v>
      </c>
      <c r="P70" s="14"/>
      <c r="Q70" s="5" t="s">
        <v>67</v>
      </c>
      <c r="R70" s="5" t="s">
        <v>458</v>
      </c>
      <c r="S70" s="4">
        <v>1.3199572276134848</v>
      </c>
      <c r="T70" s="4">
        <v>1.1543945177758359</v>
      </c>
      <c r="U70" s="14"/>
      <c r="V70" s="4">
        <v>1.8624517439891635</v>
      </c>
      <c r="W70" s="4">
        <v>1.3884287165594311</v>
      </c>
      <c r="X70" s="4"/>
      <c r="Y70" s="152" t="str">
        <f>VLOOKUP(Z70,'Look up codes'!$A$2:$B$392,2,FALSE)</f>
        <v>E07000028</v>
      </c>
      <c r="Z70" s="153" t="s">
        <v>458</v>
      </c>
      <c r="AA70" s="157">
        <v>78.917922973632812</v>
      </c>
      <c r="AB70" s="157">
        <v>81.996681213378906</v>
      </c>
      <c r="AC70" s="156">
        <v>18.470115661621094</v>
      </c>
      <c r="AD70" s="157">
        <v>20.553709030151367</v>
      </c>
      <c r="AE70" s="156">
        <v>6.6135835647583008</v>
      </c>
      <c r="AF70" s="176">
        <v>6.9999995231628418</v>
      </c>
      <c r="AH70" s="155"/>
      <c r="AI70" s="155"/>
      <c r="AJ70" s="155"/>
      <c r="AK70" s="155"/>
    </row>
    <row r="71" spans="1:37">
      <c r="A71" s="2" t="s">
        <v>68</v>
      </c>
      <c r="B71" s="5" t="s">
        <v>459</v>
      </c>
      <c r="C71" s="4">
        <v>21.046225226257302</v>
      </c>
      <c r="D71" s="4">
        <v>2.3198533623553672</v>
      </c>
      <c r="E71" s="4"/>
      <c r="F71" s="90" t="str">
        <f>VLOOKUP(G71,'Look up codes'!$A$2:$B$392,2,FALSE)</f>
        <v>E07000029</v>
      </c>
      <c r="G71" s="2" t="s">
        <v>459</v>
      </c>
      <c r="H71" s="4">
        <v>31.603709738960635</v>
      </c>
      <c r="I71" s="4">
        <v>17.207108089260924</v>
      </c>
      <c r="J71" s="4"/>
      <c r="K71" s="94" t="str">
        <f>VLOOKUP(L71,'Look up codes'!$A$2:$B$392,2,FALSE)</f>
        <v>E07000029</v>
      </c>
      <c r="L71" s="96" t="s">
        <v>459</v>
      </c>
      <c r="M71" s="14">
        <v>4.399</v>
      </c>
      <c r="N71" s="14">
        <v>8.423</v>
      </c>
      <c r="O71" s="14">
        <v>91.475335303478062</v>
      </c>
      <c r="P71" s="14"/>
      <c r="Q71" s="5" t="s">
        <v>68</v>
      </c>
      <c r="R71" s="5" t="s">
        <v>459</v>
      </c>
      <c r="S71" s="4">
        <v>0.98658909981628895</v>
      </c>
      <c r="T71" s="4">
        <v>1.163504796897326</v>
      </c>
      <c r="U71" s="14"/>
      <c r="V71" s="4">
        <v>0.98751851851851846</v>
      </c>
      <c r="W71" s="4">
        <v>2.1605000000000003</v>
      </c>
      <c r="X71" s="4"/>
      <c r="Y71" s="152" t="str">
        <f>VLOOKUP(Z71,'Look up codes'!$A$2:$B$392,2,FALSE)</f>
        <v>E07000029</v>
      </c>
      <c r="Z71" s="153" t="s">
        <v>459</v>
      </c>
      <c r="AA71" s="157">
        <v>77.653907775878906</v>
      </c>
      <c r="AB71" s="157">
        <v>81.255386352539063</v>
      </c>
      <c r="AC71" s="156">
        <v>17.691822052001953</v>
      </c>
      <c r="AD71" s="157">
        <v>19.781526565551758</v>
      </c>
      <c r="AE71" s="156">
        <v>5.5090250968933105</v>
      </c>
      <c r="AF71" s="176">
        <v>6.8148150444030762</v>
      </c>
      <c r="AH71" s="155"/>
      <c r="AI71" s="155"/>
      <c r="AJ71" s="155"/>
      <c r="AK71" s="155"/>
    </row>
    <row r="72" spans="1:37">
      <c r="A72" s="2" t="s">
        <v>69</v>
      </c>
      <c r="B72" s="5" t="s">
        <v>460</v>
      </c>
      <c r="C72" s="4">
        <v>24.47083412502375</v>
      </c>
      <c r="D72" s="4">
        <v>3.2186965608968268</v>
      </c>
      <c r="E72" s="4"/>
      <c r="F72" s="90" t="str">
        <f>VLOOKUP(G72,'Look up codes'!$A$2:$B$392,2,FALSE)</f>
        <v>E07000030</v>
      </c>
      <c r="G72" s="2" t="s">
        <v>460</v>
      </c>
      <c r="H72" s="4">
        <v>36.199995387499712</v>
      </c>
      <c r="I72" s="4">
        <v>20.425418776588675</v>
      </c>
      <c r="J72" s="4"/>
      <c r="K72" s="94" t="str">
        <f>VLOOKUP(L72,'Look up codes'!$A$2:$B$392,2,FALSE)</f>
        <v>E07000030</v>
      </c>
      <c r="L72" s="96" t="s">
        <v>460</v>
      </c>
      <c r="M72" s="14">
        <v>3.9049999999999998</v>
      </c>
      <c r="N72" s="14">
        <v>7.8540000000000001</v>
      </c>
      <c r="O72" s="14">
        <v>101.1267605633803</v>
      </c>
      <c r="P72" s="14"/>
      <c r="Q72" s="5" t="s">
        <v>69</v>
      </c>
      <c r="R72" s="5" t="s">
        <v>460</v>
      </c>
      <c r="S72" s="4">
        <v>1.8945826539327588</v>
      </c>
      <c r="T72" s="4">
        <v>2.259492196599115</v>
      </c>
      <c r="U72" s="14"/>
      <c r="V72" s="4">
        <v>2.2433943329397876</v>
      </c>
      <c r="W72" s="4">
        <v>2.9515879574970483</v>
      </c>
      <c r="X72" s="4"/>
      <c r="Y72" s="152" t="str">
        <f>VLOOKUP(Z72,'Look up codes'!$A$2:$B$392,2,FALSE)</f>
        <v>E07000030</v>
      </c>
      <c r="Z72" s="153" t="s">
        <v>460</v>
      </c>
      <c r="AA72" s="157">
        <v>80.639518737792969</v>
      </c>
      <c r="AB72" s="157">
        <v>84.612960815429687</v>
      </c>
      <c r="AC72" s="156">
        <v>19.611656188964844</v>
      </c>
      <c r="AD72" s="157">
        <v>22.48176383972168</v>
      </c>
      <c r="AE72" s="156">
        <v>6.3155736923217773</v>
      </c>
      <c r="AF72" s="176">
        <v>8.002537727355957</v>
      </c>
      <c r="AH72" s="155"/>
      <c r="AI72" s="155"/>
      <c r="AJ72" s="155"/>
      <c r="AK72" s="155"/>
    </row>
    <row r="73" spans="1:37">
      <c r="A73" s="2" t="s">
        <v>70</v>
      </c>
      <c r="B73" s="5" t="s">
        <v>461</v>
      </c>
      <c r="C73" s="4">
        <v>26.86814304112481</v>
      </c>
      <c r="D73" s="4">
        <v>3.7851865480144471</v>
      </c>
      <c r="E73" s="4"/>
      <c r="F73" s="90" t="str">
        <f>VLOOKUP(G73,'Look up codes'!$A$2:$B$392,2,FALSE)</f>
        <v>E07000031</v>
      </c>
      <c r="G73" s="2" t="s">
        <v>461</v>
      </c>
      <c r="H73" s="4">
        <v>37.075348826329176</v>
      </c>
      <c r="I73" s="4">
        <v>21.211927235299658</v>
      </c>
      <c r="J73" s="4"/>
      <c r="K73" s="94" t="str">
        <f>VLOOKUP(L73,'Look up codes'!$A$2:$B$392,2,FALSE)</f>
        <v>E07000031</v>
      </c>
      <c r="L73" s="96" t="s">
        <v>461</v>
      </c>
      <c r="M73" s="14">
        <v>8.7550000000000008</v>
      </c>
      <c r="N73" s="14">
        <v>15.888999999999999</v>
      </c>
      <c r="O73" s="14">
        <v>81.484865790976556</v>
      </c>
      <c r="P73" s="14"/>
      <c r="Q73" s="5" t="s">
        <v>70</v>
      </c>
      <c r="R73" s="5" t="s">
        <v>461</v>
      </c>
      <c r="S73" s="4">
        <v>1.8920304897826794</v>
      </c>
      <c r="T73" s="4">
        <v>2.0542793815547626</v>
      </c>
      <c r="U73" s="14"/>
      <c r="V73" s="4">
        <v>2.7367382962394475</v>
      </c>
      <c r="W73" s="4">
        <v>3.0698465080583266</v>
      </c>
      <c r="X73" s="4"/>
      <c r="Y73" s="152" t="str">
        <f>VLOOKUP(Z73,'Look up codes'!$A$2:$B$392,2,FALSE)</f>
        <v>E07000031</v>
      </c>
      <c r="Z73" s="153" t="s">
        <v>461</v>
      </c>
      <c r="AA73" s="157">
        <v>80.83331298828125</v>
      </c>
      <c r="AB73" s="157">
        <v>83.943992614746094</v>
      </c>
      <c r="AC73" s="156">
        <v>19.698808670043945</v>
      </c>
      <c r="AD73" s="157">
        <v>21.744987487792969</v>
      </c>
      <c r="AE73" s="156">
        <v>6.2168073654174805</v>
      </c>
      <c r="AF73" s="176">
        <v>7.1033816337585449</v>
      </c>
      <c r="AH73" s="155"/>
      <c r="AI73" s="155"/>
      <c r="AJ73" s="155"/>
      <c r="AK73" s="155"/>
    </row>
    <row r="74" spans="1:37">
      <c r="A74" s="2" t="s">
        <v>71</v>
      </c>
      <c r="B74" s="5" t="s">
        <v>462</v>
      </c>
      <c r="C74" s="4">
        <v>20.860563812105664</v>
      </c>
      <c r="D74" s="4">
        <v>2.6593083861806326</v>
      </c>
      <c r="E74" s="4"/>
      <c r="F74" s="90" t="str">
        <f>VLOOKUP(G74,'Look up codes'!$A$2:$B$392,2,FALSE)</f>
        <v>E07000032</v>
      </c>
      <c r="G74" s="2" t="s">
        <v>462</v>
      </c>
      <c r="H74" s="4">
        <v>30.195863137319069</v>
      </c>
      <c r="I74" s="4">
        <v>16.411472051117791</v>
      </c>
      <c r="J74" s="4"/>
      <c r="K74" s="94" t="str">
        <f>VLOOKUP(L74,'Look up codes'!$A$2:$B$392,2,FALSE)</f>
        <v>E07000032</v>
      </c>
      <c r="L74" s="96" t="s">
        <v>462</v>
      </c>
      <c r="M74" s="14">
        <v>7.6979999999999995</v>
      </c>
      <c r="N74" s="14">
        <v>15.832000000000001</v>
      </c>
      <c r="O74" s="14">
        <v>105.6638087815017</v>
      </c>
      <c r="P74" s="14"/>
      <c r="Q74" s="5" t="s">
        <v>71</v>
      </c>
      <c r="R74" s="5" t="s">
        <v>462</v>
      </c>
      <c r="S74" s="4">
        <v>1.7520812222007349</v>
      </c>
      <c r="T74" s="4">
        <v>1.4890760007735449</v>
      </c>
      <c r="U74" s="14"/>
      <c r="V74" s="4">
        <v>3.0034557038834948</v>
      </c>
      <c r="W74" s="4">
        <v>2.0024362864077667</v>
      </c>
      <c r="X74" s="4"/>
      <c r="Y74" s="152" t="str">
        <f>VLOOKUP(Z74,'Look up codes'!$A$2:$B$392,2,FALSE)</f>
        <v>E07000032</v>
      </c>
      <c r="Z74" s="153" t="s">
        <v>462</v>
      </c>
      <c r="AA74" s="157">
        <v>79.161148071289063</v>
      </c>
      <c r="AB74" s="157">
        <v>83.575347900390625</v>
      </c>
      <c r="AC74" s="156">
        <v>18.16339111328125</v>
      </c>
      <c r="AD74" s="157">
        <v>21.211357116699219</v>
      </c>
      <c r="AE74" s="156">
        <v>5.89453125</v>
      </c>
      <c r="AF74" s="176">
        <v>7.1944441795349121</v>
      </c>
      <c r="AH74" s="155"/>
      <c r="AI74" s="155"/>
      <c r="AJ74" s="155"/>
      <c r="AK74" s="155"/>
    </row>
    <row r="75" spans="1:37">
      <c r="A75" s="2" t="s">
        <v>72</v>
      </c>
      <c r="B75" s="5" t="s">
        <v>463</v>
      </c>
      <c r="C75" s="4">
        <v>19.357138228241851</v>
      </c>
      <c r="D75" s="4">
        <v>2.3148208152420451</v>
      </c>
      <c r="E75" s="4"/>
      <c r="F75" s="90" t="str">
        <f>VLOOKUP(G75,'Look up codes'!$A$2:$B$392,2,FALSE)</f>
        <v>E07000033</v>
      </c>
      <c r="G75" s="2" t="s">
        <v>463</v>
      </c>
      <c r="H75" s="4">
        <v>27.704281199971742</v>
      </c>
      <c r="I75" s="4">
        <v>14.290036019954607</v>
      </c>
      <c r="J75" s="4"/>
      <c r="K75" s="94" t="str">
        <f>VLOOKUP(L75,'Look up codes'!$A$2:$B$392,2,FALSE)</f>
        <v>E07000033</v>
      </c>
      <c r="L75" s="96" t="s">
        <v>463</v>
      </c>
      <c r="M75" s="14">
        <v>4.71</v>
      </c>
      <c r="N75" s="14">
        <v>8.4779999999999998</v>
      </c>
      <c r="O75" s="14">
        <v>80</v>
      </c>
      <c r="P75" s="14"/>
      <c r="Q75" s="5" t="s">
        <v>72</v>
      </c>
      <c r="R75" s="5" t="s">
        <v>463</v>
      </c>
      <c r="S75" s="4">
        <v>1.9952855708068298</v>
      </c>
      <c r="T75" s="4">
        <v>1.6404385671242048</v>
      </c>
      <c r="U75" s="14"/>
      <c r="V75" s="4">
        <v>3.0791601343784993</v>
      </c>
      <c r="W75" s="4">
        <v>2.4635890257558786</v>
      </c>
      <c r="X75" s="4"/>
      <c r="Y75" s="152" t="str">
        <f>VLOOKUP(Z75,'Look up codes'!$A$2:$B$392,2,FALSE)</f>
        <v>E07000033</v>
      </c>
      <c r="Z75" s="153" t="s">
        <v>463</v>
      </c>
      <c r="AA75" s="157">
        <v>78.059707641601563</v>
      </c>
      <c r="AB75" s="157">
        <v>82.220222473144531</v>
      </c>
      <c r="AC75" s="156">
        <v>17.05027961730957</v>
      </c>
      <c r="AD75" s="157">
        <v>19.626989364624023</v>
      </c>
      <c r="AE75" s="156">
        <v>4.8630952835083008</v>
      </c>
      <c r="AF75" s="176">
        <v>6.574775218963623</v>
      </c>
      <c r="AH75" s="155"/>
      <c r="AI75" s="155"/>
      <c r="AJ75" s="155"/>
      <c r="AK75" s="155"/>
    </row>
    <row r="76" spans="1:37">
      <c r="A76" s="2" t="s">
        <v>73</v>
      </c>
      <c r="B76" s="5" t="s">
        <v>464</v>
      </c>
      <c r="C76" s="4">
        <v>20.00326020251611</v>
      </c>
      <c r="D76" s="4">
        <v>2.7433645289966249</v>
      </c>
      <c r="E76" s="4"/>
      <c r="F76" s="90" t="str">
        <f>VLOOKUP(G76,'Look up codes'!$A$2:$B$392,2,FALSE)</f>
        <v>E07000034</v>
      </c>
      <c r="G76" s="2" t="s">
        <v>464</v>
      </c>
      <c r="H76" s="4">
        <v>28.216852791819409</v>
      </c>
      <c r="I76" s="4">
        <v>15.367807875771936</v>
      </c>
      <c r="J76" s="4"/>
      <c r="K76" s="94" t="str">
        <f>VLOOKUP(L76,'Look up codes'!$A$2:$B$392,2,FALSE)</f>
        <v>E07000034</v>
      </c>
      <c r="L76" s="96" t="s">
        <v>464</v>
      </c>
      <c r="M76" s="14">
        <v>6.8330000000000002</v>
      </c>
      <c r="N76" s="14">
        <v>11.969999999999999</v>
      </c>
      <c r="O76" s="14">
        <v>75.179277037904271</v>
      </c>
      <c r="P76" s="14"/>
      <c r="Q76" s="5" t="s">
        <v>73</v>
      </c>
      <c r="R76" s="5" t="s">
        <v>464</v>
      </c>
      <c r="S76" s="4">
        <v>1.3326422510905518</v>
      </c>
      <c r="T76" s="4">
        <v>1.3422189732035854</v>
      </c>
      <c r="U76" s="14"/>
      <c r="V76" s="4">
        <v>2.3418559944075499</v>
      </c>
      <c r="W76" s="4">
        <v>2.5165886053827333</v>
      </c>
      <c r="X76" s="4"/>
      <c r="Y76" s="152" t="str">
        <f>VLOOKUP(Z76,'Look up codes'!$A$2:$B$392,2,FALSE)</f>
        <v>E07000034</v>
      </c>
      <c r="Z76" s="153" t="s">
        <v>464</v>
      </c>
      <c r="AA76" s="157">
        <v>78.208740234375</v>
      </c>
      <c r="AB76" s="157">
        <v>82.207687377929687</v>
      </c>
      <c r="AC76" s="156">
        <v>17.841451644897461</v>
      </c>
      <c r="AD76" s="157">
        <v>20.470840454101563</v>
      </c>
      <c r="AE76" s="156">
        <v>5.5426826477050781</v>
      </c>
      <c r="AF76" s="176">
        <v>6.9309091567993164</v>
      </c>
      <c r="AH76" s="155"/>
      <c r="AI76" s="155"/>
      <c r="AJ76" s="155"/>
      <c r="AK76" s="155"/>
    </row>
    <row r="77" spans="1:37">
      <c r="A77" s="2" t="s">
        <v>74</v>
      </c>
      <c r="B77" s="5" t="s">
        <v>465</v>
      </c>
      <c r="C77" s="4">
        <v>24.933713051163704</v>
      </c>
      <c r="D77" s="4">
        <v>3.2168460038439415</v>
      </c>
      <c r="E77" s="4"/>
      <c r="F77" s="90" t="str">
        <f>VLOOKUP(G77,'Look up codes'!$A$2:$B$392,2,FALSE)</f>
        <v>E07000035</v>
      </c>
      <c r="G77" s="2" t="s">
        <v>465</v>
      </c>
      <c r="H77" s="4">
        <v>36.221071020353648</v>
      </c>
      <c r="I77" s="4">
        <v>20.33473548116952</v>
      </c>
      <c r="J77" s="4"/>
      <c r="K77" s="94" t="str">
        <f>VLOOKUP(L77,'Look up codes'!$A$2:$B$392,2,FALSE)</f>
        <v>E07000035</v>
      </c>
      <c r="L77" s="96" t="s">
        <v>465</v>
      </c>
      <c r="M77" s="14">
        <v>5.5600000000000005</v>
      </c>
      <c r="N77" s="14">
        <v>11.598000000000001</v>
      </c>
      <c r="O77" s="14">
        <v>108.59712230215828</v>
      </c>
      <c r="P77" s="14"/>
      <c r="Q77" s="5" t="s">
        <v>74</v>
      </c>
      <c r="R77" s="5" t="s">
        <v>465</v>
      </c>
      <c r="S77" s="4">
        <v>2.0987531649130706</v>
      </c>
      <c r="T77" s="4">
        <v>2.1324525966353458</v>
      </c>
      <c r="U77" s="14"/>
      <c r="V77" s="4">
        <v>3.2277191452245968</v>
      </c>
      <c r="W77" s="4">
        <v>2.6166681203663322</v>
      </c>
      <c r="X77" s="4"/>
      <c r="Y77" s="152" t="str">
        <f>VLOOKUP(Z77,'Look up codes'!$A$2:$B$392,2,FALSE)</f>
        <v>E07000035</v>
      </c>
      <c r="Z77" s="153" t="s">
        <v>465</v>
      </c>
      <c r="AA77" s="157">
        <v>81.018692016601563</v>
      </c>
      <c r="AB77" s="157">
        <v>84.245086669921875</v>
      </c>
      <c r="AC77" s="156">
        <v>19.279363632202148</v>
      </c>
      <c r="AD77" s="157">
        <v>21.833826065063477</v>
      </c>
      <c r="AE77" s="156">
        <v>6.0331487655639648</v>
      </c>
      <c r="AF77" s="176">
        <v>6.9739260673522949</v>
      </c>
      <c r="AH77" s="155"/>
      <c r="AI77" s="155"/>
      <c r="AJ77" s="155"/>
      <c r="AK77" s="155"/>
    </row>
    <row r="78" spans="1:37">
      <c r="A78" s="2" t="s">
        <v>75</v>
      </c>
      <c r="B78" s="5" t="s">
        <v>466</v>
      </c>
      <c r="C78" s="4">
        <v>19.427784792368126</v>
      </c>
      <c r="D78" s="4">
        <v>2.5112233445566781</v>
      </c>
      <c r="E78" s="4"/>
      <c r="F78" s="90" t="str">
        <f>VLOOKUP(G78,'Look up codes'!$A$2:$B$392,2,FALSE)</f>
        <v>E07000036</v>
      </c>
      <c r="G78" s="2" t="s">
        <v>466</v>
      </c>
      <c r="H78" s="4">
        <v>27.39042562407311</v>
      </c>
      <c r="I78" s="4">
        <v>14.73140227406566</v>
      </c>
      <c r="J78" s="4"/>
      <c r="K78" s="94" t="str">
        <f>VLOOKUP(L78,'Look up codes'!$A$2:$B$392,2,FALSE)</f>
        <v>E07000036</v>
      </c>
      <c r="L78" s="96" t="s">
        <v>466</v>
      </c>
      <c r="M78" s="14">
        <v>7</v>
      </c>
      <c r="N78" s="14">
        <v>13.092000000000001</v>
      </c>
      <c r="O78" s="14">
        <v>87.028571428571439</v>
      </c>
      <c r="P78" s="14"/>
      <c r="Q78" s="5" t="s">
        <v>75</v>
      </c>
      <c r="R78" s="5" t="s">
        <v>466</v>
      </c>
      <c r="S78" s="4">
        <v>1.7375768380195875</v>
      </c>
      <c r="T78" s="4">
        <v>1.3223820914383717</v>
      </c>
      <c r="U78" s="14"/>
      <c r="V78" s="4">
        <v>3.4913477653631286</v>
      </c>
      <c r="W78" s="4">
        <v>1.7108798882681564</v>
      </c>
      <c r="X78" s="4"/>
      <c r="Y78" s="152" t="str">
        <f>VLOOKUP(Z78,'Look up codes'!$A$2:$B$392,2,FALSE)</f>
        <v>E07000036</v>
      </c>
      <c r="Z78" s="153" t="s">
        <v>466</v>
      </c>
      <c r="AA78" s="157">
        <v>79.829368591308594</v>
      </c>
      <c r="AB78" s="157">
        <v>83.473236083984375</v>
      </c>
      <c r="AC78" s="156">
        <v>18.50227165222168</v>
      </c>
      <c r="AD78" s="157">
        <v>21.398101806640625</v>
      </c>
      <c r="AE78" s="156">
        <v>5.8995537757873535</v>
      </c>
      <c r="AF78" s="176">
        <v>7.1494846343994141</v>
      </c>
      <c r="AH78" s="155"/>
      <c r="AI78" s="155"/>
      <c r="AJ78" s="155"/>
      <c r="AK78" s="155"/>
    </row>
    <row r="79" spans="1:37">
      <c r="A79" s="2" t="s">
        <v>76</v>
      </c>
      <c r="B79" s="5" t="s">
        <v>467</v>
      </c>
      <c r="C79" s="4">
        <v>19.375246267676545</v>
      </c>
      <c r="D79" s="4">
        <v>2.3094435445033055</v>
      </c>
      <c r="E79" s="4"/>
      <c r="F79" s="90" t="str">
        <f>VLOOKUP(G79,'Look up codes'!$A$2:$B$392,2,FALSE)</f>
        <v>E07000037</v>
      </c>
      <c r="G79" s="2" t="s">
        <v>467</v>
      </c>
      <c r="H79" s="4">
        <v>29.324706298753377</v>
      </c>
      <c r="I79" s="4">
        <v>15.609986960942729</v>
      </c>
      <c r="J79" s="4"/>
      <c r="K79" s="94" t="str">
        <f>VLOOKUP(L79,'Look up codes'!$A$2:$B$392,2,FALSE)</f>
        <v>E07000037</v>
      </c>
      <c r="L79" s="96" t="s">
        <v>467</v>
      </c>
      <c r="M79" s="14">
        <v>5.3129999999999997</v>
      </c>
      <c r="N79" s="14">
        <v>11.530999999999999</v>
      </c>
      <c r="O79" s="14">
        <v>117.03369094673441</v>
      </c>
      <c r="P79" s="14"/>
      <c r="Q79" s="5" t="s">
        <v>76</v>
      </c>
      <c r="R79" s="5" t="s">
        <v>467</v>
      </c>
      <c r="S79" s="4">
        <v>1.4687843181561406</v>
      </c>
      <c r="T79" s="4">
        <v>1.3896717884984746</v>
      </c>
      <c r="U79" s="14"/>
      <c r="V79" s="4">
        <v>1.658872037914692</v>
      </c>
      <c r="W79" s="4">
        <v>1.6587630331753553</v>
      </c>
      <c r="X79" s="4"/>
      <c r="Y79" s="152" t="str">
        <f>VLOOKUP(Z79,'Look up codes'!$A$2:$B$392,2,FALSE)</f>
        <v>E07000037</v>
      </c>
      <c r="Z79" s="153" t="s">
        <v>467</v>
      </c>
      <c r="AA79" s="157">
        <v>79.694084167480469</v>
      </c>
      <c r="AB79" s="157">
        <v>83.20233154296875</v>
      </c>
      <c r="AC79" s="156">
        <v>18.472799301147461</v>
      </c>
      <c r="AD79" s="157">
        <v>20.63720703125</v>
      </c>
      <c r="AE79" s="156">
        <v>5.9875774383544922</v>
      </c>
      <c r="AF79" s="176">
        <v>6.7652897834777832</v>
      </c>
      <c r="AH79" s="155"/>
      <c r="AI79" s="155"/>
      <c r="AJ79" s="155"/>
      <c r="AK79" s="155"/>
    </row>
    <row r="80" spans="1:37">
      <c r="A80" s="2" t="s">
        <v>77</v>
      </c>
      <c r="B80" s="5" t="s">
        <v>468</v>
      </c>
      <c r="C80" s="4">
        <v>23.357355664707303</v>
      </c>
      <c r="D80" s="4">
        <v>2.7065383686287139</v>
      </c>
      <c r="E80" s="4"/>
      <c r="F80" s="90" t="str">
        <f>VLOOKUP(G80,'Look up codes'!$A$2:$B$392,2,FALSE)</f>
        <v>E07000038</v>
      </c>
      <c r="G80" s="2" t="s">
        <v>468</v>
      </c>
      <c r="H80" s="4">
        <v>31.577151463519126</v>
      </c>
      <c r="I80" s="4">
        <v>17.385667287702532</v>
      </c>
      <c r="J80" s="4"/>
      <c r="K80" s="94" t="str">
        <f>VLOOKUP(L80,'Look up codes'!$A$2:$B$392,2,FALSE)</f>
        <v>E07000038</v>
      </c>
      <c r="L80" s="96" t="s">
        <v>468</v>
      </c>
      <c r="M80" s="14">
        <v>7.0889999999999995</v>
      </c>
      <c r="N80" s="14">
        <v>13.527999999999999</v>
      </c>
      <c r="O80" s="14">
        <v>90.83086471998871</v>
      </c>
      <c r="P80" s="14"/>
      <c r="Q80" s="5" t="s">
        <v>77</v>
      </c>
      <c r="R80" s="5" t="s">
        <v>468</v>
      </c>
      <c r="S80" s="4">
        <v>1.5685503749030421</v>
      </c>
      <c r="T80" s="4">
        <v>1.8228018615875203</v>
      </c>
      <c r="U80" s="14"/>
      <c r="V80" s="4">
        <v>3.1236370397917446</v>
      </c>
      <c r="W80" s="4">
        <v>3.5329044254369655</v>
      </c>
      <c r="X80" s="4"/>
      <c r="Y80" s="152" t="str">
        <f>VLOOKUP(Z80,'Look up codes'!$A$2:$B$392,2,FALSE)</f>
        <v>E07000038</v>
      </c>
      <c r="Z80" s="153" t="s">
        <v>468</v>
      </c>
      <c r="AA80" s="157">
        <v>79.951896667480469</v>
      </c>
      <c r="AB80" s="157">
        <v>83.401878356933594</v>
      </c>
      <c r="AC80" s="156">
        <v>18.878847122192383</v>
      </c>
      <c r="AD80" s="157">
        <v>20.862850189208984</v>
      </c>
      <c r="AE80" s="156">
        <v>6.4436779022216797</v>
      </c>
      <c r="AF80" s="176">
        <v>6.4072165489196777</v>
      </c>
      <c r="AH80" s="155"/>
      <c r="AI80" s="155"/>
      <c r="AJ80" s="155"/>
      <c r="AK80" s="155"/>
    </row>
    <row r="81" spans="1:37">
      <c r="A81" s="2" t="s">
        <v>78</v>
      </c>
      <c r="B81" s="5" t="s">
        <v>469</v>
      </c>
      <c r="C81" s="4">
        <v>17.226096326265068</v>
      </c>
      <c r="D81" s="4">
        <v>1.926321995649257</v>
      </c>
      <c r="E81" s="4"/>
      <c r="F81" s="90" t="str">
        <f>VLOOKUP(G81,'Look up codes'!$A$2:$B$392,2,FALSE)</f>
        <v>E07000039</v>
      </c>
      <c r="G81" s="2" t="s">
        <v>469</v>
      </c>
      <c r="H81" s="4">
        <v>26.536119564751655</v>
      </c>
      <c r="I81" s="4">
        <v>13.56989910818826</v>
      </c>
      <c r="J81" s="4"/>
      <c r="K81" s="94" t="str">
        <f>VLOOKUP(L81,'Look up codes'!$A$2:$B$392,2,FALSE)</f>
        <v>E07000039</v>
      </c>
      <c r="L81" s="96" t="s">
        <v>469</v>
      </c>
      <c r="M81" s="14">
        <v>4.84</v>
      </c>
      <c r="N81" s="14">
        <v>11.399000000000001</v>
      </c>
      <c r="O81" s="14">
        <v>135.51652892561984</v>
      </c>
      <c r="P81" s="14"/>
      <c r="Q81" s="5" t="s">
        <v>78</v>
      </c>
      <c r="R81" s="5" t="s">
        <v>469</v>
      </c>
      <c r="S81" s="4">
        <v>2.5905080845037176</v>
      </c>
      <c r="T81" s="4">
        <v>1.9237589991738464</v>
      </c>
      <c r="U81" s="14"/>
      <c r="V81" s="4">
        <v>4.4320474934036946</v>
      </c>
      <c r="W81" s="4">
        <v>3.2717889182058051</v>
      </c>
      <c r="X81" s="4"/>
      <c r="Y81" s="152" t="str">
        <f>VLOOKUP(Z81,'Look up codes'!$A$2:$B$392,2,FALSE)</f>
        <v>E07000039</v>
      </c>
      <c r="Z81" s="153" t="s">
        <v>469</v>
      </c>
      <c r="AA81" s="157">
        <v>79.689979553222656</v>
      </c>
      <c r="AB81" s="157">
        <v>82.729515075683594</v>
      </c>
      <c r="AC81" s="156">
        <v>18.080768585205078</v>
      </c>
      <c r="AD81" s="157">
        <v>20.64845085144043</v>
      </c>
      <c r="AE81" s="156">
        <v>5.8913741111755371</v>
      </c>
      <c r="AF81" s="176">
        <v>6.4334530830383301</v>
      </c>
      <c r="AH81" s="155"/>
      <c r="AI81" s="155"/>
      <c r="AJ81" s="155"/>
      <c r="AK81" s="155"/>
    </row>
    <row r="82" spans="1:37">
      <c r="A82" s="2" t="s">
        <v>79</v>
      </c>
      <c r="B82" s="5" t="s">
        <v>470</v>
      </c>
      <c r="C82" s="4">
        <v>29.703609192368045</v>
      </c>
      <c r="D82" s="4">
        <v>4.7897693108657071</v>
      </c>
      <c r="E82" s="4"/>
      <c r="F82" s="90" t="str">
        <f>VLOOKUP(G82,'Look up codes'!$A$2:$B$392,2,FALSE)</f>
        <v>E07000040</v>
      </c>
      <c r="G82" s="2" t="s">
        <v>470</v>
      </c>
      <c r="H82" s="4">
        <v>38.544041124353022</v>
      </c>
      <c r="I82" s="4">
        <v>22.432432446524704</v>
      </c>
      <c r="J82" s="4"/>
      <c r="K82" s="94" t="str">
        <f>VLOOKUP(L82,'Look up codes'!$A$2:$B$392,2,FALSE)</f>
        <v>E07000040</v>
      </c>
      <c r="L82" s="96" t="s">
        <v>470</v>
      </c>
      <c r="M82" s="14">
        <v>13.748000000000001</v>
      </c>
      <c r="N82" s="14">
        <v>24.768000000000001</v>
      </c>
      <c r="O82" s="14">
        <v>80.157113762001742</v>
      </c>
      <c r="P82" s="14"/>
      <c r="Q82" s="5" t="s">
        <v>79</v>
      </c>
      <c r="R82" s="5" t="s">
        <v>470</v>
      </c>
      <c r="S82" s="4">
        <v>3.1278206773970569</v>
      </c>
      <c r="T82" s="4">
        <v>2.3402789572430134</v>
      </c>
      <c r="U82" s="14"/>
      <c r="V82" s="4">
        <v>3.0620590936925907</v>
      </c>
      <c r="W82" s="4">
        <v>3.306806491120637</v>
      </c>
      <c r="X82" s="4"/>
      <c r="Y82" s="152" t="str">
        <f>VLOOKUP(Z82,'Look up codes'!$A$2:$B$392,2,FALSE)</f>
        <v>E07000040</v>
      </c>
      <c r="Z82" s="153" t="s">
        <v>470</v>
      </c>
      <c r="AA82" s="157">
        <v>81.092117309570313</v>
      </c>
      <c r="AB82" s="157">
        <v>84.339431762695312</v>
      </c>
      <c r="AC82" s="156">
        <v>20.03978157043457</v>
      </c>
      <c r="AD82" s="157">
        <v>22.099935531616211</v>
      </c>
      <c r="AE82" s="156">
        <v>6.5877194404602051</v>
      </c>
      <c r="AF82" s="176">
        <v>7.0609278678894043</v>
      </c>
      <c r="AH82" s="155"/>
      <c r="AI82" s="155"/>
      <c r="AJ82" s="155"/>
      <c r="AK82" s="155"/>
    </row>
    <row r="83" spans="1:37">
      <c r="A83" s="2" t="s">
        <v>80</v>
      </c>
      <c r="B83" s="5" t="s">
        <v>471</v>
      </c>
      <c r="C83" s="4">
        <v>15.79048967247925</v>
      </c>
      <c r="D83" s="4">
        <v>2.6317482787465414</v>
      </c>
      <c r="E83" s="4"/>
      <c r="F83" s="90" t="str">
        <f>VLOOKUP(G83,'Look up codes'!$A$2:$B$392,2,FALSE)</f>
        <v>E07000041</v>
      </c>
      <c r="G83" s="2" t="s">
        <v>471</v>
      </c>
      <c r="H83" s="4">
        <v>21.235440524719714</v>
      </c>
      <c r="I83" s="4">
        <v>12.009217531109229</v>
      </c>
      <c r="J83" s="4"/>
      <c r="K83" s="94" t="str">
        <f>VLOOKUP(L83,'Look up codes'!$A$2:$B$392,2,FALSE)</f>
        <v>E07000041</v>
      </c>
      <c r="L83" s="96" t="s">
        <v>471</v>
      </c>
      <c r="M83" s="14">
        <v>7.234</v>
      </c>
      <c r="N83" s="14">
        <v>12.331</v>
      </c>
      <c r="O83" s="14">
        <v>70.458943876140438</v>
      </c>
      <c r="P83" s="14"/>
      <c r="Q83" s="5" t="s">
        <v>80</v>
      </c>
      <c r="R83" s="5" t="s">
        <v>471</v>
      </c>
      <c r="S83" s="4">
        <v>2.1801044213528931</v>
      </c>
      <c r="T83" s="4">
        <v>2.251428789731051</v>
      </c>
      <c r="U83" s="14"/>
      <c r="V83" s="4">
        <v>2.5060574572127141</v>
      </c>
      <c r="W83" s="4">
        <v>3.2090525672371637</v>
      </c>
      <c r="X83" s="4"/>
      <c r="Y83" s="152" t="str">
        <f>VLOOKUP(Z83,'Look up codes'!$A$2:$B$392,2,FALSE)</f>
        <v>E07000041</v>
      </c>
      <c r="Z83" s="153" t="s">
        <v>471</v>
      </c>
      <c r="AA83" s="157">
        <v>79.750358581542969</v>
      </c>
      <c r="AB83" s="157">
        <v>83.944442749023437</v>
      </c>
      <c r="AC83" s="156">
        <v>18.507469177246094</v>
      </c>
      <c r="AD83" s="157">
        <v>22.187778472900391</v>
      </c>
      <c r="AE83" s="156">
        <v>6.2100653648376465</v>
      </c>
      <c r="AF83" s="176">
        <v>8.0373945236206055</v>
      </c>
      <c r="AH83" s="155"/>
      <c r="AI83" s="155"/>
      <c r="AJ83" s="155"/>
      <c r="AK83" s="155"/>
    </row>
    <row r="84" spans="1:37">
      <c r="A84" s="2" t="s">
        <v>81</v>
      </c>
      <c r="B84" s="5" t="s">
        <v>472</v>
      </c>
      <c r="C84" s="4">
        <v>22.371777065077399</v>
      </c>
      <c r="D84" s="4">
        <v>3.0404808202227329</v>
      </c>
      <c r="E84" s="4"/>
      <c r="F84" s="90" t="str">
        <f>VLOOKUP(G84,'Look up codes'!$A$2:$B$392,2,FALSE)</f>
        <v>E07000042</v>
      </c>
      <c r="G84" s="2" t="s">
        <v>472</v>
      </c>
      <c r="H84" s="4">
        <v>31.158374140932459</v>
      </c>
      <c r="I84" s="4">
        <v>17.13464318857195</v>
      </c>
      <c r="J84" s="4"/>
      <c r="K84" s="94" t="str">
        <f>VLOOKUP(L84,'Look up codes'!$A$2:$B$392,2,FALSE)</f>
        <v>E07000042</v>
      </c>
      <c r="L84" s="96" t="s">
        <v>472</v>
      </c>
      <c r="M84" s="14">
        <v>5.5469999999999997</v>
      </c>
      <c r="N84" s="14">
        <v>11.683999999999999</v>
      </c>
      <c r="O84" s="14">
        <v>110.63638002523885</v>
      </c>
      <c r="P84" s="14"/>
      <c r="Q84" s="5" t="s">
        <v>81</v>
      </c>
      <c r="R84" s="5" t="s">
        <v>472</v>
      </c>
      <c r="S84" s="4">
        <v>2.5849644429393837</v>
      </c>
      <c r="T84" s="4">
        <v>2.9348713173044363</v>
      </c>
      <c r="U84" s="14"/>
      <c r="V84" s="4">
        <v>2.7409219269102993</v>
      </c>
      <c r="W84" s="4">
        <v>3.6960049833887036</v>
      </c>
      <c r="X84" s="4"/>
      <c r="Y84" s="152" t="str">
        <f>VLOOKUP(Z84,'Look up codes'!$A$2:$B$392,2,FALSE)</f>
        <v>E07000042</v>
      </c>
      <c r="Z84" s="153" t="s">
        <v>472</v>
      </c>
      <c r="AA84" s="157">
        <v>80.908432006835938</v>
      </c>
      <c r="AB84" s="157">
        <v>85.609909057617188</v>
      </c>
      <c r="AC84" s="156">
        <v>19.937301635742187</v>
      </c>
      <c r="AD84" s="157">
        <v>22.956783294677734</v>
      </c>
      <c r="AE84" s="156">
        <v>7.0294981002807617</v>
      </c>
      <c r="AF84" s="176">
        <v>8.1379308700561523</v>
      </c>
      <c r="AH84" s="155"/>
      <c r="AI84" s="155"/>
      <c r="AJ84" s="155"/>
      <c r="AK84" s="155"/>
    </row>
    <row r="85" spans="1:37">
      <c r="A85" s="2" t="s">
        <v>82</v>
      </c>
      <c r="B85" s="5" t="s">
        <v>473</v>
      </c>
      <c r="C85" s="4">
        <v>24.329410263770612</v>
      </c>
      <c r="D85" s="4">
        <v>3.4031831084744684</v>
      </c>
      <c r="E85" s="4"/>
      <c r="F85" s="90" t="str">
        <f>VLOOKUP(G85,'Look up codes'!$A$2:$B$392,2,FALSE)</f>
        <v>E07000043</v>
      </c>
      <c r="G85" s="2" t="s">
        <v>473</v>
      </c>
      <c r="H85" s="4">
        <v>32.027918824912952</v>
      </c>
      <c r="I85" s="4">
        <v>18.225639163108191</v>
      </c>
      <c r="J85" s="4"/>
      <c r="K85" s="94" t="str">
        <f>VLOOKUP(L85,'Look up codes'!$A$2:$B$392,2,FALSE)</f>
        <v>E07000043</v>
      </c>
      <c r="L85" s="96" t="s">
        <v>473</v>
      </c>
      <c r="M85" s="14">
        <v>7.2149999999999999</v>
      </c>
      <c r="N85" s="14">
        <v>13.8</v>
      </c>
      <c r="O85" s="14">
        <v>91.268191268191273</v>
      </c>
      <c r="P85" s="14"/>
      <c r="Q85" s="5" t="s">
        <v>82</v>
      </c>
      <c r="R85" s="5" t="s">
        <v>473</v>
      </c>
      <c r="S85" s="4">
        <v>2.2111186855444851</v>
      </c>
      <c r="T85" s="4">
        <v>2.2067789722076561</v>
      </c>
      <c r="U85" s="14"/>
      <c r="V85" s="4">
        <v>2.3427366447985003</v>
      </c>
      <c r="W85" s="4">
        <v>2.2180474851608873</v>
      </c>
      <c r="X85" s="4"/>
      <c r="Y85" s="152" t="str">
        <f>VLOOKUP(Z85,'Look up codes'!$A$2:$B$392,2,FALSE)</f>
        <v>E07000043</v>
      </c>
      <c r="Z85" s="153" t="s">
        <v>473</v>
      </c>
      <c r="AA85" s="157">
        <v>79.656982421875</v>
      </c>
      <c r="AB85" s="157">
        <v>83.209373474121094</v>
      </c>
      <c r="AC85" s="156">
        <v>19.181436538696289</v>
      </c>
      <c r="AD85" s="157">
        <v>21.267345428466797</v>
      </c>
      <c r="AE85" s="156">
        <v>6.3828449249267578</v>
      </c>
      <c r="AF85" s="176">
        <v>7.0780544281005859</v>
      </c>
      <c r="AH85" s="155"/>
      <c r="AI85" s="155"/>
      <c r="AJ85" s="155"/>
      <c r="AK85" s="155"/>
    </row>
    <row r="86" spans="1:37">
      <c r="A86" s="2" t="s">
        <v>83</v>
      </c>
      <c r="B86" s="5" t="s">
        <v>474</v>
      </c>
      <c r="C86" s="4">
        <v>26.35540019974319</v>
      </c>
      <c r="D86" s="4">
        <v>3.5026394635468678</v>
      </c>
      <c r="E86" s="4"/>
      <c r="F86" s="90" t="str">
        <f>VLOOKUP(G86,'Look up codes'!$A$2:$B$392,2,FALSE)</f>
        <v>E07000044</v>
      </c>
      <c r="G86" s="2" t="s">
        <v>474</v>
      </c>
      <c r="H86" s="4">
        <v>35.700978491320093</v>
      </c>
      <c r="I86" s="4">
        <v>19.852369542328287</v>
      </c>
      <c r="J86" s="4"/>
      <c r="K86" s="94" t="str">
        <f>VLOOKUP(L86,'Look up codes'!$A$2:$B$392,2,FALSE)</f>
        <v>E07000044</v>
      </c>
      <c r="L86" s="96" t="s">
        <v>474</v>
      </c>
      <c r="M86" s="14">
        <v>6.7430000000000003</v>
      </c>
      <c r="N86" s="14">
        <v>12.402000000000001</v>
      </c>
      <c r="O86" s="14">
        <v>83.924069405309226</v>
      </c>
      <c r="P86" s="14"/>
      <c r="Q86" s="5" t="s">
        <v>83</v>
      </c>
      <c r="R86" s="5" t="s">
        <v>474</v>
      </c>
      <c r="S86" s="4">
        <v>2.7924459782559659</v>
      </c>
      <c r="T86" s="4">
        <v>3.1082266432083729</v>
      </c>
      <c r="U86" s="14"/>
      <c r="V86" s="4">
        <v>3.2926137135098439</v>
      </c>
      <c r="W86" s="4">
        <v>4.5824779361846568</v>
      </c>
      <c r="X86" s="4"/>
      <c r="Y86" s="152" t="str">
        <f>VLOOKUP(Z86,'Look up codes'!$A$2:$B$392,2,FALSE)</f>
        <v>E07000044</v>
      </c>
      <c r="Z86" s="153" t="s">
        <v>474</v>
      </c>
      <c r="AA86" s="157">
        <v>81.109176635742187</v>
      </c>
      <c r="AB86" s="157">
        <v>85.294601440429688</v>
      </c>
      <c r="AC86" s="156">
        <v>20.010782241821289</v>
      </c>
      <c r="AD86" s="157">
        <v>22.495180130004883</v>
      </c>
      <c r="AE86" s="156">
        <v>6.4890832901000977</v>
      </c>
      <c r="AF86" s="176">
        <v>7.1381072998046875</v>
      </c>
      <c r="AH86" s="155"/>
      <c r="AI86" s="155"/>
      <c r="AJ86" s="155"/>
      <c r="AK86" s="155"/>
    </row>
    <row r="87" spans="1:37">
      <c r="A87" s="2" t="s">
        <v>84</v>
      </c>
      <c r="B87" s="5" t="s">
        <v>475</v>
      </c>
      <c r="C87" s="4">
        <v>25.311525868228678</v>
      </c>
      <c r="D87" s="4">
        <v>3.8835713780946475</v>
      </c>
      <c r="E87" s="4"/>
      <c r="F87" s="90" t="str">
        <f>VLOOKUP(G87,'Look up codes'!$A$2:$B$392,2,FALSE)</f>
        <v>E07000045</v>
      </c>
      <c r="G87" s="2" t="s">
        <v>475</v>
      </c>
      <c r="H87" s="4">
        <v>34.534953471689548</v>
      </c>
      <c r="I87" s="4">
        <v>19.461756348503993</v>
      </c>
      <c r="J87" s="4"/>
      <c r="K87" s="94" t="str">
        <f>VLOOKUP(L87,'Look up codes'!$A$2:$B$392,2,FALSE)</f>
        <v>E07000045</v>
      </c>
      <c r="L87" s="96" t="s">
        <v>475</v>
      </c>
      <c r="M87" s="14">
        <v>9.8970000000000002</v>
      </c>
      <c r="N87" s="14">
        <v>18.718</v>
      </c>
      <c r="O87" s="14">
        <v>89.128018591492363</v>
      </c>
      <c r="P87" s="14"/>
      <c r="Q87" s="5" t="s">
        <v>84</v>
      </c>
      <c r="R87" s="5" t="s">
        <v>475</v>
      </c>
      <c r="S87" s="4">
        <v>2.7919164908797618</v>
      </c>
      <c r="T87" s="4">
        <v>2.3638193324233776</v>
      </c>
      <c r="U87" s="14"/>
      <c r="V87" s="4">
        <v>3.4977315002021836</v>
      </c>
      <c r="W87" s="4">
        <v>2.3251132228063085</v>
      </c>
      <c r="X87" s="4"/>
      <c r="Y87" s="152" t="str">
        <f>VLOOKUP(Z87,'Look up codes'!$A$2:$B$392,2,FALSE)</f>
        <v>E07000045</v>
      </c>
      <c r="Z87" s="153" t="s">
        <v>475</v>
      </c>
      <c r="AA87" s="157">
        <v>80.0721435546875</v>
      </c>
      <c r="AB87" s="157">
        <v>84.229682922363281</v>
      </c>
      <c r="AC87" s="156">
        <v>18.986043930053711</v>
      </c>
      <c r="AD87" s="157">
        <v>22.143489837646484</v>
      </c>
      <c r="AE87" s="156">
        <v>6.0749354362487793</v>
      </c>
      <c r="AF87" s="176">
        <v>7.4620203971862793</v>
      </c>
      <c r="AH87" s="155"/>
      <c r="AI87" s="155"/>
      <c r="AJ87" s="155"/>
      <c r="AK87" s="155"/>
    </row>
    <row r="88" spans="1:37">
      <c r="A88" s="2" t="s">
        <v>85</v>
      </c>
      <c r="B88" s="5" t="s">
        <v>476</v>
      </c>
      <c r="C88" s="4">
        <v>25.576823432594715</v>
      </c>
      <c r="D88" s="4">
        <v>3.1546222073211618</v>
      </c>
      <c r="E88" s="4"/>
      <c r="F88" s="90" t="str">
        <f>VLOOKUP(G88,'Look up codes'!$A$2:$B$392,2,FALSE)</f>
        <v>E07000046</v>
      </c>
      <c r="G88" s="2" t="s">
        <v>476</v>
      </c>
      <c r="H88" s="4">
        <v>34.320062421404444</v>
      </c>
      <c r="I88" s="4">
        <v>18.807717230903563</v>
      </c>
      <c r="J88" s="4"/>
      <c r="K88" s="94" t="str">
        <f>VLOOKUP(L88,'Look up codes'!$A$2:$B$392,2,FALSE)</f>
        <v>E07000046</v>
      </c>
      <c r="L88" s="96" t="s">
        <v>476</v>
      </c>
      <c r="M88" s="14">
        <v>4.9569999999999999</v>
      </c>
      <c r="N88" s="14">
        <v>10.538</v>
      </c>
      <c r="O88" s="14">
        <v>112.58825902763769</v>
      </c>
      <c r="P88" s="14"/>
      <c r="Q88" s="5" t="s">
        <v>85</v>
      </c>
      <c r="R88" s="5" t="s">
        <v>476</v>
      </c>
      <c r="S88" s="4">
        <v>3.2235077161413335</v>
      </c>
      <c r="T88" s="4">
        <v>3.0804975272597273</v>
      </c>
      <c r="U88" s="14"/>
      <c r="V88" s="4">
        <v>3.4782512077294685</v>
      </c>
      <c r="W88" s="4">
        <v>3.3816376811594204</v>
      </c>
      <c r="X88" s="4"/>
      <c r="Y88" s="152" t="str">
        <f>VLOOKUP(Z88,'Look up codes'!$A$2:$B$392,2,FALSE)</f>
        <v>E07000046</v>
      </c>
      <c r="Z88" s="153" t="s">
        <v>476</v>
      </c>
      <c r="AA88" s="157">
        <v>80.527412414550781</v>
      </c>
      <c r="AB88" s="157">
        <v>82.50115966796875</v>
      </c>
      <c r="AC88" s="156">
        <v>19.036993026733398</v>
      </c>
      <c r="AD88" s="157">
        <v>21.225728988647461</v>
      </c>
      <c r="AE88" s="156">
        <v>6.002967357635498</v>
      </c>
      <c r="AF88" s="176">
        <v>6.9123711585998535</v>
      </c>
      <c r="AH88" s="155"/>
      <c r="AI88" s="155"/>
      <c r="AJ88" s="155"/>
      <c r="AK88" s="155"/>
    </row>
    <row r="89" spans="1:37">
      <c r="A89" s="2" t="s">
        <v>86</v>
      </c>
      <c r="B89" s="5" t="s">
        <v>477</v>
      </c>
      <c r="C89" s="4">
        <v>25.81828234426834</v>
      </c>
      <c r="D89" s="4">
        <v>3.4482123110947289</v>
      </c>
      <c r="E89" s="4"/>
      <c r="F89" s="90" t="str">
        <f>VLOOKUP(G89,'Look up codes'!$A$2:$B$392,2,FALSE)</f>
        <v>E07000047</v>
      </c>
      <c r="G89" s="2" t="s">
        <v>477</v>
      </c>
      <c r="H89" s="4">
        <v>35.399431334239786</v>
      </c>
      <c r="I89" s="4">
        <v>20.23124184475261</v>
      </c>
      <c r="J89" s="4"/>
      <c r="K89" s="94" t="str">
        <f>VLOOKUP(L89,'Look up codes'!$A$2:$B$392,2,FALSE)</f>
        <v>E07000047</v>
      </c>
      <c r="L89" s="96" t="s">
        <v>477</v>
      </c>
      <c r="M89" s="14">
        <v>4.1840000000000002</v>
      </c>
      <c r="N89" s="14">
        <v>9.6900000000000013</v>
      </c>
      <c r="O89" s="14">
        <v>131.59655831739965</v>
      </c>
      <c r="P89" s="14"/>
      <c r="Q89" s="5" t="s">
        <v>86</v>
      </c>
      <c r="R89" s="5" t="s">
        <v>477</v>
      </c>
      <c r="S89" s="4">
        <v>3.0908708687272464</v>
      </c>
      <c r="T89" s="4">
        <v>2.7553679777286031</v>
      </c>
      <c r="U89" s="14"/>
      <c r="V89" s="4">
        <v>3.8481774452164617</v>
      </c>
      <c r="W89" s="4">
        <v>2.4585943345804386</v>
      </c>
      <c r="X89" s="4"/>
      <c r="Y89" s="152" t="str">
        <f>VLOOKUP(Z89,'Look up codes'!$A$2:$B$392,2,FALSE)</f>
        <v>E07000047</v>
      </c>
      <c r="Z89" s="120" t="s">
        <v>477</v>
      </c>
      <c r="AA89" s="156">
        <v>79.404434204101563</v>
      </c>
      <c r="AB89" s="156">
        <v>84.943367004394531</v>
      </c>
      <c r="AC89" s="156">
        <v>19.188154220581055</v>
      </c>
      <c r="AD89" s="156">
        <v>21.767797470092773</v>
      </c>
      <c r="AE89" s="156">
        <v>6.014134407043457</v>
      </c>
      <c r="AF89" s="176">
        <v>6.8370370864868164</v>
      </c>
      <c r="AH89" s="155"/>
      <c r="AI89" s="155"/>
      <c r="AJ89" s="155"/>
      <c r="AK89" s="155"/>
    </row>
    <row r="90" spans="1:37">
      <c r="A90" s="2" t="s">
        <v>87</v>
      </c>
      <c r="B90" s="5" t="s">
        <v>478</v>
      </c>
      <c r="C90" s="4">
        <v>31.136107986501688</v>
      </c>
      <c r="D90" s="4">
        <v>5.3134267307495655</v>
      </c>
      <c r="E90" s="4"/>
      <c r="F90" s="90" t="str">
        <f>VLOOKUP(G90,'Look up codes'!$A$2:$B$392,2,FALSE)</f>
        <v>E07000048</v>
      </c>
      <c r="G90" s="2" t="s">
        <v>478</v>
      </c>
      <c r="H90" s="4">
        <v>37.549540763366537</v>
      </c>
      <c r="I90" s="4">
        <v>21.55691932552606</v>
      </c>
      <c r="J90" s="4"/>
      <c r="K90" s="94" t="str">
        <f>VLOOKUP(L90,'Look up codes'!$A$2:$B$392,2,FALSE)</f>
        <v>E07000048</v>
      </c>
      <c r="L90" s="96" t="s">
        <v>478</v>
      </c>
      <c r="M90" s="14">
        <v>5.5129999999999999</v>
      </c>
      <c r="N90" s="14">
        <v>8.8119999999999994</v>
      </c>
      <c r="O90" s="14">
        <v>59.840377290041715</v>
      </c>
      <c r="P90" s="14"/>
      <c r="Q90" s="5" t="s">
        <v>87</v>
      </c>
      <c r="R90" s="5" t="s">
        <v>478</v>
      </c>
      <c r="S90" s="4">
        <v>3.6850617446137672</v>
      </c>
      <c r="T90" s="4">
        <v>3.0543864950078823</v>
      </c>
      <c r="U90" s="14"/>
      <c r="V90" s="4">
        <v>3.5414973056197079</v>
      </c>
      <c r="W90" s="4">
        <v>5.3887605850654348</v>
      </c>
      <c r="X90" s="4"/>
      <c r="Y90" s="152" t="str">
        <f>VLOOKUP(Z90,'Look up codes'!$A$2:$B$392,2,FALSE)</f>
        <v>E07000048</v>
      </c>
      <c r="Z90" s="153" t="s">
        <v>478</v>
      </c>
      <c r="AA90" s="157">
        <v>82.425888061523438</v>
      </c>
      <c r="AB90" s="157">
        <v>85.716133117675781</v>
      </c>
      <c r="AC90" s="156">
        <v>20.60612678527832</v>
      </c>
      <c r="AD90" s="157">
        <v>23.407752990722656</v>
      </c>
      <c r="AE90" s="156">
        <v>7.5331568717956543</v>
      </c>
      <c r="AF90" s="176">
        <v>8.2362070083618164</v>
      </c>
      <c r="AH90" s="155"/>
      <c r="AI90" s="155"/>
      <c r="AJ90" s="155"/>
      <c r="AK90" s="155"/>
    </row>
    <row r="91" spans="1:37">
      <c r="A91" s="2" t="s">
        <v>88</v>
      </c>
      <c r="B91" s="5" t="s">
        <v>479</v>
      </c>
      <c r="C91" s="4">
        <v>30.392579320980655</v>
      </c>
      <c r="D91" s="4">
        <v>4.7830721429705392</v>
      </c>
      <c r="E91" s="4"/>
      <c r="F91" s="90" t="str">
        <f>VLOOKUP(G91,'Look up codes'!$A$2:$B$392,2,FALSE)</f>
        <v>E07000049</v>
      </c>
      <c r="G91" s="2" t="s">
        <v>479</v>
      </c>
      <c r="H91" s="4">
        <v>39.464483517797248</v>
      </c>
      <c r="I91" s="4">
        <v>22.909072823553782</v>
      </c>
      <c r="J91" s="4"/>
      <c r="K91" s="94" t="str">
        <f>VLOOKUP(L91,'Look up codes'!$A$2:$B$392,2,FALSE)</f>
        <v>E07000049</v>
      </c>
      <c r="L91" s="96" t="s">
        <v>479</v>
      </c>
      <c r="M91" s="14">
        <v>8.9110000000000014</v>
      </c>
      <c r="N91" s="14">
        <v>15.679000000000002</v>
      </c>
      <c r="O91" s="14">
        <v>75.951071709123553</v>
      </c>
      <c r="P91" s="14"/>
      <c r="Q91" s="5" t="s">
        <v>88</v>
      </c>
      <c r="R91" s="5" t="s">
        <v>479</v>
      </c>
      <c r="S91" s="4">
        <v>3.4251664054921278</v>
      </c>
      <c r="T91" s="4">
        <v>3.1415566002537121</v>
      </c>
      <c r="U91" s="14"/>
      <c r="V91" s="4">
        <v>3.5326861071597917</v>
      </c>
      <c r="W91" s="4">
        <v>4.8838359412043628</v>
      </c>
      <c r="X91" s="4"/>
      <c r="Y91" s="152" t="str">
        <f>VLOOKUP(Z91,'Look up codes'!$A$2:$B$392,2,FALSE)</f>
        <v>E07000049</v>
      </c>
      <c r="Z91" s="153" t="s">
        <v>479</v>
      </c>
      <c r="AA91" s="157">
        <v>82.724166870117188</v>
      </c>
      <c r="AB91" s="157">
        <v>86.0299072265625</v>
      </c>
      <c r="AC91" s="156">
        <v>20.771512985229492</v>
      </c>
      <c r="AD91" s="157">
        <v>23.513248443603516</v>
      </c>
      <c r="AE91" s="156">
        <v>7.0998392105102539</v>
      </c>
      <c r="AF91" s="176">
        <v>8.4066295623779297</v>
      </c>
      <c r="AH91" s="155"/>
      <c r="AI91" s="155"/>
      <c r="AJ91" s="155"/>
      <c r="AK91" s="155"/>
    </row>
    <row r="92" spans="1:37">
      <c r="A92" s="2" t="s">
        <v>89</v>
      </c>
      <c r="B92" s="5" t="s">
        <v>480</v>
      </c>
      <c r="C92" s="4">
        <v>24.08806019159659</v>
      </c>
      <c r="D92" s="4">
        <v>3.3836357666005163</v>
      </c>
      <c r="E92" s="4"/>
      <c r="F92" s="90" t="str">
        <f>VLOOKUP(G92,'Look up codes'!$A$2:$B$392,2,FALSE)</f>
        <v>E07000050</v>
      </c>
      <c r="G92" s="2" t="s">
        <v>480</v>
      </c>
      <c r="H92" s="4">
        <v>34.925895713379411</v>
      </c>
      <c r="I92" s="4">
        <v>19.448198745256555</v>
      </c>
      <c r="J92" s="4"/>
      <c r="K92" s="94" t="str">
        <f>VLOOKUP(L92,'Look up codes'!$A$2:$B$392,2,FALSE)</f>
        <v>E07000050</v>
      </c>
      <c r="L92" s="96" t="s">
        <v>480</v>
      </c>
      <c r="M92" s="14">
        <v>5.2729999999999997</v>
      </c>
      <c r="N92" s="14">
        <v>10.025</v>
      </c>
      <c r="O92" s="14">
        <v>90.119476578797659</v>
      </c>
      <c r="P92" s="14"/>
      <c r="Q92" s="5" t="s">
        <v>89</v>
      </c>
      <c r="R92" s="5" t="s">
        <v>480</v>
      </c>
      <c r="S92" s="4">
        <v>3.6036859886201991</v>
      </c>
      <c r="T92" s="4">
        <v>2.6908493361782835</v>
      </c>
      <c r="U92" s="14"/>
      <c r="V92" s="4">
        <v>4.008907172995781</v>
      </c>
      <c r="W92" s="4">
        <v>3.2489409282700423</v>
      </c>
      <c r="X92" s="4"/>
      <c r="Y92" s="152" t="str">
        <f>VLOOKUP(Z92,'Look up codes'!$A$2:$B$392,2,FALSE)</f>
        <v>E07000050</v>
      </c>
      <c r="Z92" s="153" t="s">
        <v>480</v>
      </c>
      <c r="AA92" s="157">
        <v>81.320571899414063</v>
      </c>
      <c r="AB92" s="157">
        <v>85.614143371582031</v>
      </c>
      <c r="AC92" s="156">
        <v>19.945775985717773</v>
      </c>
      <c r="AD92" s="157">
        <v>23.076274871826172</v>
      </c>
      <c r="AE92" s="156">
        <v>6.1580381393432617</v>
      </c>
      <c r="AF92" s="176">
        <v>7.9433269500732422</v>
      </c>
      <c r="AH92" s="155"/>
      <c r="AI92" s="155"/>
      <c r="AJ92" s="155"/>
      <c r="AK92" s="155"/>
    </row>
    <row r="93" spans="1:37">
      <c r="A93" s="2" t="s">
        <v>90</v>
      </c>
      <c r="B93" s="5" t="s">
        <v>481</v>
      </c>
      <c r="C93" s="4">
        <v>26.239628713413165</v>
      </c>
      <c r="D93" s="4">
        <v>3.5005144595985027</v>
      </c>
      <c r="E93" s="4"/>
      <c r="F93" s="90" t="str">
        <f>VLOOKUP(G93,'Look up codes'!$A$2:$B$392,2,FALSE)</f>
        <v>E07000051</v>
      </c>
      <c r="G93" s="2" t="s">
        <v>481</v>
      </c>
      <c r="H93" s="4">
        <v>34.386123340645696</v>
      </c>
      <c r="I93" s="4">
        <v>19.308966218086997</v>
      </c>
      <c r="J93" s="4"/>
      <c r="K93" s="94" t="str">
        <f>VLOOKUP(L93,'Look up codes'!$A$2:$B$392,2,FALSE)</f>
        <v>E07000051</v>
      </c>
      <c r="L93" s="96" t="s">
        <v>481</v>
      </c>
      <c r="M93" s="14">
        <v>3.9279999999999999</v>
      </c>
      <c r="N93" s="14">
        <v>6.8959999999999999</v>
      </c>
      <c r="O93" s="14">
        <v>75.560081466395118</v>
      </c>
      <c r="P93" s="14"/>
      <c r="Q93" s="5" t="s">
        <v>90</v>
      </c>
      <c r="R93" s="5" t="s">
        <v>481</v>
      </c>
      <c r="S93" s="4">
        <v>2.4444910729184048</v>
      </c>
      <c r="T93" s="4">
        <v>3.0035015851827134</v>
      </c>
      <c r="U93" s="14"/>
      <c r="V93" s="4">
        <v>2.2511632270168858</v>
      </c>
      <c r="W93" s="4">
        <v>5.0656410256410256</v>
      </c>
      <c r="X93" s="4"/>
      <c r="Y93" s="152" t="str">
        <f>VLOOKUP(Z93,'Look up codes'!$A$2:$B$392,2,FALSE)</f>
        <v>E07000051</v>
      </c>
      <c r="Z93" s="153" t="s">
        <v>481</v>
      </c>
      <c r="AA93" s="157">
        <v>81.180343627929688</v>
      </c>
      <c r="AB93" s="157">
        <v>85.20391845703125</v>
      </c>
      <c r="AC93" s="156">
        <v>20.095193862915039</v>
      </c>
      <c r="AD93" s="157">
        <v>22.777929306030273</v>
      </c>
      <c r="AE93" s="156">
        <v>7.4224138259887695</v>
      </c>
      <c r="AF93" s="176">
        <v>7.7227973937988281</v>
      </c>
      <c r="AH93" s="155"/>
      <c r="AI93" s="155"/>
      <c r="AJ93" s="155"/>
      <c r="AK93" s="155"/>
    </row>
    <row r="94" spans="1:37">
      <c r="A94" s="2" t="s">
        <v>91</v>
      </c>
      <c r="B94" s="5" t="s">
        <v>482</v>
      </c>
      <c r="C94" s="4">
        <v>28.792523438899615</v>
      </c>
      <c r="D94" s="4">
        <v>4.3026056492226843</v>
      </c>
      <c r="E94" s="4"/>
      <c r="F94" s="90" t="str">
        <f>VLOOKUP(G94,'Look up codes'!$A$2:$B$392,2,FALSE)</f>
        <v>E07000052</v>
      </c>
      <c r="G94" s="2" t="s">
        <v>482</v>
      </c>
      <c r="H94" s="4">
        <v>39.904690855852003</v>
      </c>
      <c r="I94" s="4">
        <v>23.100010273393568</v>
      </c>
      <c r="J94" s="4"/>
      <c r="K94" s="94" t="str">
        <f>VLOOKUP(L94,'Look up codes'!$A$2:$B$392,2,FALSE)</f>
        <v>E07000052</v>
      </c>
      <c r="L94" s="96" t="s">
        <v>482</v>
      </c>
      <c r="M94" s="14">
        <v>9.3559999999999999</v>
      </c>
      <c r="N94" s="14">
        <v>17.838999999999999</v>
      </c>
      <c r="O94" s="14">
        <v>90.669089354424955</v>
      </c>
      <c r="P94" s="14"/>
      <c r="Q94" s="5" t="s">
        <v>91</v>
      </c>
      <c r="R94" s="5" t="s">
        <v>482</v>
      </c>
      <c r="S94" s="4">
        <v>3.6572722873241386</v>
      </c>
      <c r="T94" s="4">
        <v>2.78958553700439</v>
      </c>
      <c r="U94" s="14"/>
      <c r="V94" s="4">
        <v>4.025195466111497</v>
      </c>
      <c r="W94" s="4">
        <v>3.6085981956974322</v>
      </c>
      <c r="X94" s="4"/>
      <c r="Y94" s="152" t="str">
        <f>VLOOKUP(Z94,'Look up codes'!$A$2:$B$392,2,FALSE)</f>
        <v>E07000052</v>
      </c>
      <c r="Z94" s="120" t="s">
        <v>482</v>
      </c>
      <c r="AA94" s="156">
        <v>81.229927062988281</v>
      </c>
      <c r="AB94" s="156">
        <v>84.773246765136719</v>
      </c>
      <c r="AC94" s="156">
        <v>19.852212905883789</v>
      </c>
      <c r="AD94" s="156">
        <v>22.2933349609375</v>
      </c>
      <c r="AE94" s="156">
        <v>6.111748218536377</v>
      </c>
      <c r="AF94" s="176">
        <v>6.9831647872924805</v>
      </c>
      <c r="AH94" s="155"/>
      <c r="AI94" s="155"/>
      <c r="AJ94" s="155"/>
      <c r="AK94" s="155"/>
    </row>
    <row r="95" spans="1:37">
      <c r="A95" s="2" t="s">
        <v>92</v>
      </c>
      <c r="B95" s="5" t="s">
        <v>483</v>
      </c>
      <c r="C95" s="4">
        <v>23.499815361890693</v>
      </c>
      <c r="D95" s="4">
        <v>3.1696208764155589</v>
      </c>
      <c r="E95" s="4"/>
      <c r="F95" s="90" t="str">
        <f>VLOOKUP(G95,'Look up codes'!$A$2:$B$392,2,FALSE)</f>
        <v>E07000053</v>
      </c>
      <c r="G95" s="2" t="s">
        <v>483</v>
      </c>
      <c r="H95" s="4">
        <v>33.999177526903182</v>
      </c>
      <c r="I95" s="4">
        <v>18.926020642828792</v>
      </c>
      <c r="J95" s="4"/>
      <c r="K95" s="94" t="str">
        <f>VLOOKUP(L95,'Look up codes'!$A$2:$B$392,2,FALSE)</f>
        <v>E07000053</v>
      </c>
      <c r="L95" s="96" t="s">
        <v>483</v>
      </c>
      <c r="M95" s="14">
        <v>4.6349999999999998</v>
      </c>
      <c r="N95" s="14">
        <v>9.3209999999999997</v>
      </c>
      <c r="O95" s="14">
        <v>101.10032362459546</v>
      </c>
      <c r="P95" s="14"/>
      <c r="Q95" s="5" t="s">
        <v>92</v>
      </c>
      <c r="R95" s="5" t="s">
        <v>483</v>
      </c>
      <c r="S95" s="4">
        <v>2.9070824330517908</v>
      </c>
      <c r="T95" s="4">
        <v>2.0231755385320498</v>
      </c>
      <c r="U95" s="14"/>
      <c r="V95" s="4">
        <v>3.7862233009708737</v>
      </c>
      <c r="W95" s="4">
        <v>3.0096893203883495</v>
      </c>
      <c r="X95" s="4"/>
      <c r="Y95" s="152" t="str">
        <f>VLOOKUP(Z95,'Look up codes'!$A$2:$B$392,2,FALSE)</f>
        <v>E07000053</v>
      </c>
      <c r="Z95" s="120" t="s">
        <v>483</v>
      </c>
      <c r="AA95" s="156">
        <v>78.818153381347656</v>
      </c>
      <c r="AB95" s="156">
        <v>82.992057800292969</v>
      </c>
      <c r="AC95" s="156">
        <v>19.167304992675781</v>
      </c>
      <c r="AD95" s="156">
        <v>21.435604095458984</v>
      </c>
      <c r="AE95" s="156">
        <v>6.7161293029785156</v>
      </c>
      <c r="AF95" s="176">
        <v>7.3667960166931152</v>
      </c>
      <c r="AH95" s="155"/>
      <c r="AI95" s="155"/>
      <c r="AJ95" s="155"/>
      <c r="AK95" s="155"/>
    </row>
    <row r="96" spans="1:37">
      <c r="A96" s="2" t="s">
        <v>93</v>
      </c>
      <c r="B96" s="5" t="s">
        <v>484</v>
      </c>
      <c r="C96" s="4">
        <v>24.011541453711089</v>
      </c>
      <c r="D96" s="4">
        <v>4.4393236629344042</v>
      </c>
      <c r="E96" s="4"/>
      <c r="F96" s="90" t="str">
        <f>VLOOKUP(G96,'Look up codes'!$A$2:$B$392,2,FALSE)</f>
        <v>E07000061</v>
      </c>
      <c r="G96" s="2" t="s">
        <v>484</v>
      </c>
      <c r="H96" s="4">
        <v>32.693691805804846</v>
      </c>
      <c r="I96" s="4">
        <v>18.960940089534642</v>
      </c>
      <c r="J96" s="4"/>
      <c r="K96" s="94" t="str">
        <f>VLOOKUP(L96,'Look up codes'!$A$2:$B$392,2,FALSE)</f>
        <v>E07000061</v>
      </c>
      <c r="L96" s="96" t="s">
        <v>484</v>
      </c>
      <c r="M96" s="14">
        <v>8.7170000000000005</v>
      </c>
      <c r="N96" s="14">
        <v>15.904</v>
      </c>
      <c r="O96" s="14">
        <v>82.448089939199249</v>
      </c>
      <c r="P96" s="14"/>
      <c r="Q96" s="5" t="s">
        <v>93</v>
      </c>
      <c r="R96" s="5" t="s">
        <v>484</v>
      </c>
      <c r="S96" s="4">
        <v>4.3185637534347707</v>
      </c>
      <c r="T96" s="4">
        <v>2.6165771234056514</v>
      </c>
      <c r="U96" s="14"/>
      <c r="V96" s="4">
        <v>4.2810536823425025</v>
      </c>
      <c r="W96" s="4">
        <v>3.0834050576752441</v>
      </c>
      <c r="X96" s="4"/>
      <c r="Y96" s="152" t="str">
        <f>VLOOKUP(Z96,'Look up codes'!$A$2:$B$392,2,FALSE)</f>
        <v>E07000061</v>
      </c>
      <c r="Z96" s="153" t="s">
        <v>484</v>
      </c>
      <c r="AA96" s="157">
        <v>79.885063171386719</v>
      </c>
      <c r="AB96" s="157">
        <v>83.284255981445313</v>
      </c>
      <c r="AC96" s="156">
        <v>19.325717926025391</v>
      </c>
      <c r="AD96" s="157">
        <v>21.375045776367188</v>
      </c>
      <c r="AE96" s="156">
        <v>7.0492606163024902</v>
      </c>
      <c r="AF96" s="176">
        <v>7.2790694236755371</v>
      </c>
      <c r="AH96" s="155"/>
      <c r="AI96" s="155"/>
      <c r="AJ96" s="155"/>
      <c r="AK96" s="155"/>
    </row>
    <row r="97" spans="1:37">
      <c r="A97" s="2" t="s">
        <v>94</v>
      </c>
      <c r="B97" s="5" t="s">
        <v>485</v>
      </c>
      <c r="C97" s="4">
        <v>18.811544245990362</v>
      </c>
      <c r="D97" s="4">
        <v>2.754327994467193</v>
      </c>
      <c r="E97" s="4"/>
      <c r="F97" s="90" t="str">
        <f>VLOOKUP(G97,'Look up codes'!$A$2:$B$392,2,FALSE)</f>
        <v>E07000062</v>
      </c>
      <c r="G97" s="2" t="s">
        <v>485</v>
      </c>
      <c r="H97" s="4">
        <v>26.633020021907917</v>
      </c>
      <c r="I97" s="4">
        <v>13.996297994642164</v>
      </c>
      <c r="J97" s="4"/>
      <c r="K97" s="94" t="str">
        <f>VLOOKUP(L97,'Look up codes'!$A$2:$B$392,2,FALSE)</f>
        <v>E07000062</v>
      </c>
      <c r="L97" s="96" t="s">
        <v>485</v>
      </c>
      <c r="M97" s="14">
        <v>5.2370000000000001</v>
      </c>
      <c r="N97" s="14">
        <v>9.6470000000000002</v>
      </c>
      <c r="O97" s="14">
        <v>84.208516326140924</v>
      </c>
      <c r="P97" s="14"/>
      <c r="Q97" s="5" t="s">
        <v>94</v>
      </c>
      <c r="R97" s="5" t="s">
        <v>485</v>
      </c>
      <c r="S97" s="4">
        <v>2.5443744164332398</v>
      </c>
      <c r="T97" s="4">
        <v>2.6318802521008404</v>
      </c>
      <c r="U97" s="14"/>
      <c r="V97" s="4">
        <v>3.3081506576325226</v>
      </c>
      <c r="W97" s="4">
        <v>2.9095257074531684</v>
      </c>
      <c r="X97" s="4"/>
      <c r="Y97" s="152" t="str">
        <f>VLOOKUP(Z97,'Look up codes'!$A$2:$B$392,2,FALSE)</f>
        <v>E07000062</v>
      </c>
      <c r="Z97" s="153" t="s">
        <v>485</v>
      </c>
      <c r="AA97" s="157">
        <v>77.248283386230469</v>
      </c>
      <c r="AB97" s="157">
        <v>81.641227722167969</v>
      </c>
      <c r="AC97" s="156">
        <v>17.740011215209961</v>
      </c>
      <c r="AD97" s="157">
        <v>20.486858367919922</v>
      </c>
      <c r="AE97" s="156">
        <v>6.0517706871032715</v>
      </c>
      <c r="AF97" s="176">
        <v>6.8486843109130859</v>
      </c>
      <c r="AH97" s="155"/>
      <c r="AI97" s="155"/>
      <c r="AJ97" s="155"/>
      <c r="AK97" s="155"/>
    </row>
    <row r="98" spans="1:37">
      <c r="A98" s="2" t="s">
        <v>95</v>
      </c>
      <c r="B98" s="5" t="s">
        <v>486</v>
      </c>
      <c r="C98" s="4">
        <v>24.396132855760307</v>
      </c>
      <c r="D98" s="4">
        <v>3.926009438386096</v>
      </c>
      <c r="E98" s="4"/>
      <c r="F98" s="90" t="str">
        <f>VLOOKUP(G98,'Look up codes'!$A$2:$B$392,2,FALSE)</f>
        <v>E07000063</v>
      </c>
      <c r="G98" s="2" t="s">
        <v>486</v>
      </c>
      <c r="H98" s="4">
        <v>32.742159794338576</v>
      </c>
      <c r="I98" s="4">
        <v>18.38393145153967</v>
      </c>
      <c r="J98" s="4"/>
      <c r="K98" s="94" t="str">
        <f>VLOOKUP(L98,'Look up codes'!$A$2:$B$392,2,FALSE)</f>
        <v>E07000063</v>
      </c>
      <c r="L98" s="96" t="s">
        <v>486</v>
      </c>
      <c r="M98" s="14">
        <v>8.2590000000000003</v>
      </c>
      <c r="N98" s="14">
        <v>15.876999999999999</v>
      </c>
      <c r="O98" s="14">
        <v>92.238769826855531</v>
      </c>
      <c r="P98" s="14"/>
      <c r="Q98" s="5" t="s">
        <v>95</v>
      </c>
      <c r="R98" s="5" t="s">
        <v>486</v>
      </c>
      <c r="S98" s="4">
        <v>3.046772861115655</v>
      </c>
      <c r="T98" s="4">
        <v>2.6664497791591693</v>
      </c>
      <c r="U98" s="14"/>
      <c r="V98" s="4">
        <v>3.862579415501906</v>
      </c>
      <c r="W98" s="4">
        <v>4.4472782719186785</v>
      </c>
      <c r="X98" s="4"/>
      <c r="Y98" s="152" t="str">
        <f>VLOOKUP(Z98,'Look up codes'!$A$2:$B$392,2,FALSE)</f>
        <v>E07000063</v>
      </c>
      <c r="Z98" s="153" t="s">
        <v>486</v>
      </c>
      <c r="AA98" s="157">
        <v>80.576942443847656</v>
      </c>
      <c r="AB98" s="157">
        <v>85.115707397460938</v>
      </c>
      <c r="AC98" s="156">
        <v>19.697292327880859</v>
      </c>
      <c r="AD98" s="157">
        <v>23.104564666748047</v>
      </c>
      <c r="AE98" s="156">
        <v>6.568873405456543</v>
      </c>
      <c r="AF98" s="176">
        <v>8.5840091705322266</v>
      </c>
      <c r="AH98" s="155"/>
      <c r="AI98" s="155"/>
      <c r="AJ98" s="155"/>
      <c r="AK98" s="155"/>
    </row>
    <row r="99" spans="1:37">
      <c r="A99" s="2" t="s">
        <v>96</v>
      </c>
      <c r="B99" s="5" t="s">
        <v>487</v>
      </c>
      <c r="C99" s="4">
        <v>30.827092152393359</v>
      </c>
      <c r="D99" s="4">
        <v>5.0700097688049492</v>
      </c>
      <c r="E99" s="4"/>
      <c r="F99" s="90" t="str">
        <f>VLOOKUP(G99,'Look up codes'!$A$2:$B$392,2,FALSE)</f>
        <v>E07000064</v>
      </c>
      <c r="G99" s="2" t="s">
        <v>487</v>
      </c>
      <c r="H99" s="4">
        <v>40.302499364100186</v>
      </c>
      <c r="I99" s="4">
        <v>22.754786728241626</v>
      </c>
      <c r="J99" s="4"/>
      <c r="K99" s="94" t="str">
        <f>VLOOKUP(L99,'Look up codes'!$A$2:$B$392,2,FALSE)</f>
        <v>E07000064</v>
      </c>
      <c r="L99" s="96" t="s">
        <v>487</v>
      </c>
      <c r="M99" s="14">
        <v>9.516</v>
      </c>
      <c r="N99" s="14">
        <v>17.303000000000001</v>
      </c>
      <c r="O99" s="14">
        <v>81.830601092896188</v>
      </c>
      <c r="P99" s="14"/>
      <c r="Q99" s="5" t="s">
        <v>96</v>
      </c>
      <c r="R99" s="5" t="s">
        <v>487</v>
      </c>
      <c r="S99" s="4">
        <v>4.147755008626457</v>
      </c>
      <c r="T99" s="4">
        <v>2.6407513819935917</v>
      </c>
      <c r="U99" s="14"/>
      <c r="V99" s="4">
        <v>4.4744080496681651</v>
      </c>
      <c r="W99" s="4">
        <v>4.0890580175551268</v>
      </c>
      <c r="X99" s="4"/>
      <c r="Y99" s="152" t="str">
        <f>VLOOKUP(Z99,'Look up codes'!$A$2:$B$392,2,FALSE)</f>
        <v>E07000064</v>
      </c>
      <c r="Z99" s="153" t="s">
        <v>487</v>
      </c>
      <c r="AA99" s="157">
        <v>79.9947509765625</v>
      </c>
      <c r="AB99" s="157">
        <v>83.874183654785156</v>
      </c>
      <c r="AC99" s="156">
        <v>19.362653732299805</v>
      </c>
      <c r="AD99" s="157">
        <v>21.943258285522461</v>
      </c>
      <c r="AE99" s="156">
        <v>6.4753422737121582</v>
      </c>
      <c r="AF99" s="176">
        <v>7.1482353210449219</v>
      </c>
      <c r="AH99" s="155"/>
      <c r="AI99" s="155"/>
      <c r="AJ99" s="155"/>
      <c r="AK99" s="155"/>
    </row>
    <row r="100" spans="1:37">
      <c r="A100" s="2" t="s">
        <v>97</v>
      </c>
      <c r="B100" s="5" t="s">
        <v>488</v>
      </c>
      <c r="C100" s="4">
        <v>25.020191642921297</v>
      </c>
      <c r="D100" s="4">
        <v>3.5582520821622179</v>
      </c>
      <c r="E100" s="4"/>
      <c r="F100" s="90" t="str">
        <f>VLOOKUP(G100,'Look up codes'!$A$2:$B$392,2,FALSE)</f>
        <v>E07000065</v>
      </c>
      <c r="G100" s="2" t="s">
        <v>488</v>
      </c>
      <c r="H100" s="4">
        <v>34.863199287058691</v>
      </c>
      <c r="I100" s="4">
        <v>19.246455152791665</v>
      </c>
      <c r="J100" s="4"/>
      <c r="K100" s="94" t="str">
        <f>VLOOKUP(L100,'Look up codes'!$A$2:$B$392,2,FALSE)</f>
        <v>E07000065</v>
      </c>
      <c r="L100" s="96" t="s">
        <v>488</v>
      </c>
      <c r="M100" s="14">
        <v>12.076000000000001</v>
      </c>
      <c r="N100" s="14">
        <v>24.92</v>
      </c>
      <c r="O100" s="14">
        <v>106.35972176217292</v>
      </c>
      <c r="P100" s="14"/>
      <c r="Q100" s="5" t="s">
        <v>97</v>
      </c>
      <c r="R100" s="5" t="s">
        <v>488</v>
      </c>
      <c r="S100" s="4">
        <v>3.4759791338481003</v>
      </c>
      <c r="T100" s="4">
        <v>2.6418402499806319</v>
      </c>
      <c r="U100" s="14"/>
      <c r="V100" s="4">
        <v>4.4125222444161976</v>
      </c>
      <c r="W100" s="4">
        <v>3.867802796440893</v>
      </c>
      <c r="X100" s="4"/>
      <c r="Y100" s="152" t="str">
        <f>VLOOKUP(Z100,'Look up codes'!$A$2:$B$392,2,FALSE)</f>
        <v>E07000065</v>
      </c>
      <c r="Z100" s="120" t="s">
        <v>488</v>
      </c>
      <c r="AA100" s="156">
        <v>81.297897338867187</v>
      </c>
      <c r="AB100" s="156">
        <v>84.740676879882813</v>
      </c>
      <c r="AC100" s="156">
        <v>19.804229736328125</v>
      </c>
      <c r="AD100" s="156">
        <v>22.158849716186523</v>
      </c>
      <c r="AE100" s="156">
        <v>6.5500621795654297</v>
      </c>
      <c r="AF100" s="176">
        <v>7.1209845542907715</v>
      </c>
      <c r="AH100" s="155"/>
      <c r="AI100" s="155"/>
      <c r="AJ100" s="155"/>
      <c r="AK100" s="155"/>
    </row>
    <row r="101" spans="1:37">
      <c r="A101" s="2" t="s">
        <v>98</v>
      </c>
      <c r="B101" s="5" t="s">
        <v>489</v>
      </c>
      <c r="C101" s="4">
        <v>17.067820364389739</v>
      </c>
      <c r="D101" s="4">
        <v>2.1293921482819176</v>
      </c>
      <c r="E101" s="4"/>
      <c r="F101" s="90" t="str">
        <f>VLOOKUP(G101,'Look up codes'!$A$2:$B$392,2,FALSE)</f>
        <v>E07000066</v>
      </c>
      <c r="G101" s="2" t="s">
        <v>489</v>
      </c>
      <c r="H101" s="4">
        <v>23.208295580684819</v>
      </c>
      <c r="I101" s="4">
        <v>12.388929466844438</v>
      </c>
      <c r="J101" s="4"/>
      <c r="K101" s="94" t="str">
        <f>VLOOKUP(L101,'Look up codes'!$A$2:$B$392,2,FALSE)</f>
        <v>E07000066</v>
      </c>
      <c r="L101" s="96" t="s">
        <v>489</v>
      </c>
      <c r="M101" s="14">
        <v>9.9209999999999994</v>
      </c>
      <c r="N101" s="14">
        <v>18.18</v>
      </c>
      <c r="O101" s="14">
        <v>83.247656486241311</v>
      </c>
      <c r="P101" s="14"/>
      <c r="Q101" s="5" t="s">
        <v>98</v>
      </c>
      <c r="R101" s="5" t="s">
        <v>489</v>
      </c>
      <c r="S101" s="4">
        <v>2.0609593976177338</v>
      </c>
      <c r="T101" s="4">
        <v>2.2394583103437085</v>
      </c>
      <c r="U101" s="14"/>
      <c r="V101" s="4">
        <v>2.8875390218522372</v>
      </c>
      <c r="W101" s="4">
        <v>4.1623283038501562</v>
      </c>
      <c r="X101" s="4"/>
      <c r="Y101" s="152" t="str">
        <f>VLOOKUP(Z101,'Look up codes'!$A$2:$B$392,2,FALSE)</f>
        <v>E07000066</v>
      </c>
      <c r="Z101" s="153" t="s">
        <v>489</v>
      </c>
      <c r="AA101" s="157">
        <v>79.92083740234375</v>
      </c>
      <c r="AB101" s="157">
        <v>83.144012451171875</v>
      </c>
      <c r="AC101" s="156">
        <v>18.780576705932617</v>
      </c>
      <c r="AD101" s="157">
        <v>21.026931762695313</v>
      </c>
      <c r="AE101" s="156">
        <v>6.2847228050231934</v>
      </c>
      <c r="AF101" s="176">
        <v>7.2549014091491699</v>
      </c>
      <c r="AH101" s="155"/>
      <c r="AI101" s="155"/>
      <c r="AJ101" s="155"/>
      <c r="AK101" s="155"/>
    </row>
    <row r="102" spans="1:37">
      <c r="A102" s="2" t="s">
        <v>99</v>
      </c>
      <c r="B102" s="5" t="s">
        <v>490</v>
      </c>
      <c r="C102" s="4">
        <v>18.811881188118811</v>
      </c>
      <c r="D102" s="4">
        <v>2.5909257592425909</v>
      </c>
      <c r="E102" s="4"/>
      <c r="F102" s="90" t="str">
        <f>VLOOKUP(G102,'Look up codes'!$A$2:$B$392,2,FALSE)</f>
        <v>E07000067</v>
      </c>
      <c r="G102" s="2" t="s">
        <v>490</v>
      </c>
      <c r="H102" s="4">
        <v>28.264764901314582</v>
      </c>
      <c r="I102" s="4">
        <v>15.514903465757676</v>
      </c>
      <c r="J102" s="4"/>
      <c r="K102" s="94" t="str">
        <f>VLOOKUP(L102,'Look up codes'!$A$2:$B$392,2,FALSE)</f>
        <v>E07000067</v>
      </c>
      <c r="L102" s="96" t="s">
        <v>490</v>
      </c>
      <c r="M102" s="14">
        <v>8.1669999999999998</v>
      </c>
      <c r="N102" s="14">
        <v>19.257999999999999</v>
      </c>
      <c r="O102" s="14">
        <v>135.80262030121219</v>
      </c>
      <c r="P102" s="14"/>
      <c r="Q102" s="5" t="s">
        <v>99</v>
      </c>
      <c r="R102" s="5" t="s">
        <v>490</v>
      </c>
      <c r="S102" s="4">
        <v>2.938173666489456</v>
      </c>
      <c r="T102" s="4">
        <v>2.2789271664008504</v>
      </c>
      <c r="U102" s="14"/>
      <c r="V102" s="4">
        <v>4.940841482243953</v>
      </c>
      <c r="W102" s="4">
        <v>3.216667524446732</v>
      </c>
      <c r="X102" s="4"/>
      <c r="Y102" s="152" t="str">
        <f>VLOOKUP(Z102,'Look up codes'!$A$2:$B$392,2,FALSE)</f>
        <v>E07000067</v>
      </c>
      <c r="Z102" s="153" t="s">
        <v>490</v>
      </c>
      <c r="AA102" s="157">
        <v>80.188125610351563</v>
      </c>
      <c r="AB102" s="157">
        <v>83.284332275390625</v>
      </c>
      <c r="AC102" s="156">
        <v>18.846759796142578</v>
      </c>
      <c r="AD102" s="157">
        <v>20.949987411499023</v>
      </c>
      <c r="AE102" s="156">
        <v>6.1500000953674316</v>
      </c>
      <c r="AF102" s="176">
        <v>6.9886364936828613</v>
      </c>
      <c r="AH102" s="155"/>
      <c r="AI102" s="155"/>
      <c r="AJ102" s="155"/>
      <c r="AK102" s="155"/>
    </row>
    <row r="103" spans="1:37">
      <c r="A103" s="2" t="s">
        <v>100</v>
      </c>
      <c r="B103" s="5" t="s">
        <v>491</v>
      </c>
      <c r="C103" s="4">
        <v>20.185075021481921</v>
      </c>
      <c r="D103" s="4">
        <v>3.1211580408487012</v>
      </c>
      <c r="E103" s="4"/>
      <c r="F103" s="90" t="str">
        <f>VLOOKUP(G103,'Look up codes'!$A$2:$B$392,2,FALSE)</f>
        <v>E07000068</v>
      </c>
      <c r="G103" s="2" t="s">
        <v>491</v>
      </c>
      <c r="H103" s="4">
        <v>25.820706232624651</v>
      </c>
      <c r="I103" s="4">
        <v>14.603059267902326</v>
      </c>
      <c r="J103" s="4"/>
      <c r="K103" s="94" t="str">
        <f>VLOOKUP(L103,'Look up codes'!$A$2:$B$392,2,FALSE)</f>
        <v>E07000068</v>
      </c>
      <c r="L103" s="96" t="s">
        <v>491</v>
      </c>
      <c r="M103" s="14">
        <v>5.2029999999999994</v>
      </c>
      <c r="N103" s="14">
        <v>8.9600000000000009</v>
      </c>
      <c r="O103" s="14">
        <v>72.208341341533767</v>
      </c>
      <c r="P103" s="14"/>
      <c r="Q103" s="5" t="s">
        <v>100</v>
      </c>
      <c r="R103" s="5" t="s">
        <v>491</v>
      </c>
      <c r="S103" s="4">
        <v>2.6524146964437749</v>
      </c>
      <c r="T103" s="4">
        <v>2.8620053703582422</v>
      </c>
      <c r="U103" s="14"/>
      <c r="V103" s="4">
        <v>4.7435578144853876</v>
      </c>
      <c r="W103" s="4">
        <v>3.2613087674714105</v>
      </c>
      <c r="X103" s="4"/>
      <c r="Y103" s="152" t="str">
        <f>VLOOKUP(Z103,'Look up codes'!$A$2:$B$392,2,FALSE)</f>
        <v>E07000068</v>
      </c>
      <c r="Z103" s="153" t="s">
        <v>491</v>
      </c>
      <c r="AA103" s="157">
        <v>81.691322326660156</v>
      </c>
      <c r="AB103" s="157">
        <v>83.964683532714844</v>
      </c>
      <c r="AC103" s="156">
        <v>20.224809646606445</v>
      </c>
      <c r="AD103" s="157">
        <v>21.613447189331055</v>
      </c>
      <c r="AE103" s="156">
        <v>6.7353763580322266</v>
      </c>
      <c r="AF103" s="176">
        <v>7.0845527648925781</v>
      </c>
      <c r="AH103" s="155"/>
      <c r="AI103" s="155"/>
      <c r="AJ103" s="155"/>
      <c r="AK103" s="155"/>
    </row>
    <row r="104" spans="1:37">
      <c r="A104" s="2" t="s">
        <v>101</v>
      </c>
      <c r="B104" s="5" t="s">
        <v>492</v>
      </c>
      <c r="C104" s="4">
        <v>24.243310425500805</v>
      </c>
      <c r="D104" s="4">
        <v>2.7613123826020449</v>
      </c>
      <c r="E104" s="4"/>
      <c r="F104" s="90" t="str">
        <f>VLOOKUP(G104,'Look up codes'!$A$2:$B$392,2,FALSE)</f>
        <v>E07000069</v>
      </c>
      <c r="G104" s="89" t="s">
        <v>492</v>
      </c>
      <c r="H104" s="4">
        <v>32.660626739534855</v>
      </c>
      <c r="I104" s="4">
        <v>18.372639609226884</v>
      </c>
      <c r="J104" s="4"/>
      <c r="K104" s="94" t="str">
        <f>VLOOKUP(L104,'Look up codes'!$A$2:$B$392,2,FALSE)</f>
        <v>E07000069</v>
      </c>
      <c r="L104" s="96" t="s">
        <v>492</v>
      </c>
      <c r="M104" s="14">
        <v>6.3160000000000007</v>
      </c>
      <c r="N104" s="14">
        <v>13.016999999999999</v>
      </c>
      <c r="O104" s="14">
        <v>106.09563014566179</v>
      </c>
      <c r="P104" s="14"/>
      <c r="Q104" s="5" t="s">
        <v>101</v>
      </c>
      <c r="R104" s="5" t="s">
        <v>492</v>
      </c>
      <c r="S104" s="4">
        <v>2.4728472673285697</v>
      </c>
      <c r="T104" s="4">
        <v>2.2965528440196716</v>
      </c>
      <c r="U104" s="14"/>
      <c r="V104" s="4">
        <v>4.2768268839103865</v>
      </c>
      <c r="W104" s="4">
        <v>4.2769653767820772</v>
      </c>
      <c r="X104" s="4"/>
      <c r="Y104" s="152" t="str">
        <f>VLOOKUP(Z104,'Look up codes'!$A$2:$B$392,2,FALSE)</f>
        <v>E07000069</v>
      </c>
      <c r="Z104" s="153" t="s">
        <v>492</v>
      </c>
      <c r="AA104" s="157">
        <v>79.786941528320313</v>
      </c>
      <c r="AB104" s="157">
        <v>82.438240051269531</v>
      </c>
      <c r="AC104" s="156">
        <v>18.640325546264648</v>
      </c>
      <c r="AD104" s="157">
        <v>20.535947799682617</v>
      </c>
      <c r="AE104" s="156">
        <v>5.8987655639648437</v>
      </c>
      <c r="AF104" s="176">
        <v>6.4301371574401855</v>
      </c>
      <c r="AH104" s="155"/>
      <c r="AI104" s="155"/>
      <c r="AJ104" s="155"/>
      <c r="AK104" s="155"/>
    </row>
    <row r="105" spans="1:37">
      <c r="A105" s="2" t="s">
        <v>102</v>
      </c>
      <c r="B105" s="5" t="s">
        <v>493</v>
      </c>
      <c r="C105" s="4">
        <v>18.582090856653441</v>
      </c>
      <c r="D105" s="4">
        <v>2.4220283978022872</v>
      </c>
      <c r="E105" s="4"/>
      <c r="F105" s="90" t="str">
        <f>VLOOKUP(G105,'Look up codes'!$A$2:$B$392,2,FALSE)</f>
        <v>E07000070</v>
      </c>
      <c r="G105" s="2" t="s">
        <v>493</v>
      </c>
      <c r="H105" s="4">
        <v>25.699529573541575</v>
      </c>
      <c r="I105" s="4">
        <v>14.218956921881906</v>
      </c>
      <c r="J105" s="4"/>
      <c r="K105" s="94" t="str">
        <f>VLOOKUP(L105,'Look up codes'!$A$2:$B$392,2,FALSE)</f>
        <v>E07000070</v>
      </c>
      <c r="L105" s="96" t="s">
        <v>493</v>
      </c>
      <c r="M105" s="14">
        <v>9.9019999999999992</v>
      </c>
      <c r="N105" s="14">
        <v>19.811999999999998</v>
      </c>
      <c r="O105" s="14">
        <v>100.08079175924054</v>
      </c>
      <c r="P105" s="14"/>
      <c r="Q105" s="5" t="s">
        <v>102</v>
      </c>
      <c r="R105" s="5" t="s">
        <v>493</v>
      </c>
      <c r="S105" s="4">
        <v>2.1384197159251248</v>
      </c>
      <c r="T105" s="4">
        <v>2.2136459411156055</v>
      </c>
      <c r="U105" s="14"/>
      <c r="V105" s="4">
        <v>3.608431561222035</v>
      </c>
      <c r="W105" s="4">
        <v>3.7286336300216503</v>
      </c>
      <c r="X105" s="4"/>
      <c r="Y105" s="152" t="str">
        <f>VLOOKUP(Z105,'Look up codes'!$A$2:$B$392,2,FALSE)</f>
        <v>E07000070</v>
      </c>
      <c r="Z105" s="153" t="s">
        <v>493</v>
      </c>
      <c r="AA105" s="157">
        <v>81.201370239257812</v>
      </c>
      <c r="AB105" s="157">
        <v>84.642127990722656</v>
      </c>
      <c r="AC105" s="156">
        <v>19.666219711303711</v>
      </c>
      <c r="AD105" s="157">
        <v>21.969142913818359</v>
      </c>
      <c r="AE105" s="156">
        <v>6.22406005859375</v>
      </c>
      <c r="AF105" s="176">
        <v>7.2231640815734863</v>
      </c>
      <c r="AH105" s="155"/>
      <c r="AI105" s="155"/>
      <c r="AJ105" s="155"/>
      <c r="AK105" s="155"/>
    </row>
    <row r="106" spans="1:37">
      <c r="A106" s="2" t="s">
        <v>103</v>
      </c>
      <c r="B106" s="5" t="s">
        <v>494</v>
      </c>
      <c r="C106" s="4">
        <v>17.134464028378229</v>
      </c>
      <c r="D106" s="4">
        <v>2.2303514022835604</v>
      </c>
      <c r="E106" s="4"/>
      <c r="F106" s="90" t="str">
        <f>VLOOKUP(G106,'Look up codes'!$A$2:$B$392,2,FALSE)</f>
        <v>E07000071</v>
      </c>
      <c r="G106" s="2" t="s">
        <v>494</v>
      </c>
      <c r="H106" s="4">
        <v>23.295674842371426</v>
      </c>
      <c r="I106" s="4">
        <v>12.653483724687606</v>
      </c>
      <c r="J106" s="4"/>
      <c r="K106" s="94" t="str">
        <f>VLOOKUP(L106,'Look up codes'!$A$2:$B$392,2,FALSE)</f>
        <v>E07000071</v>
      </c>
      <c r="L106" s="96" t="s">
        <v>494</v>
      </c>
      <c r="M106" s="14">
        <v>9.56</v>
      </c>
      <c r="N106" s="14">
        <v>19.338999999999999</v>
      </c>
      <c r="O106" s="14">
        <v>102.29079497907946</v>
      </c>
      <c r="P106" s="14"/>
      <c r="Q106" s="5" t="s">
        <v>103</v>
      </c>
      <c r="R106" s="5" t="s">
        <v>494</v>
      </c>
      <c r="S106" s="4">
        <v>2.2384592741152876</v>
      </c>
      <c r="T106" s="4">
        <v>1.8729371805654398</v>
      </c>
      <c r="U106" s="14"/>
      <c r="V106" s="4">
        <v>3.0316824055666007</v>
      </c>
      <c r="W106" s="4">
        <v>2.5596471172962225</v>
      </c>
      <c r="X106" s="4"/>
      <c r="Y106" s="152" t="str">
        <f>VLOOKUP(Z106,'Look up codes'!$A$2:$B$392,2,FALSE)</f>
        <v>E07000071</v>
      </c>
      <c r="Z106" s="153" t="s">
        <v>494</v>
      </c>
      <c r="AA106" s="157">
        <v>79.854118347167969</v>
      </c>
      <c r="AB106" s="157">
        <v>83.569679260253906</v>
      </c>
      <c r="AC106" s="156">
        <v>19.05891227722168</v>
      </c>
      <c r="AD106" s="157">
        <v>21.535524368286133</v>
      </c>
      <c r="AE106" s="156">
        <v>6.1987180709838867</v>
      </c>
      <c r="AF106" s="176">
        <v>6.7267189025878906</v>
      </c>
      <c r="AH106" s="155"/>
      <c r="AI106" s="155"/>
      <c r="AJ106" s="155"/>
      <c r="AK106" s="155"/>
    </row>
    <row r="107" spans="1:37">
      <c r="A107" s="2" t="s">
        <v>104</v>
      </c>
      <c r="B107" s="5" t="s">
        <v>495</v>
      </c>
      <c r="C107" s="4">
        <v>19.391661554470129</v>
      </c>
      <c r="D107" s="4">
        <v>2.8693011950891854</v>
      </c>
      <c r="E107" s="4"/>
      <c r="F107" s="90" t="str">
        <f>VLOOKUP(G107,'Look up codes'!$A$2:$B$392,2,FALSE)</f>
        <v>E07000072</v>
      </c>
      <c r="G107" s="2" t="s">
        <v>495</v>
      </c>
      <c r="H107" s="4">
        <v>24.775258949188142</v>
      </c>
      <c r="I107" s="4">
        <v>13.451061080753055</v>
      </c>
      <c r="J107" s="4"/>
      <c r="K107" s="94" t="str">
        <f>VLOOKUP(L107,'Look up codes'!$A$2:$B$392,2,FALSE)</f>
        <v>E07000072</v>
      </c>
      <c r="L107" s="96" t="s">
        <v>495</v>
      </c>
      <c r="M107" s="14">
        <v>8.0620000000000012</v>
      </c>
      <c r="N107" s="14">
        <v>15.391999999999999</v>
      </c>
      <c r="O107" s="14">
        <v>90.920367154552181</v>
      </c>
      <c r="P107" s="14"/>
      <c r="Q107" s="5" t="s">
        <v>104</v>
      </c>
      <c r="R107" s="5" t="s">
        <v>495</v>
      </c>
      <c r="S107" s="4">
        <v>2.8512570078487904</v>
      </c>
      <c r="T107" s="4">
        <v>2.7510840140957877</v>
      </c>
      <c r="U107" s="14"/>
      <c r="V107" s="4">
        <v>5.1424790257104194</v>
      </c>
      <c r="W107" s="4">
        <v>3.5724032476319354</v>
      </c>
      <c r="X107" s="4"/>
      <c r="Y107" s="152" t="str">
        <f>VLOOKUP(Z107,'Look up codes'!$A$2:$B$392,2,FALSE)</f>
        <v>E07000072</v>
      </c>
      <c r="Z107" s="153" t="s">
        <v>495</v>
      </c>
      <c r="AA107" s="157">
        <v>80.766761779785156</v>
      </c>
      <c r="AB107" s="157">
        <v>83.912391662597656</v>
      </c>
      <c r="AC107" s="156">
        <v>19.651418685913086</v>
      </c>
      <c r="AD107" s="157">
        <v>21.861888885498047</v>
      </c>
      <c r="AE107" s="156">
        <v>6.858546257019043</v>
      </c>
      <c r="AF107" s="176">
        <v>7.1999998092651367</v>
      </c>
      <c r="AH107" s="155"/>
      <c r="AI107" s="155"/>
      <c r="AJ107" s="155"/>
      <c r="AK107" s="155"/>
    </row>
    <row r="108" spans="1:37">
      <c r="A108" s="2" t="s">
        <v>105</v>
      </c>
      <c r="B108" s="5" t="s">
        <v>496</v>
      </c>
      <c r="C108" s="4">
        <v>15.380067168062059</v>
      </c>
      <c r="D108" s="4">
        <v>2.162858899768223</v>
      </c>
      <c r="E108" s="4"/>
      <c r="F108" s="90" t="str">
        <f>VLOOKUP(G108,'Look up codes'!$A$2:$B$392,2,FALSE)</f>
        <v>E07000073</v>
      </c>
      <c r="G108" s="2" t="s">
        <v>496</v>
      </c>
      <c r="H108" s="4">
        <v>20.632100035220144</v>
      </c>
      <c r="I108" s="4">
        <v>10.914992802841358</v>
      </c>
      <c r="J108" s="4"/>
      <c r="K108" s="94" t="str">
        <f>VLOOKUP(L108,'Look up codes'!$A$2:$B$392,2,FALSE)</f>
        <v>E07000073</v>
      </c>
      <c r="L108" s="96" t="s">
        <v>496</v>
      </c>
      <c r="M108" s="14">
        <v>4.6859999999999999</v>
      </c>
      <c r="N108" s="14">
        <v>7.4879999999999995</v>
      </c>
      <c r="O108" s="14">
        <v>59.795134443021759</v>
      </c>
      <c r="P108" s="14"/>
      <c r="Q108" s="5" t="s">
        <v>105</v>
      </c>
      <c r="R108" s="5" t="s">
        <v>496</v>
      </c>
      <c r="S108" s="4">
        <v>1.7223642934030448</v>
      </c>
      <c r="T108" s="4">
        <v>2.429650930339843</v>
      </c>
      <c r="U108" s="14"/>
      <c r="V108" s="4">
        <v>2.2968069983597594</v>
      </c>
      <c r="W108" s="4">
        <v>4.3193001640240567</v>
      </c>
      <c r="X108" s="4"/>
      <c r="Y108" s="152" t="str">
        <f>VLOOKUP(Z108,'Look up codes'!$A$2:$B$392,2,FALSE)</f>
        <v>E07000073</v>
      </c>
      <c r="Z108" s="153" t="s">
        <v>496</v>
      </c>
      <c r="AA108" s="157">
        <v>78.416534423828125</v>
      </c>
      <c r="AB108" s="157">
        <v>82.985366821289063</v>
      </c>
      <c r="AC108" s="156">
        <v>18.480777740478516</v>
      </c>
      <c r="AD108" s="157">
        <v>21.536521911621094</v>
      </c>
      <c r="AE108" s="156">
        <v>5.5522880554199219</v>
      </c>
      <c r="AF108" s="176">
        <v>7.7860469818115234</v>
      </c>
      <c r="AH108" s="155"/>
      <c r="AI108" s="155"/>
      <c r="AJ108" s="155"/>
      <c r="AK108" s="155"/>
    </row>
    <row r="109" spans="1:37">
      <c r="A109" s="2" t="s">
        <v>106</v>
      </c>
      <c r="B109" s="5" t="s">
        <v>497</v>
      </c>
      <c r="C109" s="4">
        <v>23.106090780187042</v>
      </c>
      <c r="D109" s="4">
        <v>2.5554829767234373</v>
      </c>
      <c r="E109" s="4"/>
      <c r="F109" s="90" t="str">
        <f>VLOOKUP(G109,'Look up codes'!$A$2:$B$392,2,FALSE)</f>
        <v>E07000074</v>
      </c>
      <c r="G109" s="2" t="s">
        <v>497</v>
      </c>
      <c r="H109" s="4">
        <v>34.273925716049739</v>
      </c>
      <c r="I109" s="4">
        <v>18.955742195694054</v>
      </c>
      <c r="J109" s="4"/>
      <c r="K109" s="94" t="str">
        <f>VLOOKUP(L109,'Look up codes'!$A$2:$B$392,2,FALSE)</f>
        <v>E07000074</v>
      </c>
      <c r="L109" s="96" t="s">
        <v>497</v>
      </c>
      <c r="M109" s="14">
        <v>3.88</v>
      </c>
      <c r="N109" s="14">
        <v>9.2609999999999992</v>
      </c>
      <c r="O109" s="14">
        <v>138.68556701030928</v>
      </c>
      <c r="P109" s="14"/>
      <c r="Q109" s="5" t="s">
        <v>106</v>
      </c>
      <c r="R109" s="5" t="s">
        <v>497</v>
      </c>
      <c r="S109" s="4">
        <v>2.8753223471005995</v>
      </c>
      <c r="T109" s="4">
        <v>2.2478163138660969</v>
      </c>
      <c r="U109" s="14"/>
      <c r="V109" s="4">
        <v>5.3617581047381551</v>
      </c>
      <c r="W109" s="4">
        <v>3.1172256857855363</v>
      </c>
      <c r="X109" s="4"/>
      <c r="Y109" s="152" t="str">
        <f>VLOOKUP(Z109,'Look up codes'!$A$2:$B$392,2,FALSE)</f>
        <v>E07000074</v>
      </c>
      <c r="Z109" s="153" t="s">
        <v>497</v>
      </c>
      <c r="AA109" s="157">
        <v>80.928718566894531</v>
      </c>
      <c r="AB109" s="157">
        <v>83.482292175292969</v>
      </c>
      <c r="AC109" s="156">
        <v>19.413497924804687</v>
      </c>
      <c r="AD109" s="157">
        <v>20.989606857299805</v>
      </c>
      <c r="AE109" s="156">
        <v>6.0076336860656738</v>
      </c>
      <c r="AF109" s="176">
        <v>6.1499013900756836</v>
      </c>
      <c r="AH109" s="155"/>
      <c r="AI109" s="155"/>
      <c r="AJ109" s="155"/>
      <c r="AK109" s="155"/>
    </row>
    <row r="110" spans="1:37">
      <c r="A110" s="2" t="s">
        <v>107</v>
      </c>
      <c r="B110" s="5" t="s">
        <v>498</v>
      </c>
      <c r="C110" s="4">
        <v>22.310559592337455</v>
      </c>
      <c r="D110" s="4">
        <v>2.782627158629801</v>
      </c>
      <c r="E110" s="4"/>
      <c r="F110" s="90" t="str">
        <f>VLOOKUP(G110,'Look up codes'!$A$2:$B$392,2,FALSE)</f>
        <v>E07000075</v>
      </c>
      <c r="G110" s="2" t="s">
        <v>498</v>
      </c>
      <c r="H110" s="4">
        <v>29.912515116440279</v>
      </c>
      <c r="I110" s="4">
        <v>16.176993617497729</v>
      </c>
      <c r="J110" s="4"/>
      <c r="K110" s="94" t="str">
        <f>VLOOKUP(L110,'Look up codes'!$A$2:$B$392,2,FALSE)</f>
        <v>E07000075</v>
      </c>
      <c r="L110" s="96" t="s">
        <v>498</v>
      </c>
      <c r="M110" s="14">
        <v>5.7770000000000001</v>
      </c>
      <c r="N110" s="14">
        <v>10.904</v>
      </c>
      <c r="O110" s="14">
        <v>88.748485373030988</v>
      </c>
      <c r="P110" s="14"/>
      <c r="Q110" s="5" t="s">
        <v>107</v>
      </c>
      <c r="R110" s="5" t="s">
        <v>498</v>
      </c>
      <c r="S110" s="4">
        <v>2.6063815163371045</v>
      </c>
      <c r="T110" s="4">
        <v>2.5906719890028551</v>
      </c>
      <c r="U110" s="14"/>
      <c r="V110" s="4">
        <v>3.5596142433234417</v>
      </c>
      <c r="W110" s="4">
        <v>5.8499321746502755</v>
      </c>
      <c r="X110" s="4"/>
      <c r="Y110" s="152" t="str">
        <f>VLOOKUP(Z110,'Look up codes'!$A$2:$B$392,2,FALSE)</f>
        <v>E07000075</v>
      </c>
      <c r="Z110" s="153" t="s">
        <v>498</v>
      </c>
      <c r="AA110" s="157">
        <v>81.284843444824219</v>
      </c>
      <c r="AB110" s="157">
        <v>85.055267333984375</v>
      </c>
      <c r="AC110" s="156">
        <v>19.848478317260742</v>
      </c>
      <c r="AD110" s="157">
        <v>22.568866729736328</v>
      </c>
      <c r="AE110" s="156">
        <v>6.5963859558105469</v>
      </c>
      <c r="AF110" s="176">
        <v>8.2640447616577148</v>
      </c>
      <c r="AH110" s="155"/>
      <c r="AI110" s="155"/>
      <c r="AJ110" s="155"/>
      <c r="AK110" s="155"/>
    </row>
    <row r="111" spans="1:37">
      <c r="A111" s="2" t="s">
        <v>108</v>
      </c>
      <c r="B111" s="5" t="s">
        <v>499</v>
      </c>
      <c r="C111" s="4">
        <v>29.090311329654934</v>
      </c>
      <c r="D111" s="4">
        <v>4.1217587695474425</v>
      </c>
      <c r="E111" s="4"/>
      <c r="F111" s="90" t="str">
        <f>VLOOKUP(G111,'Look up codes'!$A$2:$B$392,2,FALSE)</f>
        <v>E07000076</v>
      </c>
      <c r="G111" s="89" t="s">
        <v>499</v>
      </c>
      <c r="H111" s="4">
        <v>37.023990010292479</v>
      </c>
      <c r="I111" s="4">
        <v>20.388988219902448</v>
      </c>
      <c r="J111" s="4"/>
      <c r="K111" s="94" t="str">
        <f>VLOOKUP(L111,'Look up codes'!$A$2:$B$392,2,FALSE)</f>
        <v>E07000076</v>
      </c>
      <c r="L111" s="96" t="s">
        <v>499</v>
      </c>
      <c r="M111" s="14">
        <v>13.484000000000002</v>
      </c>
      <c r="N111" s="14">
        <v>24.240000000000002</v>
      </c>
      <c r="O111" s="14">
        <v>79.768614654405212</v>
      </c>
      <c r="P111" s="14"/>
      <c r="Q111" s="5" t="s">
        <v>108</v>
      </c>
      <c r="R111" s="5" t="s">
        <v>499</v>
      </c>
      <c r="S111" s="4">
        <v>3.088294678394182</v>
      </c>
      <c r="T111" s="4">
        <v>2.0686966242445091</v>
      </c>
      <c r="U111" s="14"/>
      <c r="V111" s="4">
        <v>2.4101491243280737</v>
      </c>
      <c r="W111" s="4">
        <v>3.2772689439916771</v>
      </c>
      <c r="X111" s="4"/>
      <c r="Y111" s="152" t="str">
        <f>VLOOKUP(Z111,'Look up codes'!$A$2:$B$392,2,FALSE)</f>
        <v>E07000076</v>
      </c>
      <c r="Z111" s="153" t="s">
        <v>499</v>
      </c>
      <c r="AA111" s="157">
        <v>78.020591735839844</v>
      </c>
      <c r="AB111" s="157">
        <v>81.974716186523438</v>
      </c>
      <c r="AC111" s="156">
        <v>18.309585571289063</v>
      </c>
      <c r="AD111" s="157">
        <v>20.593996047973633</v>
      </c>
      <c r="AE111" s="156">
        <v>6.0567822456359863</v>
      </c>
      <c r="AF111" s="176">
        <v>6.8812003135681152</v>
      </c>
      <c r="AH111" s="155"/>
      <c r="AI111" s="155"/>
      <c r="AJ111" s="155"/>
      <c r="AK111" s="155"/>
    </row>
    <row r="112" spans="1:37">
      <c r="A112" s="2" t="s">
        <v>109</v>
      </c>
      <c r="B112" s="5" t="s">
        <v>500</v>
      </c>
      <c r="C112" s="4">
        <v>18.782275528902215</v>
      </c>
      <c r="D112" s="4">
        <v>2.5808524309273935</v>
      </c>
      <c r="E112" s="4"/>
      <c r="F112" s="90" t="str">
        <f>VLOOKUP(G112,'Look up codes'!$A$2:$B$392,2,FALSE)</f>
        <v>E07000077</v>
      </c>
      <c r="G112" s="2" t="s">
        <v>500</v>
      </c>
      <c r="H112" s="4">
        <v>27.154642791999557</v>
      </c>
      <c r="I112" s="4">
        <v>14.849531179966084</v>
      </c>
      <c r="J112" s="4"/>
      <c r="K112" s="94" t="str">
        <f>VLOOKUP(L112,'Look up codes'!$A$2:$B$392,2,FALSE)</f>
        <v>E07000077</v>
      </c>
      <c r="L112" s="96" t="s">
        <v>500</v>
      </c>
      <c r="M112" s="14">
        <v>4.5609999999999999</v>
      </c>
      <c r="N112" s="14">
        <v>10.653</v>
      </c>
      <c r="O112" s="14">
        <v>133.56720017540013</v>
      </c>
      <c r="P112" s="14"/>
      <c r="Q112" s="5" t="s">
        <v>109</v>
      </c>
      <c r="R112" s="5" t="s">
        <v>500</v>
      </c>
      <c r="S112" s="4">
        <v>2.7493861260690524</v>
      </c>
      <c r="T112" s="4">
        <v>2.6100715869496356</v>
      </c>
      <c r="U112" s="14"/>
      <c r="V112" s="4">
        <v>4.8866067312125399</v>
      </c>
      <c r="W112" s="4">
        <v>2.7201475334255418</v>
      </c>
      <c r="X112" s="4"/>
      <c r="Y112" s="152" t="str">
        <f>VLOOKUP(Z112,'Look up codes'!$A$2:$B$392,2,FALSE)</f>
        <v>E07000077</v>
      </c>
      <c r="Z112" s="153" t="s">
        <v>500</v>
      </c>
      <c r="AA112" s="157">
        <v>82.26837158203125</v>
      </c>
      <c r="AB112" s="157">
        <v>85.35565185546875</v>
      </c>
      <c r="AC112" s="156">
        <v>20.303714752197266</v>
      </c>
      <c r="AD112" s="157">
        <v>22.396966934204102</v>
      </c>
      <c r="AE112" s="156">
        <v>6.4369230270385742</v>
      </c>
      <c r="AF112" s="176">
        <v>6.8645830154418945</v>
      </c>
      <c r="AH112" s="155"/>
      <c r="AI112" s="155"/>
      <c r="AJ112" s="155"/>
      <c r="AK112" s="155"/>
    </row>
    <row r="113" spans="1:37">
      <c r="A113" s="2" t="s">
        <v>110</v>
      </c>
      <c r="B113" s="5" t="s">
        <v>501</v>
      </c>
      <c r="C113" s="4">
        <v>18.041117644534101</v>
      </c>
      <c r="D113" s="4">
        <v>2.9503412163612173</v>
      </c>
      <c r="E113" s="4"/>
      <c r="F113" s="90" t="str">
        <f>VLOOKUP(G113,'Look up codes'!$A$2:$B$392,2,FALSE)</f>
        <v>E07000078</v>
      </c>
      <c r="G113" s="2" t="s">
        <v>501</v>
      </c>
      <c r="H113" s="4">
        <v>24.470057302449895</v>
      </c>
      <c r="I113" s="4">
        <v>13.797640229728501</v>
      </c>
      <c r="J113" s="4"/>
      <c r="K113" s="94" t="str">
        <f>VLOOKUP(L113,'Look up codes'!$A$2:$B$392,2,FALSE)</f>
        <v>E07000078</v>
      </c>
      <c r="L113" s="96" t="s">
        <v>501</v>
      </c>
      <c r="M113" s="14">
        <v>7.2130000000000001</v>
      </c>
      <c r="N113" s="14">
        <v>12.929</v>
      </c>
      <c r="O113" s="14">
        <v>79.245806183280195</v>
      </c>
      <c r="P113" s="14"/>
      <c r="Q113" s="5" t="s">
        <v>110</v>
      </c>
      <c r="R113" s="5" t="s">
        <v>501</v>
      </c>
      <c r="S113" s="4">
        <v>2.6692953323500026</v>
      </c>
      <c r="T113" s="4">
        <v>2.1982219155921396</v>
      </c>
      <c r="U113" s="14"/>
      <c r="V113" s="4">
        <v>3.7825312772766946</v>
      </c>
      <c r="W113" s="4">
        <v>3.4041286005237126</v>
      </c>
      <c r="X113" s="4"/>
      <c r="Y113" s="152" t="str">
        <f>VLOOKUP(Z113,'Look up codes'!$A$2:$B$392,2,FALSE)</f>
        <v>E07000078</v>
      </c>
      <c r="Z113" s="153" t="s">
        <v>501</v>
      </c>
      <c r="AA113" s="157">
        <v>80.53668212890625</v>
      </c>
      <c r="AB113" s="157">
        <v>84.014358520507813</v>
      </c>
      <c r="AC113" s="156">
        <v>19.422979354858398</v>
      </c>
      <c r="AD113" s="157">
        <v>21.998483657836914</v>
      </c>
      <c r="AE113" s="156">
        <v>6.907630443572998</v>
      </c>
      <c r="AF113" s="176">
        <v>7.5696630477905273</v>
      </c>
      <c r="AH113" s="155"/>
      <c r="AI113" s="155"/>
      <c r="AJ113" s="155"/>
      <c r="AK113" s="155"/>
    </row>
    <row r="114" spans="1:37">
      <c r="A114" s="2" t="s">
        <v>111</v>
      </c>
      <c r="B114" s="5" t="s">
        <v>502</v>
      </c>
      <c r="C114" s="4">
        <v>24.319151198648346</v>
      </c>
      <c r="D114" s="4">
        <v>3.4949253872419863</v>
      </c>
      <c r="E114" s="4"/>
      <c r="F114" s="90" t="str">
        <f>VLOOKUP(G114,'Look up codes'!$A$2:$B$392,2,FALSE)</f>
        <v>E07000079</v>
      </c>
      <c r="G114" s="2" t="s">
        <v>502</v>
      </c>
      <c r="H114" s="4">
        <v>35.384517979672339</v>
      </c>
      <c r="I114" s="4">
        <v>20.206801392612959</v>
      </c>
      <c r="J114" s="4"/>
      <c r="K114" s="94" t="str">
        <f>VLOOKUP(L114,'Look up codes'!$A$2:$B$392,2,FALSE)</f>
        <v>E07000079</v>
      </c>
      <c r="L114" s="96" t="s">
        <v>502</v>
      </c>
      <c r="M114" s="14">
        <v>6.7880000000000003</v>
      </c>
      <c r="N114" s="14">
        <v>13.667000000000002</v>
      </c>
      <c r="O114" s="14">
        <v>101.34060106069536</v>
      </c>
      <c r="P114" s="14"/>
      <c r="Q114" s="5" t="s">
        <v>111</v>
      </c>
      <c r="R114" s="5" t="s">
        <v>502</v>
      </c>
      <c r="S114" s="4">
        <v>3.0316746829908174</v>
      </c>
      <c r="T114" s="4">
        <v>2.8178559976679782</v>
      </c>
      <c r="U114" s="14"/>
      <c r="V114" s="4">
        <v>3.0089553752535503</v>
      </c>
      <c r="W114" s="4">
        <v>4.0567917511832317</v>
      </c>
      <c r="X114" s="4"/>
      <c r="Y114" s="152" t="str">
        <f>VLOOKUP(Z114,'Look up codes'!$A$2:$B$392,2,FALSE)</f>
        <v>E07000079</v>
      </c>
      <c r="Z114" s="153" t="s">
        <v>502</v>
      </c>
      <c r="AA114" s="157">
        <v>81.007331848144531</v>
      </c>
      <c r="AB114" s="157">
        <v>85.398338317871094</v>
      </c>
      <c r="AC114" s="156">
        <v>20.021835327148438</v>
      </c>
      <c r="AD114" s="157">
        <v>22.820823669433594</v>
      </c>
      <c r="AE114" s="156">
        <v>6.2433629035949707</v>
      </c>
      <c r="AF114" s="176">
        <v>8.0362119674682617</v>
      </c>
      <c r="AH114" s="155"/>
      <c r="AI114" s="155"/>
      <c r="AJ114" s="155"/>
      <c r="AK114" s="155"/>
    </row>
    <row r="115" spans="1:37">
      <c r="A115" s="2" t="s">
        <v>112</v>
      </c>
      <c r="B115" s="5" t="s">
        <v>503</v>
      </c>
      <c r="C115" s="4">
        <v>22.923488777876042</v>
      </c>
      <c r="D115" s="4">
        <v>2.8455673207926</v>
      </c>
      <c r="E115" s="4"/>
      <c r="F115" s="90" t="str">
        <f>VLOOKUP(G115,'Look up codes'!$A$2:$B$392,2,FALSE)</f>
        <v>E07000080</v>
      </c>
      <c r="G115" s="2" t="s">
        <v>503</v>
      </c>
      <c r="H115" s="4">
        <v>34.34013325241925</v>
      </c>
      <c r="I115" s="4">
        <v>19.058688329464154</v>
      </c>
      <c r="J115" s="4"/>
      <c r="K115" s="94" t="str">
        <f>VLOOKUP(L115,'Look up codes'!$A$2:$B$392,2,FALSE)</f>
        <v>E07000080</v>
      </c>
      <c r="L115" s="96" t="s">
        <v>503</v>
      </c>
      <c r="M115" s="14">
        <v>5.6379999999999999</v>
      </c>
      <c r="N115" s="14">
        <v>12.192</v>
      </c>
      <c r="O115" s="14">
        <v>116.24689606243351</v>
      </c>
      <c r="P115" s="14"/>
      <c r="Q115" s="5" t="s">
        <v>112</v>
      </c>
      <c r="R115" s="5" t="s">
        <v>503</v>
      </c>
      <c r="S115" s="4">
        <v>2.6693305875606064</v>
      </c>
      <c r="T115" s="4">
        <v>2.0749689797195141</v>
      </c>
      <c r="U115" s="14"/>
      <c r="V115" s="4">
        <v>3.7799160016799664</v>
      </c>
      <c r="W115" s="4">
        <v>2.2259512809743804</v>
      </c>
      <c r="X115" s="4"/>
      <c r="Y115" s="152" t="str">
        <f>VLOOKUP(Z115,'Look up codes'!$A$2:$B$392,2,FALSE)</f>
        <v>E07000080</v>
      </c>
      <c r="Z115" s="153" t="s">
        <v>503</v>
      </c>
      <c r="AA115" s="157">
        <v>79.46075439453125</v>
      </c>
      <c r="AB115" s="157">
        <v>83.516853332519531</v>
      </c>
      <c r="AC115" s="156">
        <v>18.470996856689453</v>
      </c>
      <c r="AD115" s="157">
        <v>21.510080337524414</v>
      </c>
      <c r="AE115" s="156">
        <v>6.0853333473205566</v>
      </c>
      <c r="AF115" s="176">
        <v>6.944277286529541</v>
      </c>
      <c r="AH115" s="155"/>
      <c r="AI115" s="155"/>
      <c r="AJ115" s="155"/>
      <c r="AK115" s="155"/>
    </row>
    <row r="116" spans="1:37">
      <c r="A116" s="2" t="s">
        <v>113</v>
      </c>
      <c r="B116" s="5" t="s">
        <v>504</v>
      </c>
      <c r="C116" s="4">
        <v>15.844933107306863</v>
      </c>
      <c r="D116" s="4">
        <v>2.1950035416119507</v>
      </c>
      <c r="E116" s="4"/>
      <c r="F116" s="90" t="str">
        <f>VLOOKUP(G116,'Look up codes'!$A$2:$B$392,2,FALSE)</f>
        <v>E07000081</v>
      </c>
      <c r="G116" s="2" t="s">
        <v>504</v>
      </c>
      <c r="H116" s="4">
        <v>23.293177187565568</v>
      </c>
      <c r="I116" s="4">
        <v>12.38328717433841</v>
      </c>
      <c r="J116" s="4"/>
      <c r="K116" s="94" t="str">
        <f>VLOOKUP(L116,'Look up codes'!$A$2:$B$392,2,FALSE)</f>
        <v>E07000081</v>
      </c>
      <c r="L116" s="96" t="s">
        <v>504</v>
      </c>
      <c r="M116" s="14">
        <v>6.3629999999999995</v>
      </c>
      <c r="N116" s="14">
        <v>12.888999999999999</v>
      </c>
      <c r="O116" s="14">
        <v>102.56168473990257</v>
      </c>
      <c r="P116" s="14"/>
      <c r="Q116" s="5" t="s">
        <v>113</v>
      </c>
      <c r="R116" s="5" t="s">
        <v>504</v>
      </c>
      <c r="S116" s="4">
        <v>2.0694952031744438</v>
      </c>
      <c r="T116" s="4">
        <v>1.8885920940278265</v>
      </c>
      <c r="U116" s="14"/>
      <c r="V116" s="4">
        <v>3.4450036258158083</v>
      </c>
      <c r="W116" s="4">
        <v>3.0819434372733863</v>
      </c>
      <c r="X116" s="4"/>
      <c r="Y116" s="152" t="str">
        <f>VLOOKUP(Z116,'Look up codes'!$A$2:$B$392,2,FALSE)</f>
        <v>E07000081</v>
      </c>
      <c r="Z116" s="153" t="s">
        <v>504</v>
      </c>
      <c r="AA116" s="157">
        <v>78.324935913085938</v>
      </c>
      <c r="AB116" s="157">
        <v>83.31732177734375</v>
      </c>
      <c r="AC116" s="156">
        <v>18.166852951049805</v>
      </c>
      <c r="AD116" s="157">
        <v>21.233758926391602</v>
      </c>
      <c r="AE116" s="156">
        <v>6.1173596382141113</v>
      </c>
      <c r="AF116" s="176">
        <v>7.597142219543457</v>
      </c>
      <c r="AH116" s="155"/>
      <c r="AI116" s="155"/>
      <c r="AJ116" s="155"/>
      <c r="AK116" s="155"/>
    </row>
    <row r="117" spans="1:37">
      <c r="A117" s="2" t="s">
        <v>114</v>
      </c>
      <c r="B117" s="5" t="s">
        <v>505</v>
      </c>
      <c r="C117" s="4">
        <v>21.323625242195444</v>
      </c>
      <c r="D117" s="4">
        <v>2.6734901340654948</v>
      </c>
      <c r="E117" s="4"/>
      <c r="F117" s="90" t="str">
        <f>VLOOKUP(G117,'Look up codes'!$A$2:$B$392,2,FALSE)</f>
        <v>E07000082</v>
      </c>
      <c r="G117" s="2" t="s">
        <v>505</v>
      </c>
      <c r="H117" s="4">
        <v>31.128531935166599</v>
      </c>
      <c r="I117" s="4">
        <v>17.222975491848384</v>
      </c>
      <c r="J117" s="4"/>
      <c r="K117" s="94" t="str">
        <f>VLOOKUP(L117,'Look up codes'!$A$2:$B$392,2,FALSE)</f>
        <v>E07000082</v>
      </c>
      <c r="L117" s="96" t="s">
        <v>505</v>
      </c>
      <c r="M117" s="14">
        <v>7.6720000000000006</v>
      </c>
      <c r="N117" s="14">
        <v>15.878</v>
      </c>
      <c r="O117" s="14">
        <v>106.96037539103231</v>
      </c>
      <c r="P117" s="14"/>
      <c r="Q117" s="5" t="s">
        <v>114</v>
      </c>
      <c r="R117" s="5" t="s">
        <v>505</v>
      </c>
      <c r="S117" s="4">
        <v>2.2166261918344063</v>
      </c>
      <c r="T117" s="4">
        <v>1.8376664493521309</v>
      </c>
      <c r="U117" s="14"/>
      <c r="V117" s="4">
        <v>4.16</v>
      </c>
      <c r="W117" s="4">
        <v>3.087422814429639</v>
      </c>
      <c r="X117" s="4"/>
      <c r="Y117" s="152" t="str">
        <f>VLOOKUP(Z117,'Look up codes'!$A$2:$B$392,2,FALSE)</f>
        <v>E07000082</v>
      </c>
      <c r="Z117" s="153" t="s">
        <v>505</v>
      </c>
      <c r="AA117" s="157">
        <v>80.0682373046875</v>
      </c>
      <c r="AB117" s="157">
        <v>83.125267028808594</v>
      </c>
      <c r="AC117" s="156">
        <v>18.865983963012695</v>
      </c>
      <c r="AD117" s="157">
        <v>20.788850784301758</v>
      </c>
      <c r="AE117" s="156">
        <v>5.259005069732666</v>
      </c>
      <c r="AF117" s="176">
        <v>5.9625000953674316</v>
      </c>
      <c r="AH117" s="155"/>
      <c r="AI117" s="155"/>
      <c r="AJ117" s="155"/>
      <c r="AK117" s="155"/>
    </row>
    <row r="118" spans="1:37">
      <c r="A118" s="2" t="s">
        <v>115</v>
      </c>
      <c r="B118" s="5" t="s">
        <v>506</v>
      </c>
      <c r="C118" s="4">
        <v>21.643896297677891</v>
      </c>
      <c r="D118" s="4">
        <v>2.9457707731045413</v>
      </c>
      <c r="E118" s="4"/>
      <c r="F118" s="90" t="str">
        <f>VLOOKUP(G118,'Look up codes'!$A$2:$B$392,2,FALSE)</f>
        <v>E07000083</v>
      </c>
      <c r="G118" s="2" t="s">
        <v>506</v>
      </c>
      <c r="H118" s="4">
        <v>29.813800020653797</v>
      </c>
      <c r="I118" s="4">
        <v>16.453167970464943</v>
      </c>
      <c r="J118" s="4"/>
      <c r="K118" s="94" t="str">
        <f>VLOOKUP(L118,'Look up codes'!$A$2:$B$392,2,FALSE)</f>
        <v>E07000083</v>
      </c>
      <c r="L118" s="96" t="s">
        <v>506</v>
      </c>
      <c r="M118" s="14">
        <v>5.73</v>
      </c>
      <c r="N118" s="14">
        <v>11.606</v>
      </c>
      <c r="O118" s="14">
        <v>102.54799301919719</v>
      </c>
      <c r="P118" s="14"/>
      <c r="Q118" s="5" t="s">
        <v>115</v>
      </c>
      <c r="R118" s="5" t="s">
        <v>506</v>
      </c>
      <c r="S118" s="4">
        <v>3.1830877363063506</v>
      </c>
      <c r="T118" s="4">
        <v>2.7791231755264718</v>
      </c>
      <c r="U118" s="14"/>
      <c r="V118" s="4">
        <v>5.6193787099327261</v>
      </c>
      <c r="W118" s="4">
        <v>5.7776098140087067</v>
      </c>
      <c r="X118" s="4"/>
      <c r="Y118" s="152" t="str">
        <f>VLOOKUP(Z118,'Look up codes'!$A$2:$B$392,2,FALSE)</f>
        <v>E07000083</v>
      </c>
      <c r="Z118" s="153" t="s">
        <v>506</v>
      </c>
      <c r="AA118" s="157">
        <v>80.20440673828125</v>
      </c>
      <c r="AB118" s="157">
        <v>84.145973205566406</v>
      </c>
      <c r="AC118" s="156">
        <v>18.848743438720703</v>
      </c>
      <c r="AD118" s="157">
        <v>22.158786773681641</v>
      </c>
      <c r="AE118" s="156">
        <v>6.3790326118469238</v>
      </c>
      <c r="AF118" s="176">
        <v>8.2618627548217773</v>
      </c>
      <c r="AH118" s="155"/>
      <c r="AI118" s="155"/>
      <c r="AJ118" s="155"/>
      <c r="AK118" s="155"/>
    </row>
    <row r="119" spans="1:37">
      <c r="A119" s="2" t="s">
        <v>116</v>
      </c>
      <c r="B119" s="5" t="s">
        <v>507</v>
      </c>
      <c r="C119" s="4">
        <v>16.205819401862669</v>
      </c>
      <c r="D119" s="4">
        <v>1.9089489211546247</v>
      </c>
      <c r="E119" s="4"/>
      <c r="F119" s="90" t="str">
        <f>VLOOKUP(G119,'Look up codes'!$A$2:$B$392,2,FALSE)</f>
        <v>E07000084</v>
      </c>
      <c r="G119" s="2" t="s">
        <v>507</v>
      </c>
      <c r="H119" s="4">
        <v>24.176096970539053</v>
      </c>
      <c r="I119" s="4">
        <v>12.736516614612611</v>
      </c>
      <c r="J119" s="4"/>
      <c r="K119" s="94" t="str">
        <f>VLOOKUP(L119,'Look up codes'!$A$2:$B$392,2,FALSE)</f>
        <v>E07000084</v>
      </c>
      <c r="L119" s="96" t="s">
        <v>507</v>
      </c>
      <c r="M119" s="14">
        <v>8.2510000000000012</v>
      </c>
      <c r="N119" s="14">
        <v>20.503</v>
      </c>
      <c r="O119" s="14">
        <v>148.4910919888498</v>
      </c>
      <c r="P119" s="14"/>
      <c r="Q119" s="5" t="s">
        <v>116</v>
      </c>
      <c r="R119" s="5" t="s">
        <v>507</v>
      </c>
      <c r="S119" s="4">
        <v>2.0024776012850261</v>
      </c>
      <c r="T119" s="4">
        <v>2.0274874174549349</v>
      </c>
      <c r="U119" s="14"/>
      <c r="V119" s="4">
        <v>4.514939393939394</v>
      </c>
      <c r="W119" s="4">
        <v>2.8787878787878789</v>
      </c>
      <c r="X119" s="4"/>
      <c r="Y119" s="152" t="str">
        <f>VLOOKUP(Z119,'Look up codes'!$A$2:$B$392,2,FALSE)</f>
        <v>E07000084</v>
      </c>
      <c r="Z119" s="153" t="s">
        <v>507</v>
      </c>
      <c r="AA119" s="157">
        <v>81.398216247558594</v>
      </c>
      <c r="AB119" s="157">
        <v>83.342941284179687</v>
      </c>
      <c r="AC119" s="156">
        <v>19.904342651367188</v>
      </c>
      <c r="AD119" s="157">
        <v>20.985052108764648</v>
      </c>
      <c r="AE119" s="156">
        <v>6.9831576347351074</v>
      </c>
      <c r="AF119" s="176">
        <v>6.519780158996582</v>
      </c>
      <c r="AH119" s="155"/>
      <c r="AI119" s="155"/>
      <c r="AJ119" s="155"/>
      <c r="AK119" s="155"/>
    </row>
    <row r="120" spans="1:37">
      <c r="A120" s="2" t="s">
        <v>117</v>
      </c>
      <c r="B120" s="5" t="s">
        <v>508</v>
      </c>
      <c r="C120" s="4">
        <v>21.702714435279997</v>
      </c>
      <c r="D120" s="4">
        <v>3.0208625928857793</v>
      </c>
      <c r="E120" s="4"/>
      <c r="F120" s="90" t="str">
        <f>VLOOKUP(G120,'Look up codes'!$A$2:$B$392,2,FALSE)</f>
        <v>E07000085</v>
      </c>
      <c r="G120" s="2" t="s">
        <v>508</v>
      </c>
      <c r="H120" s="4">
        <v>32.534429803334724</v>
      </c>
      <c r="I120" s="4">
        <v>18.616031784781594</v>
      </c>
      <c r="J120" s="4"/>
      <c r="K120" s="94" t="str">
        <f>VLOOKUP(L120,'Look up codes'!$A$2:$B$392,2,FALSE)</f>
        <v>E07000085</v>
      </c>
      <c r="L120" s="96" t="s">
        <v>508</v>
      </c>
      <c r="M120" s="14">
        <v>7.5439999999999996</v>
      </c>
      <c r="N120" s="14">
        <v>17.646999999999998</v>
      </c>
      <c r="O120" s="14">
        <v>133.92099681866384</v>
      </c>
      <c r="P120" s="14"/>
      <c r="Q120" s="5" t="s">
        <v>117</v>
      </c>
      <c r="R120" s="5" t="s">
        <v>508</v>
      </c>
      <c r="S120" s="4">
        <v>3.2003835745381815</v>
      </c>
      <c r="T120" s="4">
        <v>2.4434223634153041</v>
      </c>
      <c r="U120" s="14"/>
      <c r="V120" s="4">
        <v>5.015449422372499</v>
      </c>
      <c r="W120" s="4">
        <v>3.8038743307974086</v>
      </c>
      <c r="X120" s="4"/>
      <c r="Y120" s="152" t="str">
        <f>VLOOKUP(Z120,'Look up codes'!$A$2:$B$392,2,FALSE)</f>
        <v>E07000085</v>
      </c>
      <c r="Z120" s="153" t="s">
        <v>508</v>
      </c>
      <c r="AA120" s="157">
        <v>81.169853210449219</v>
      </c>
      <c r="AB120" s="157">
        <v>84.053817749023437</v>
      </c>
      <c r="AC120" s="156">
        <v>19.84831428527832</v>
      </c>
      <c r="AD120" s="157">
        <v>21.570430755615234</v>
      </c>
      <c r="AE120" s="156">
        <v>5.9872264862060547</v>
      </c>
      <c r="AF120" s="176">
        <v>6.501471996307373</v>
      </c>
      <c r="AH120" s="155"/>
      <c r="AI120" s="155"/>
      <c r="AJ120" s="155"/>
      <c r="AK120" s="155"/>
    </row>
    <row r="121" spans="1:37">
      <c r="A121" s="2" t="s">
        <v>118</v>
      </c>
      <c r="B121" s="5" t="s">
        <v>509</v>
      </c>
      <c r="C121" s="4">
        <v>18.194867974890787</v>
      </c>
      <c r="D121" s="4">
        <v>2.3929793524057823</v>
      </c>
      <c r="E121" s="4"/>
      <c r="F121" s="90" t="str">
        <f>VLOOKUP(G121,'Look up codes'!$A$2:$B$392,2,FALSE)</f>
        <v>E07000086</v>
      </c>
      <c r="G121" s="2" t="s">
        <v>509</v>
      </c>
      <c r="H121" s="4">
        <v>25.570042722691174</v>
      </c>
      <c r="I121" s="4">
        <v>14.083279151167732</v>
      </c>
      <c r="J121" s="4"/>
      <c r="K121" s="94" t="str">
        <f>VLOOKUP(L121,'Look up codes'!$A$2:$B$392,2,FALSE)</f>
        <v>E07000086</v>
      </c>
      <c r="L121" s="96" t="s">
        <v>509</v>
      </c>
      <c r="M121" s="14">
        <v>7.4920000000000009</v>
      </c>
      <c r="N121" s="14">
        <v>15.001000000000001</v>
      </c>
      <c r="O121" s="14">
        <v>100.22690870261613</v>
      </c>
      <c r="P121" s="14"/>
      <c r="Q121" s="5" t="s">
        <v>118</v>
      </c>
      <c r="R121" s="5" t="s">
        <v>509</v>
      </c>
      <c r="S121" s="4">
        <v>2.2218546633118685</v>
      </c>
      <c r="T121" s="4">
        <v>2.2474344321719477</v>
      </c>
      <c r="U121" s="14"/>
      <c r="V121" s="4">
        <v>3.9883754863813228</v>
      </c>
      <c r="W121" s="4">
        <v>4.1504669260700391</v>
      </c>
      <c r="X121" s="4"/>
      <c r="Y121" s="152" t="str">
        <f>VLOOKUP(Z121,'Look up codes'!$A$2:$B$392,2,FALSE)</f>
        <v>E07000086</v>
      </c>
      <c r="Z121" s="153" t="s">
        <v>509</v>
      </c>
      <c r="AA121" s="157">
        <v>81.814422607421875</v>
      </c>
      <c r="AB121" s="157">
        <v>84.825202941894531</v>
      </c>
      <c r="AC121" s="156">
        <v>19.544563293457031</v>
      </c>
      <c r="AD121" s="157">
        <v>22.303899765014648</v>
      </c>
      <c r="AE121" s="156">
        <v>6.1532096862792969</v>
      </c>
      <c r="AF121" s="176">
        <v>7.7823762893676758</v>
      </c>
      <c r="AH121" s="155"/>
      <c r="AI121" s="155"/>
      <c r="AJ121" s="155"/>
      <c r="AK121" s="155"/>
    </row>
    <row r="122" spans="1:37">
      <c r="A122" s="2" t="s">
        <v>119</v>
      </c>
      <c r="B122" s="5" t="s">
        <v>510</v>
      </c>
      <c r="C122" s="4">
        <v>22.301912867026441</v>
      </c>
      <c r="D122" s="4">
        <v>2.9467073672057449</v>
      </c>
      <c r="E122" s="4"/>
      <c r="F122" s="90" t="str">
        <f>VLOOKUP(G122,'Look up codes'!$A$2:$B$392,2,FALSE)</f>
        <v>E07000087</v>
      </c>
      <c r="G122" s="2" t="s">
        <v>510</v>
      </c>
      <c r="H122" s="4">
        <v>31.306959283999696</v>
      </c>
      <c r="I122" s="4">
        <v>17.792509634000051</v>
      </c>
      <c r="J122" s="4"/>
      <c r="K122" s="94" t="str">
        <f>VLOOKUP(L122,'Look up codes'!$A$2:$B$392,2,FALSE)</f>
        <v>E07000087</v>
      </c>
      <c r="L122" s="96" t="s">
        <v>510</v>
      </c>
      <c r="M122" s="14">
        <v>7.9450000000000003</v>
      </c>
      <c r="N122" s="14">
        <v>16.247</v>
      </c>
      <c r="O122" s="14">
        <v>104.49339207048457</v>
      </c>
      <c r="P122" s="14"/>
      <c r="Q122" s="5" t="s">
        <v>119</v>
      </c>
      <c r="R122" s="5" t="s">
        <v>510</v>
      </c>
      <c r="S122" s="4">
        <v>2.7570946740920856</v>
      </c>
      <c r="T122" s="4">
        <v>2.113894030904385</v>
      </c>
      <c r="U122" s="14"/>
      <c r="V122" s="4">
        <v>4.8382220243395659</v>
      </c>
      <c r="W122" s="4">
        <v>3.74</v>
      </c>
      <c r="X122" s="4"/>
      <c r="Y122" s="152" t="str">
        <f>VLOOKUP(Z122,'Look up codes'!$A$2:$B$392,2,FALSE)</f>
        <v>E07000087</v>
      </c>
      <c r="Z122" s="153" t="s">
        <v>510</v>
      </c>
      <c r="AA122" s="157">
        <v>80.710502624511719</v>
      </c>
      <c r="AB122" s="157">
        <v>83.941741943359375</v>
      </c>
      <c r="AC122" s="156">
        <v>19.062511444091797</v>
      </c>
      <c r="AD122" s="157">
        <v>21.577241897583008</v>
      </c>
      <c r="AE122" s="156">
        <v>5.8776979446411133</v>
      </c>
      <c r="AF122" s="176">
        <v>6.9150114059448242</v>
      </c>
      <c r="AH122" s="155"/>
      <c r="AI122" s="155"/>
      <c r="AJ122" s="155"/>
      <c r="AK122" s="155"/>
    </row>
    <row r="123" spans="1:37">
      <c r="A123" s="2" t="s">
        <v>120</v>
      </c>
      <c r="B123" s="5" t="s">
        <v>511</v>
      </c>
      <c r="C123" s="4">
        <v>18.8914067412531</v>
      </c>
      <c r="D123" s="4">
        <v>2.4891145728285502</v>
      </c>
      <c r="E123" s="4"/>
      <c r="F123" s="90" t="str">
        <f>VLOOKUP(G123,'Look up codes'!$A$2:$B$392,2,FALSE)</f>
        <v>E07000088</v>
      </c>
      <c r="G123" s="2" t="s">
        <v>511</v>
      </c>
      <c r="H123" s="4">
        <v>28.952119851276759</v>
      </c>
      <c r="I123" s="4">
        <v>15.909012625841365</v>
      </c>
      <c r="J123" s="4"/>
      <c r="K123" s="94" t="str">
        <f>VLOOKUP(L123,'Look up codes'!$A$2:$B$392,2,FALSE)</f>
        <v>E07000088</v>
      </c>
      <c r="L123" s="96" t="s">
        <v>511</v>
      </c>
      <c r="M123" s="14">
        <v>5.1739999999999995</v>
      </c>
      <c r="N123" s="14">
        <v>10.981999999999999</v>
      </c>
      <c r="O123" s="14">
        <v>112.25357557015849</v>
      </c>
      <c r="P123" s="14"/>
      <c r="Q123" s="5" t="s">
        <v>120</v>
      </c>
      <c r="R123" s="5" t="s">
        <v>511</v>
      </c>
      <c r="S123" s="4">
        <v>2.8888846322929096</v>
      </c>
      <c r="T123" s="4">
        <v>1.7961458267914336</v>
      </c>
      <c r="U123" s="14"/>
      <c r="V123" s="4">
        <v>3.0980743565300286</v>
      </c>
      <c r="W123" s="4">
        <v>2.9552001906577696</v>
      </c>
      <c r="X123" s="4"/>
      <c r="Y123" s="152" t="str">
        <f>VLOOKUP(Z123,'Look up codes'!$A$2:$B$392,2,FALSE)</f>
        <v>E07000088</v>
      </c>
      <c r="Z123" s="153" t="s">
        <v>511</v>
      </c>
      <c r="AA123" s="157">
        <v>78.396026611328125</v>
      </c>
      <c r="AB123" s="157">
        <v>82.347259521484375</v>
      </c>
      <c r="AC123" s="156">
        <v>18.141857147216797</v>
      </c>
      <c r="AD123" s="157">
        <v>20.559314727783203</v>
      </c>
      <c r="AE123" s="156">
        <v>6.2735562324523926</v>
      </c>
      <c r="AF123" s="176">
        <v>7.2184114456176758</v>
      </c>
      <c r="AH123" s="155"/>
      <c r="AI123" s="155"/>
      <c r="AJ123" s="155"/>
      <c r="AK123" s="155"/>
    </row>
    <row r="124" spans="1:37">
      <c r="A124" s="2" t="s">
        <v>121</v>
      </c>
      <c r="B124" s="5" t="s">
        <v>512</v>
      </c>
      <c r="C124" s="4">
        <v>18.52558264130726</v>
      </c>
      <c r="D124" s="4">
        <v>2.2791320653629787</v>
      </c>
      <c r="E124" s="4"/>
      <c r="F124" s="90" t="str">
        <f>VLOOKUP(G124,'Look up codes'!$A$2:$B$392,2,FALSE)</f>
        <v>E07000089</v>
      </c>
      <c r="G124" s="2" t="s">
        <v>512</v>
      </c>
      <c r="H124" s="4">
        <v>27.588761747766743</v>
      </c>
      <c r="I124" s="4">
        <v>15.495123541907752</v>
      </c>
      <c r="J124" s="4"/>
      <c r="K124" s="94" t="str">
        <f>VLOOKUP(L124,'Look up codes'!$A$2:$B$392,2,FALSE)</f>
        <v>E07000089</v>
      </c>
      <c r="L124" s="96" t="s">
        <v>512</v>
      </c>
      <c r="M124" s="14">
        <v>4.8889999999999993</v>
      </c>
      <c r="N124" s="14">
        <v>11.236000000000001</v>
      </c>
      <c r="O124" s="14">
        <v>129.82204949887509</v>
      </c>
      <c r="P124" s="14"/>
      <c r="Q124" s="5" t="s">
        <v>121</v>
      </c>
      <c r="R124" s="5" t="s">
        <v>512</v>
      </c>
      <c r="S124" s="4">
        <v>2.3714564173752097</v>
      </c>
      <c r="T124" s="4">
        <v>2.4177205159349877</v>
      </c>
      <c r="U124" s="14"/>
      <c r="V124" s="4">
        <v>4.0902773859896575</v>
      </c>
      <c r="W124" s="4">
        <v>4.0432534085566525</v>
      </c>
      <c r="X124" s="4"/>
      <c r="Y124" s="152" t="str">
        <f>VLOOKUP(Z124,'Look up codes'!$A$2:$B$392,2,FALSE)</f>
        <v>E07000089</v>
      </c>
      <c r="Z124" s="153" t="s">
        <v>512</v>
      </c>
      <c r="AA124" s="157">
        <v>82.956596374511719</v>
      </c>
      <c r="AB124" s="157">
        <v>85.871589660644531</v>
      </c>
      <c r="AC124" s="156">
        <v>20.642019271850586</v>
      </c>
      <c r="AD124" s="157">
        <v>22.903360366821289</v>
      </c>
      <c r="AE124" s="156">
        <v>7.0137934684753418</v>
      </c>
      <c r="AF124" s="176">
        <v>7.7797975540161133</v>
      </c>
      <c r="AH124" s="155"/>
      <c r="AI124" s="155"/>
      <c r="AJ124" s="155"/>
      <c r="AK124" s="155"/>
    </row>
    <row r="125" spans="1:37">
      <c r="A125" s="2" t="s">
        <v>122</v>
      </c>
      <c r="B125" s="5" t="s">
        <v>513</v>
      </c>
      <c r="C125" s="4">
        <v>22.785369446035514</v>
      </c>
      <c r="D125" s="4">
        <v>3.1920464773750101</v>
      </c>
      <c r="E125" s="4"/>
      <c r="F125" s="90" t="str">
        <f>VLOOKUP(G125,'Look up codes'!$A$2:$B$392,2,FALSE)</f>
        <v>E07000090</v>
      </c>
      <c r="G125" s="2" t="s">
        <v>513</v>
      </c>
      <c r="H125" s="4">
        <v>31.223706601120277</v>
      </c>
      <c r="I125" s="4">
        <v>17.555715386953125</v>
      </c>
      <c r="J125" s="4"/>
      <c r="K125" s="94" t="str">
        <f>VLOOKUP(L125,'Look up codes'!$A$2:$B$392,2,FALSE)</f>
        <v>E07000090</v>
      </c>
      <c r="L125" s="96" t="s">
        <v>513</v>
      </c>
      <c r="M125" s="14">
        <v>9.2439999999999998</v>
      </c>
      <c r="N125" s="14">
        <v>17.003999999999998</v>
      </c>
      <c r="O125" s="14">
        <v>83.946343574210275</v>
      </c>
      <c r="P125" s="14"/>
      <c r="Q125" s="5" t="s">
        <v>122</v>
      </c>
      <c r="R125" s="5" t="s">
        <v>513</v>
      </c>
      <c r="S125" s="4">
        <v>2.4348552754435109</v>
      </c>
      <c r="T125" s="4">
        <v>1.9428280542986425</v>
      </c>
      <c r="U125" s="14"/>
      <c r="V125" s="4">
        <v>3.3838759292489105</v>
      </c>
      <c r="W125" s="4">
        <v>2.9479594975647267</v>
      </c>
      <c r="X125" s="4"/>
      <c r="Y125" s="152" t="str">
        <f>VLOOKUP(Z125,'Look up codes'!$A$2:$B$392,2,FALSE)</f>
        <v>E07000090</v>
      </c>
      <c r="Z125" s="153" t="s">
        <v>513</v>
      </c>
      <c r="AA125" s="157">
        <v>79.708816528320313</v>
      </c>
      <c r="AB125" s="157">
        <v>83.175872802734375</v>
      </c>
      <c r="AC125" s="156">
        <v>18.963859558105469</v>
      </c>
      <c r="AD125" s="157">
        <v>21.660675048828125</v>
      </c>
      <c r="AE125" s="156">
        <v>6.415825366973877</v>
      </c>
      <c r="AF125" s="176">
        <v>7.5182795524597168</v>
      </c>
      <c r="AH125" s="155"/>
      <c r="AI125" s="155"/>
      <c r="AJ125" s="155"/>
      <c r="AK125" s="155"/>
    </row>
    <row r="126" spans="1:37">
      <c r="A126" s="2" t="s">
        <v>123</v>
      </c>
      <c r="B126" s="5" t="s">
        <v>514</v>
      </c>
      <c r="C126" s="4">
        <v>27.211344441525487</v>
      </c>
      <c r="D126" s="4">
        <v>4.4084356676932712</v>
      </c>
      <c r="E126" s="4"/>
      <c r="F126" s="90" t="str">
        <f>VLOOKUP(G126,'Look up codes'!$A$2:$B$392,2,FALSE)</f>
        <v>E07000091</v>
      </c>
      <c r="G126" s="2" t="s">
        <v>514</v>
      </c>
      <c r="H126" s="4">
        <v>36.38768677147754</v>
      </c>
      <c r="I126" s="4">
        <v>21.311454704283957</v>
      </c>
      <c r="J126" s="4"/>
      <c r="K126" s="94" t="str">
        <f>VLOOKUP(L126,'Look up codes'!$A$2:$B$392,2,FALSE)</f>
        <v>E07000091</v>
      </c>
      <c r="L126" s="96" t="s">
        <v>514</v>
      </c>
      <c r="M126" s="14">
        <v>16.34</v>
      </c>
      <c r="N126" s="14">
        <v>30.668999999999997</v>
      </c>
      <c r="O126" s="14">
        <v>87.69277845777232</v>
      </c>
      <c r="P126" s="14"/>
      <c r="Q126" s="5" t="s">
        <v>123</v>
      </c>
      <c r="R126" s="5" t="s">
        <v>514</v>
      </c>
      <c r="S126" s="4">
        <v>2.3889409033954356</v>
      </c>
      <c r="T126" s="4">
        <v>2.0417796766838525</v>
      </c>
      <c r="U126" s="14"/>
      <c r="V126" s="4">
        <v>2.8781983010016483</v>
      </c>
      <c r="W126" s="4">
        <v>3.2965639660200328</v>
      </c>
      <c r="X126" s="4"/>
      <c r="Y126" s="152" t="str">
        <f>VLOOKUP(Z126,'Look up codes'!$A$2:$B$392,2,FALSE)</f>
        <v>E07000091</v>
      </c>
      <c r="Z126" s="153" t="s">
        <v>514</v>
      </c>
      <c r="AA126" s="157">
        <v>81.885482788085938</v>
      </c>
      <c r="AB126" s="157">
        <v>84.945350646972656</v>
      </c>
      <c r="AC126" s="156">
        <v>20.468156814575195</v>
      </c>
      <c r="AD126" s="157">
        <v>22.905078887939453</v>
      </c>
      <c r="AE126" s="156">
        <v>6.7754058837890625</v>
      </c>
      <c r="AF126" s="176">
        <v>7.845458984375</v>
      </c>
      <c r="AH126" s="155"/>
      <c r="AI126" s="155"/>
      <c r="AJ126" s="155"/>
      <c r="AK126" s="155"/>
    </row>
    <row r="127" spans="1:37">
      <c r="A127" s="2" t="s">
        <v>124</v>
      </c>
      <c r="B127" s="5" t="s">
        <v>515</v>
      </c>
      <c r="C127" s="4">
        <v>13.583990933512425</v>
      </c>
      <c r="D127" s="4">
        <v>1.7765698455339156</v>
      </c>
      <c r="E127" s="4"/>
      <c r="F127" s="90" t="str">
        <f>VLOOKUP(G127,'Look up codes'!$A$2:$B$392,2,FALSE)</f>
        <v>E07000092</v>
      </c>
      <c r="G127" s="2" t="s">
        <v>515</v>
      </c>
      <c r="H127" s="4">
        <v>22.286903841161017</v>
      </c>
      <c r="I127" s="4">
        <v>11.785387688421691</v>
      </c>
      <c r="J127" s="4"/>
      <c r="K127" s="94" t="str">
        <f>VLOOKUP(L127,'Look up codes'!$A$2:$B$392,2,FALSE)</f>
        <v>E07000092</v>
      </c>
      <c r="L127" s="96" t="s">
        <v>515</v>
      </c>
      <c r="M127" s="14">
        <v>3.8159999999999998</v>
      </c>
      <c r="N127" s="14">
        <v>8.7189999999999994</v>
      </c>
      <c r="O127" s="14">
        <v>128.48532494758908</v>
      </c>
      <c r="P127" s="14"/>
      <c r="Q127" s="5" t="s">
        <v>124</v>
      </c>
      <c r="R127" s="5" t="s">
        <v>515</v>
      </c>
      <c r="S127" s="4">
        <v>2.9123051371185786</v>
      </c>
      <c r="T127" s="4">
        <v>2.5028991888760137</v>
      </c>
      <c r="U127" s="14"/>
      <c r="V127" s="4">
        <v>5.9653691671588893</v>
      </c>
      <c r="W127" s="4">
        <v>3.721228588304784</v>
      </c>
      <c r="X127" s="4"/>
      <c r="Y127" s="152" t="str">
        <f>VLOOKUP(Z127,'Look up codes'!$A$2:$B$392,2,FALSE)</f>
        <v>E07000092</v>
      </c>
      <c r="Z127" s="153" t="s">
        <v>515</v>
      </c>
      <c r="AA127" s="157">
        <v>79.178741455078125</v>
      </c>
      <c r="AB127" s="157">
        <v>82.892707824707031</v>
      </c>
      <c r="AC127" s="156">
        <v>18.043291091918945</v>
      </c>
      <c r="AD127" s="157">
        <v>20.902120590209961</v>
      </c>
      <c r="AE127" s="156">
        <v>5.7283015251159668</v>
      </c>
      <c r="AF127" s="176">
        <v>6.7194390296936035</v>
      </c>
      <c r="AH127" s="155"/>
      <c r="AI127" s="155"/>
      <c r="AJ127" s="155"/>
      <c r="AK127" s="155"/>
    </row>
    <row r="128" spans="1:37">
      <c r="A128" s="2" t="s">
        <v>125</v>
      </c>
      <c r="B128" s="5" t="s">
        <v>516</v>
      </c>
      <c r="C128" s="4">
        <v>20.517547682097007</v>
      </c>
      <c r="D128" s="4">
        <v>2.6413702946401636</v>
      </c>
      <c r="E128" s="4"/>
      <c r="F128" s="90" t="str">
        <f>VLOOKUP(G128,'Look up codes'!$A$2:$B$392,2,FALSE)</f>
        <v>E07000093</v>
      </c>
      <c r="G128" s="2" t="s">
        <v>516</v>
      </c>
      <c r="H128" s="4">
        <v>31.153042001863341</v>
      </c>
      <c r="I128" s="4">
        <v>17.725626330971714</v>
      </c>
      <c r="J128" s="4"/>
      <c r="K128" s="94" t="str">
        <f>VLOOKUP(L128,'Look up codes'!$A$2:$B$392,2,FALSE)</f>
        <v>E07000093</v>
      </c>
      <c r="L128" s="96" t="s">
        <v>516</v>
      </c>
      <c r="M128" s="14">
        <v>7.1020000000000003</v>
      </c>
      <c r="N128" s="14">
        <v>15.545</v>
      </c>
      <c r="O128" s="14">
        <v>118.88200506899464</v>
      </c>
      <c r="P128" s="14"/>
      <c r="Q128" s="5" t="s">
        <v>125</v>
      </c>
      <c r="R128" s="5" t="s">
        <v>516</v>
      </c>
      <c r="S128" s="4">
        <v>2.5772018461035779</v>
      </c>
      <c r="T128" s="4">
        <v>2.2341092141806893</v>
      </c>
      <c r="U128" s="14"/>
      <c r="V128" s="4">
        <v>4.5367671319796949</v>
      </c>
      <c r="W128" s="4">
        <v>3.9657170050761423</v>
      </c>
      <c r="X128" s="4"/>
      <c r="Y128" s="152" t="str">
        <f>VLOOKUP(Z128,'Look up codes'!$A$2:$B$392,2,FALSE)</f>
        <v>E07000093</v>
      </c>
      <c r="Z128" s="153" t="s">
        <v>516</v>
      </c>
      <c r="AA128" s="157">
        <v>80.890037536621094</v>
      </c>
      <c r="AB128" s="157">
        <v>84.525550842285156</v>
      </c>
      <c r="AC128" s="156">
        <v>19.416654586791992</v>
      </c>
      <c r="AD128" s="157">
        <v>21.893583297729492</v>
      </c>
      <c r="AE128" s="156">
        <v>6.4806380271911621</v>
      </c>
      <c r="AF128" s="176">
        <v>7.174527645111084</v>
      </c>
      <c r="AH128" s="155"/>
      <c r="AI128" s="155"/>
      <c r="AJ128" s="155"/>
      <c r="AK128" s="155"/>
    </row>
    <row r="129" spans="1:37">
      <c r="A129" s="2" t="s">
        <v>126</v>
      </c>
      <c r="B129" s="5" t="s">
        <v>517</v>
      </c>
      <c r="C129" s="4">
        <v>20.347598517002467</v>
      </c>
      <c r="D129" s="4">
        <v>3.1136237816437116</v>
      </c>
      <c r="E129" s="4"/>
      <c r="F129" s="90" t="str">
        <f>VLOOKUP(G129,'Look up codes'!$A$2:$B$392,2,FALSE)</f>
        <v>E07000094</v>
      </c>
      <c r="G129" s="2" t="s">
        <v>517</v>
      </c>
      <c r="H129" s="4">
        <v>28.37257418531733</v>
      </c>
      <c r="I129" s="4">
        <v>16.322005065983767</v>
      </c>
      <c r="J129" s="4"/>
      <c r="K129" s="94" t="str">
        <f>VLOOKUP(L129,'Look up codes'!$A$2:$B$392,2,FALSE)</f>
        <v>E07000094</v>
      </c>
      <c r="L129" s="96" t="s">
        <v>517</v>
      </c>
      <c r="M129" s="14">
        <v>7.706999999999999</v>
      </c>
      <c r="N129" s="14">
        <v>16.484000000000002</v>
      </c>
      <c r="O129" s="14">
        <v>113.88348254833274</v>
      </c>
      <c r="P129" s="14"/>
      <c r="Q129" s="5" t="s">
        <v>126</v>
      </c>
      <c r="R129" s="5" t="s">
        <v>517</v>
      </c>
      <c r="S129" s="4">
        <v>2.5064362272240084</v>
      </c>
      <c r="T129" s="4">
        <v>2.3332550086569377</v>
      </c>
      <c r="U129" s="14"/>
      <c r="V129" s="4">
        <v>4.445296336206896</v>
      </c>
      <c r="W129" s="4">
        <v>3.2058189655172415</v>
      </c>
      <c r="X129" s="4"/>
      <c r="Y129" s="152" t="str">
        <f>VLOOKUP(Z129,'Look up codes'!$A$2:$B$392,2,FALSE)</f>
        <v>E07000094</v>
      </c>
      <c r="Z129" s="120" t="s">
        <v>517</v>
      </c>
      <c r="AA129" s="156">
        <v>82.287544250488281</v>
      </c>
      <c r="AB129" s="156">
        <v>85.4493408203125</v>
      </c>
      <c r="AC129" s="156">
        <v>20.192987442016602</v>
      </c>
      <c r="AD129" s="156">
        <v>22.941644668579102</v>
      </c>
      <c r="AE129" s="156">
        <v>6.5562129020690918</v>
      </c>
      <c r="AF129" s="176">
        <v>7.7991123199462891</v>
      </c>
      <c r="AH129" s="155"/>
      <c r="AI129" s="155"/>
      <c r="AJ129" s="155"/>
      <c r="AK129" s="155"/>
    </row>
    <row r="130" spans="1:37">
      <c r="A130" s="2" t="s">
        <v>127</v>
      </c>
      <c r="B130" s="5" t="s">
        <v>518</v>
      </c>
      <c r="C130" s="4">
        <v>17.545013995070395</v>
      </c>
      <c r="D130" s="4">
        <v>2.2078790157496764</v>
      </c>
      <c r="E130" s="4"/>
      <c r="F130" s="90" t="str">
        <f>VLOOKUP(G130,'Look up codes'!$A$2:$B$392,2,FALSE)</f>
        <v>E07000095</v>
      </c>
      <c r="G130" s="2" t="s">
        <v>518</v>
      </c>
      <c r="H130" s="4">
        <v>22.651816757003488</v>
      </c>
      <c r="I130" s="4">
        <v>11.85906950480336</v>
      </c>
      <c r="J130" s="4"/>
      <c r="K130" s="94" t="str">
        <f>VLOOKUP(L130,'Look up codes'!$A$2:$B$392,2,FALSE)</f>
        <v>E07000095</v>
      </c>
      <c r="L130" s="96" t="s">
        <v>518</v>
      </c>
      <c r="M130" s="14">
        <v>5.4829999999999997</v>
      </c>
      <c r="N130" s="14">
        <v>9.6580000000000013</v>
      </c>
      <c r="O130" s="14">
        <v>76.144446470910125</v>
      </c>
      <c r="P130" s="14"/>
      <c r="Q130" s="5" t="s">
        <v>127</v>
      </c>
      <c r="R130" s="5" t="s">
        <v>518</v>
      </c>
      <c r="S130" s="4">
        <v>2.1489154116316449</v>
      </c>
      <c r="T130" s="4">
        <v>2.535862848979106</v>
      </c>
      <c r="U130" s="14"/>
      <c r="V130" s="4">
        <v>2.3175449385052032</v>
      </c>
      <c r="W130" s="4">
        <v>4.5884295175023651</v>
      </c>
      <c r="X130" s="4"/>
      <c r="Y130" s="152" t="str">
        <f>VLOOKUP(Z130,'Look up codes'!$A$2:$B$392,2,FALSE)</f>
        <v>E07000095</v>
      </c>
      <c r="Z130" s="153" t="s">
        <v>518</v>
      </c>
      <c r="AA130" s="157">
        <v>80.541984558105469</v>
      </c>
      <c r="AB130" s="157">
        <v>84.438972473144531</v>
      </c>
      <c r="AC130" s="156">
        <v>19.345100402832031</v>
      </c>
      <c r="AD130" s="157">
        <v>22.457256317138672</v>
      </c>
      <c r="AE130" s="156">
        <v>6.6323027610778809</v>
      </c>
      <c r="AF130" s="176">
        <v>8.6916103363037109</v>
      </c>
      <c r="AH130" s="155"/>
      <c r="AI130" s="155"/>
      <c r="AJ130" s="155"/>
      <c r="AK130" s="155"/>
    </row>
    <row r="131" spans="1:37">
      <c r="A131" s="2" t="s">
        <v>128</v>
      </c>
      <c r="B131" s="5" t="s">
        <v>519</v>
      </c>
      <c r="C131" s="4">
        <v>16.622034045451812</v>
      </c>
      <c r="D131" s="4">
        <v>2.4822860806325586</v>
      </c>
      <c r="E131" s="4"/>
      <c r="F131" s="90" t="str">
        <f>VLOOKUP(G131,'Look up codes'!$A$2:$B$392,2,FALSE)</f>
        <v>E07000096</v>
      </c>
      <c r="G131" s="2" t="s">
        <v>519</v>
      </c>
      <c r="H131" s="4">
        <v>22.660469759135502</v>
      </c>
      <c r="I131" s="4">
        <v>12.2882033293325</v>
      </c>
      <c r="J131" s="4"/>
      <c r="K131" s="94" t="str">
        <f>VLOOKUP(L131,'Look up codes'!$A$2:$B$392,2,FALSE)</f>
        <v>E07000096</v>
      </c>
      <c r="L131" s="96" t="s">
        <v>519</v>
      </c>
      <c r="M131" s="14">
        <v>8.5689999999999991</v>
      </c>
      <c r="N131" s="14">
        <v>15.481999999999999</v>
      </c>
      <c r="O131" s="14">
        <v>80.674524448593772</v>
      </c>
      <c r="P131" s="14"/>
      <c r="Q131" s="5" t="s">
        <v>128</v>
      </c>
      <c r="R131" s="5" t="s">
        <v>519</v>
      </c>
      <c r="S131" s="4">
        <v>1.9405516271595018</v>
      </c>
      <c r="T131" s="4">
        <v>2.494976697468863</v>
      </c>
      <c r="U131" s="14"/>
      <c r="V131" s="4">
        <v>3.3628544525154695</v>
      </c>
      <c r="W131" s="4">
        <v>4.089308582189938</v>
      </c>
      <c r="X131" s="4"/>
      <c r="Y131" s="152" t="str">
        <f>VLOOKUP(Z131,'Look up codes'!$A$2:$B$392,2,FALSE)</f>
        <v>E07000096</v>
      </c>
      <c r="Z131" s="153" t="s">
        <v>519</v>
      </c>
      <c r="AA131" s="157">
        <v>80.326606750488281</v>
      </c>
      <c r="AB131" s="157">
        <v>84.378768920898438</v>
      </c>
      <c r="AC131" s="156">
        <v>19.168325424194336</v>
      </c>
      <c r="AD131" s="157">
        <v>21.933097839355469</v>
      </c>
      <c r="AE131" s="156">
        <v>6.8309087753295898</v>
      </c>
      <c r="AF131" s="176">
        <v>7.5055556297302246</v>
      </c>
      <c r="AH131" s="155"/>
      <c r="AI131" s="155"/>
      <c r="AJ131" s="155"/>
      <c r="AK131" s="155"/>
    </row>
    <row r="132" spans="1:37">
      <c r="A132" s="2" t="s">
        <v>129</v>
      </c>
      <c r="B132" s="5" t="s">
        <v>520</v>
      </c>
      <c r="C132" s="4">
        <v>17.644761635115742</v>
      </c>
      <c r="D132" s="4">
        <v>2.9025549903833952</v>
      </c>
      <c r="E132" s="4"/>
      <c r="F132" s="90" t="str">
        <f>VLOOKUP(G132,'Look up codes'!$A$2:$B$392,2,FALSE)</f>
        <v>E07000098</v>
      </c>
      <c r="G132" s="2" t="s">
        <v>520</v>
      </c>
      <c r="H132" s="4">
        <v>23.961664346832556</v>
      </c>
      <c r="I132" s="4">
        <v>13.360813898804732</v>
      </c>
      <c r="J132" s="4"/>
      <c r="K132" s="94" t="str">
        <f>VLOOKUP(L132,'Look up codes'!$A$2:$B$392,2,FALSE)</f>
        <v>E07000098</v>
      </c>
      <c r="L132" s="96" t="s">
        <v>520</v>
      </c>
      <c r="M132" s="14">
        <v>5.976</v>
      </c>
      <c r="N132" s="14">
        <v>12.71</v>
      </c>
      <c r="O132" s="14">
        <v>112.68406961178047</v>
      </c>
      <c r="P132" s="14"/>
      <c r="Q132" s="5" t="s">
        <v>129</v>
      </c>
      <c r="R132" s="5" t="s">
        <v>520</v>
      </c>
      <c r="S132" s="4">
        <v>3.4803424998616723</v>
      </c>
      <c r="T132" s="4">
        <v>2.7222923698334531</v>
      </c>
      <c r="U132" s="14"/>
      <c r="V132" s="4">
        <v>6.222674066599394</v>
      </c>
      <c r="W132" s="4">
        <v>3.8345038681466526</v>
      </c>
      <c r="X132" s="4"/>
      <c r="Y132" s="152" t="str">
        <f>VLOOKUP(Z132,'Look up codes'!$A$2:$B$392,2,FALSE)</f>
        <v>E07000098</v>
      </c>
      <c r="Z132" s="153" t="s">
        <v>520</v>
      </c>
      <c r="AA132" s="157">
        <v>80.652854919433594</v>
      </c>
      <c r="AB132" s="157">
        <v>83.542488098144531</v>
      </c>
      <c r="AC132" s="156">
        <v>19.793251037597656</v>
      </c>
      <c r="AD132" s="157">
        <v>21.874612808227539</v>
      </c>
      <c r="AE132" s="156">
        <v>6.655421257019043</v>
      </c>
      <c r="AF132" s="176">
        <v>7.4493923187255859</v>
      </c>
      <c r="AH132" s="155"/>
      <c r="AI132" s="155"/>
      <c r="AJ132" s="155"/>
      <c r="AK132" s="155"/>
    </row>
    <row r="133" spans="1:37">
      <c r="A133" s="2" t="s">
        <v>130</v>
      </c>
      <c r="B133" s="5" t="s">
        <v>521</v>
      </c>
      <c r="C133" s="4">
        <v>18.186743586221631</v>
      </c>
      <c r="D133" s="4">
        <v>2.5922195259679808</v>
      </c>
      <c r="E133" s="4"/>
      <c r="F133" s="90" t="str">
        <f>VLOOKUP(G133,'Look up codes'!$A$2:$B$392,2,FALSE)</f>
        <v>E07000099</v>
      </c>
      <c r="G133" s="2" t="s">
        <v>521</v>
      </c>
      <c r="H133" s="4">
        <v>25.031839219783802</v>
      </c>
      <c r="I133" s="4">
        <v>13.810832047193768</v>
      </c>
      <c r="J133" s="4"/>
      <c r="K133" s="94" t="str">
        <f>VLOOKUP(L133,'Look up codes'!$A$2:$B$392,2,FALSE)</f>
        <v>E07000099</v>
      </c>
      <c r="L133" s="96" t="s">
        <v>521</v>
      </c>
      <c r="M133" s="14">
        <v>7.7580000000000009</v>
      </c>
      <c r="N133" s="14">
        <v>15.433999999999999</v>
      </c>
      <c r="O133" s="14">
        <v>98.943026553235342</v>
      </c>
      <c r="P133" s="14"/>
      <c r="Q133" s="5" t="s">
        <v>130</v>
      </c>
      <c r="R133" s="5" t="s">
        <v>521</v>
      </c>
      <c r="S133" s="4">
        <v>2.4922875844417405</v>
      </c>
      <c r="T133" s="4">
        <v>2.0643695716024002</v>
      </c>
      <c r="U133" s="14"/>
      <c r="V133" s="4">
        <v>4.7684339122755377</v>
      </c>
      <c r="W133" s="4">
        <v>2.4139005004415663</v>
      </c>
      <c r="X133" s="4"/>
      <c r="Y133" s="152" t="str">
        <f>VLOOKUP(Z133,'Look up codes'!$A$2:$B$392,2,FALSE)</f>
        <v>E07000099</v>
      </c>
      <c r="Z133" s="153" t="s">
        <v>521</v>
      </c>
      <c r="AA133" s="157">
        <v>80.417976379394531</v>
      </c>
      <c r="AB133" s="157">
        <v>83.178573608398438</v>
      </c>
      <c r="AC133" s="156">
        <v>18.632646560668945</v>
      </c>
      <c r="AD133" s="157">
        <v>20.64793586730957</v>
      </c>
      <c r="AE133" s="156">
        <v>5.6267356872558594</v>
      </c>
      <c r="AF133" s="176">
        <v>6.3644857406616211</v>
      </c>
      <c r="AH133" s="155"/>
      <c r="AI133" s="155"/>
      <c r="AJ133" s="155"/>
      <c r="AK133" s="155"/>
    </row>
    <row r="134" spans="1:37">
      <c r="A134" s="2" t="s">
        <v>131</v>
      </c>
      <c r="B134" s="5" t="s">
        <v>522</v>
      </c>
      <c r="C134" s="4">
        <v>17.87598288046183</v>
      </c>
      <c r="D134" s="4">
        <v>2.6641451843004544</v>
      </c>
      <c r="E134" s="4"/>
      <c r="F134" s="90" t="str">
        <f>VLOOKUP(G134,'Look up codes'!$A$2:$B$392,2,FALSE)</f>
        <v>E07000102</v>
      </c>
      <c r="G134" s="2" t="s">
        <v>522</v>
      </c>
      <c r="H134" s="4">
        <v>23.871762200805552</v>
      </c>
      <c r="I134" s="4">
        <v>13.100719402235445</v>
      </c>
      <c r="J134" s="4"/>
      <c r="K134" s="94" t="str">
        <f>VLOOKUP(L134,'Look up codes'!$A$2:$B$392,2,FALSE)</f>
        <v>E07000102</v>
      </c>
      <c r="L134" s="96" t="s">
        <v>522</v>
      </c>
      <c r="M134" s="14">
        <v>5.2949999999999999</v>
      </c>
      <c r="N134" s="14">
        <v>10.536</v>
      </c>
      <c r="O134" s="14">
        <v>98.980169971671387</v>
      </c>
      <c r="P134" s="14"/>
      <c r="Q134" s="5" t="s">
        <v>131</v>
      </c>
      <c r="R134" s="5" t="s">
        <v>522</v>
      </c>
      <c r="S134" s="4">
        <v>3.1799437020539467</v>
      </c>
      <c r="T134" s="4">
        <v>2.9448038851769365</v>
      </c>
      <c r="U134" s="14"/>
      <c r="V134" s="4">
        <v>6.1023619759236194</v>
      </c>
      <c r="W134" s="4">
        <v>4.85675799086758</v>
      </c>
      <c r="X134" s="4"/>
      <c r="Y134" s="152" t="str">
        <f>VLOOKUP(Z134,'Look up codes'!$A$2:$B$392,2,FALSE)</f>
        <v>E07000102</v>
      </c>
      <c r="Z134" s="153" t="s">
        <v>522</v>
      </c>
      <c r="AA134" s="157">
        <v>80.87628173828125</v>
      </c>
      <c r="AB134" s="157">
        <v>84.819732666015625</v>
      </c>
      <c r="AC134" s="156">
        <v>19.116127014160156</v>
      </c>
      <c r="AD134" s="157">
        <v>21.979032516479492</v>
      </c>
      <c r="AE134" s="156">
        <v>5.9759998321533203</v>
      </c>
      <c r="AF134" s="176">
        <v>7.2927212715148926</v>
      </c>
      <c r="AH134" s="155"/>
      <c r="AI134" s="155"/>
      <c r="AJ134" s="155"/>
      <c r="AK134" s="155"/>
    </row>
    <row r="135" spans="1:37">
      <c r="A135" s="2" t="s">
        <v>132</v>
      </c>
      <c r="B135" s="5" t="s">
        <v>523</v>
      </c>
      <c r="C135" s="4">
        <v>12.7019527773415</v>
      </c>
      <c r="D135" s="4">
        <v>1.8365530600492119</v>
      </c>
      <c r="E135" s="4"/>
      <c r="F135" s="90" t="str">
        <f>VLOOKUP(G135,'Look up codes'!$A$2:$B$392,2,FALSE)</f>
        <v>E07000103</v>
      </c>
      <c r="G135" s="2" t="s">
        <v>523</v>
      </c>
      <c r="H135" s="4">
        <v>17.845993177913339</v>
      </c>
      <c r="I135" s="4">
        <v>9.3750892513883439</v>
      </c>
      <c r="J135" s="4"/>
      <c r="K135" s="94" t="str">
        <f>VLOOKUP(L135,'Look up codes'!$A$2:$B$392,2,FALSE)</f>
        <v>E07000103</v>
      </c>
      <c r="L135" s="96" t="s">
        <v>523</v>
      </c>
      <c r="M135" s="14">
        <v>4.1050000000000004</v>
      </c>
      <c r="N135" s="14">
        <v>7.9879999999999995</v>
      </c>
      <c r="O135" s="14">
        <v>94.591961023142474</v>
      </c>
      <c r="P135" s="14"/>
      <c r="Q135" s="5" t="s">
        <v>132</v>
      </c>
      <c r="R135" s="5" t="s">
        <v>523</v>
      </c>
      <c r="S135" s="4">
        <v>3.0005811557167585</v>
      </c>
      <c r="T135" s="4">
        <v>2.7697675377132964</v>
      </c>
      <c r="U135" s="14"/>
      <c r="V135" s="4">
        <v>6.1003078677309004</v>
      </c>
      <c r="W135" s="4">
        <v>4.2759578107183582</v>
      </c>
      <c r="X135" s="4"/>
      <c r="Y135" s="152" t="str">
        <f>VLOOKUP(Z135,'Look up codes'!$A$2:$B$392,2,FALSE)</f>
        <v>E07000103</v>
      </c>
      <c r="Z135" s="153" t="s">
        <v>523</v>
      </c>
      <c r="AA135" s="157">
        <v>78.862762451171875</v>
      </c>
      <c r="AB135" s="157">
        <v>82.88214111328125</v>
      </c>
      <c r="AC135" s="156">
        <v>17.796829223632812</v>
      </c>
      <c r="AD135" s="157">
        <v>20.523530960083008</v>
      </c>
      <c r="AE135" s="156">
        <v>5.3251748085021973</v>
      </c>
      <c r="AF135" s="176">
        <v>6.4536862373352051</v>
      </c>
      <c r="AH135" s="155"/>
      <c r="AI135" s="155"/>
      <c r="AJ135" s="155"/>
      <c r="AK135" s="155"/>
    </row>
    <row r="136" spans="1:37">
      <c r="A136" s="2" t="s">
        <v>133</v>
      </c>
      <c r="B136" s="5" t="s">
        <v>524</v>
      </c>
      <c r="C136" s="4">
        <v>18.655959768017198</v>
      </c>
      <c r="D136" s="4">
        <v>2.4447418582958189</v>
      </c>
      <c r="E136" s="4"/>
      <c r="F136" s="90" t="str">
        <f>VLOOKUP(G136,'Look up codes'!$A$2:$B$392,2,FALSE)</f>
        <v>E07000105</v>
      </c>
      <c r="G136" s="2" t="s">
        <v>524</v>
      </c>
      <c r="H136" s="4">
        <v>26.479784620250346</v>
      </c>
      <c r="I136" s="4">
        <v>14.120199601686764</v>
      </c>
      <c r="J136" s="4"/>
      <c r="K136" s="94" t="str">
        <f>VLOOKUP(L136,'Look up codes'!$A$2:$B$392,2,FALSE)</f>
        <v>E07000105</v>
      </c>
      <c r="L136" s="96" t="s">
        <v>524</v>
      </c>
      <c r="M136" s="14">
        <v>6.8529999999999998</v>
      </c>
      <c r="N136" s="14">
        <v>15.742000000000001</v>
      </c>
      <c r="O136" s="14">
        <v>129.70961622647016</v>
      </c>
      <c r="P136" s="14"/>
      <c r="Q136" s="5" t="s">
        <v>133</v>
      </c>
      <c r="R136" s="5" t="s">
        <v>524</v>
      </c>
      <c r="S136" s="4">
        <v>3.0000347826086959</v>
      </c>
      <c r="T136" s="4">
        <v>2.4826121739130436</v>
      </c>
      <c r="U136" s="14"/>
      <c r="V136" s="4">
        <v>3.8820072992700729</v>
      </c>
      <c r="W136" s="4">
        <v>2.720653616456536</v>
      </c>
      <c r="X136" s="4"/>
      <c r="Y136" s="152" t="str">
        <f>VLOOKUP(Z136,'Look up codes'!$A$2:$B$392,2,FALSE)</f>
        <v>E07000105</v>
      </c>
      <c r="Z136" s="153" t="s">
        <v>524</v>
      </c>
      <c r="AA136" s="157">
        <v>81.183570861816406</v>
      </c>
      <c r="AB136" s="157">
        <v>84.530776977539063</v>
      </c>
      <c r="AC136" s="156">
        <v>19.379497528076172</v>
      </c>
      <c r="AD136" s="157">
        <v>22.281429290771484</v>
      </c>
      <c r="AE136" s="156">
        <v>6.8384799957275391</v>
      </c>
      <c r="AF136" s="176">
        <v>7.5835580825805664</v>
      </c>
      <c r="AH136" s="155"/>
      <c r="AI136" s="155"/>
      <c r="AJ136" s="155"/>
      <c r="AK136" s="155"/>
    </row>
    <row r="137" spans="1:37">
      <c r="A137" s="2" t="s">
        <v>134</v>
      </c>
      <c r="B137" s="5" t="s">
        <v>525</v>
      </c>
      <c r="C137" s="4">
        <v>20.033745853129421</v>
      </c>
      <c r="D137" s="4">
        <v>3.0726487323103857</v>
      </c>
      <c r="E137" s="4"/>
      <c r="F137" s="90" t="str">
        <f>VLOOKUP(G137,'Look up codes'!$A$2:$B$392,2,FALSE)</f>
        <v>E07000106</v>
      </c>
      <c r="G137" s="2" t="s">
        <v>525</v>
      </c>
      <c r="H137" s="4">
        <v>28.090748381184227</v>
      </c>
      <c r="I137" s="4">
        <v>15.604895084025067</v>
      </c>
      <c r="J137" s="4"/>
      <c r="K137" s="94" t="str">
        <f>VLOOKUP(L137,'Look up codes'!$A$2:$B$392,2,FALSE)</f>
        <v>E07000106</v>
      </c>
      <c r="L137" s="96" t="s">
        <v>525</v>
      </c>
      <c r="M137" s="14">
        <v>10.216000000000001</v>
      </c>
      <c r="N137" s="14">
        <v>20.155999999999999</v>
      </c>
      <c r="O137" s="14">
        <v>97.298355520751727</v>
      </c>
      <c r="P137" s="14"/>
      <c r="Q137" s="5" t="s">
        <v>134</v>
      </c>
      <c r="R137" s="5" t="s">
        <v>525</v>
      </c>
      <c r="S137" s="4">
        <v>2.7451784187695911</v>
      </c>
      <c r="T137" s="4">
        <v>1.9947459076085237</v>
      </c>
      <c r="U137" s="14"/>
      <c r="V137" s="4">
        <v>3.179320809248555</v>
      </c>
      <c r="W137" s="4">
        <v>2.4360094962840626</v>
      </c>
      <c r="X137" s="4"/>
      <c r="Y137" s="152" t="str">
        <f>VLOOKUP(Z137,'Look up codes'!$A$2:$B$392,2,FALSE)</f>
        <v>E07000106</v>
      </c>
      <c r="Z137" s="153" t="s">
        <v>525</v>
      </c>
      <c r="AA137" s="157">
        <v>80.456245422363281</v>
      </c>
      <c r="AB137" s="157">
        <v>83.613677978515625</v>
      </c>
      <c r="AC137" s="156">
        <v>19.267183303833008</v>
      </c>
      <c r="AD137" s="157">
        <v>21.255802154541016</v>
      </c>
      <c r="AE137" s="156">
        <v>6.6428565979003906</v>
      </c>
      <c r="AF137" s="176">
        <v>7.116119384765625</v>
      </c>
      <c r="AH137" s="155"/>
      <c r="AI137" s="155"/>
      <c r="AJ137" s="155"/>
      <c r="AK137" s="155"/>
    </row>
    <row r="138" spans="1:37">
      <c r="A138" s="2" t="s">
        <v>135</v>
      </c>
      <c r="B138" s="5" t="s">
        <v>526</v>
      </c>
      <c r="C138" s="4">
        <v>14.863939589569028</v>
      </c>
      <c r="D138" s="4">
        <v>2.0453078232290629</v>
      </c>
      <c r="E138" s="4"/>
      <c r="F138" s="90" t="str">
        <f>VLOOKUP(G138,'Look up codes'!$A$2:$B$392,2,FALSE)</f>
        <v>E07000107</v>
      </c>
      <c r="G138" s="2" t="s">
        <v>526</v>
      </c>
      <c r="H138" s="4">
        <v>20.170557193400235</v>
      </c>
      <c r="I138" s="4">
        <v>10.608302097122376</v>
      </c>
      <c r="J138" s="4"/>
      <c r="K138" s="94" t="str">
        <f>VLOOKUP(L138,'Look up codes'!$A$2:$B$392,2,FALSE)</f>
        <v>E07000107</v>
      </c>
      <c r="L138" s="96" t="s">
        <v>526</v>
      </c>
      <c r="M138" s="14">
        <v>4.827</v>
      </c>
      <c r="N138" s="14">
        <v>9.2940000000000005</v>
      </c>
      <c r="O138" s="14">
        <v>92.541951522684911</v>
      </c>
      <c r="P138" s="14"/>
      <c r="Q138" s="5" t="s">
        <v>135</v>
      </c>
      <c r="R138" s="5" t="s">
        <v>526</v>
      </c>
      <c r="S138" s="4">
        <v>2.5599499868386415</v>
      </c>
      <c r="T138" s="4">
        <v>2.6651704395893656</v>
      </c>
      <c r="U138" s="14"/>
      <c r="V138" s="4">
        <v>6.217551410808225</v>
      </c>
      <c r="W138" s="4">
        <v>4.0172022955523676</v>
      </c>
      <c r="X138" s="4"/>
      <c r="Y138" s="152" t="str">
        <f>VLOOKUP(Z138,'Look up codes'!$A$2:$B$392,2,FALSE)</f>
        <v>E07000107</v>
      </c>
      <c r="Z138" s="153" t="s">
        <v>526</v>
      </c>
      <c r="AA138" s="157">
        <v>79.206802368164063</v>
      </c>
      <c r="AB138" s="157">
        <v>81.782081604003906</v>
      </c>
      <c r="AC138" s="156">
        <v>17.849376678466797</v>
      </c>
      <c r="AD138" s="157">
        <v>19.941221237182617</v>
      </c>
      <c r="AE138" s="156">
        <v>5.6712331771850586</v>
      </c>
      <c r="AF138" s="176">
        <v>5.585294246673584</v>
      </c>
      <c r="AH138" s="155"/>
      <c r="AI138" s="155"/>
      <c r="AJ138" s="155"/>
      <c r="AK138" s="155"/>
    </row>
    <row r="139" spans="1:37">
      <c r="A139" s="2" t="s">
        <v>136</v>
      </c>
      <c r="B139" s="5" t="s">
        <v>527</v>
      </c>
      <c r="C139" s="4">
        <v>22.412573187341906</v>
      </c>
      <c r="D139" s="4">
        <v>2.9734845134700087</v>
      </c>
      <c r="E139" s="4"/>
      <c r="F139" s="90" t="str">
        <f>VLOOKUP(G139,'Look up codes'!$A$2:$B$392,2,FALSE)</f>
        <v>E07000108</v>
      </c>
      <c r="G139" s="2" t="s">
        <v>527</v>
      </c>
      <c r="H139" s="4">
        <v>33.261022345251646</v>
      </c>
      <c r="I139" s="4">
        <v>18.407995875990448</v>
      </c>
      <c r="J139" s="4"/>
      <c r="K139" s="94" t="str">
        <f>VLOOKUP(L139,'Look up codes'!$A$2:$B$392,2,FALSE)</f>
        <v>E07000108</v>
      </c>
      <c r="L139" s="96" t="s">
        <v>527</v>
      </c>
      <c r="M139" s="14">
        <v>7.5910000000000002</v>
      </c>
      <c r="N139" s="14">
        <v>15.855</v>
      </c>
      <c r="O139" s="14">
        <v>108.8657620866816</v>
      </c>
      <c r="P139" s="14"/>
      <c r="Q139" s="5" t="s">
        <v>136</v>
      </c>
      <c r="R139" s="5" t="s">
        <v>527</v>
      </c>
      <c r="S139" s="4">
        <v>2.2098630677558107</v>
      </c>
      <c r="T139" s="4">
        <v>1.831022848348526</v>
      </c>
      <c r="U139" s="14"/>
      <c r="V139" s="4">
        <v>2.3201665675193337</v>
      </c>
      <c r="W139" s="4">
        <v>2.6174895895300416</v>
      </c>
      <c r="X139" s="4"/>
      <c r="Y139" s="152" t="str">
        <f>VLOOKUP(Z139,'Look up codes'!$A$2:$B$392,2,FALSE)</f>
        <v>E07000108</v>
      </c>
      <c r="Z139" s="153" t="s">
        <v>527</v>
      </c>
      <c r="AA139" s="157">
        <v>79.118095397949219</v>
      </c>
      <c r="AB139" s="157">
        <v>82.820716857910156</v>
      </c>
      <c r="AC139" s="156">
        <v>18.878276824951172</v>
      </c>
      <c r="AD139" s="157">
        <v>20.98664665222168</v>
      </c>
      <c r="AE139" s="156">
        <v>6.5010018348693848</v>
      </c>
      <c r="AF139" s="176">
        <v>6.8483262062072754</v>
      </c>
      <c r="AH139" s="155"/>
      <c r="AI139" s="155"/>
      <c r="AJ139" s="155"/>
      <c r="AK139" s="155"/>
    </row>
    <row r="140" spans="1:37">
      <c r="A140" s="2" t="s">
        <v>137</v>
      </c>
      <c r="B140" s="5" t="s">
        <v>528</v>
      </c>
      <c r="C140" s="4">
        <v>16.884696136270794</v>
      </c>
      <c r="D140" s="4">
        <v>2.1308936833205081</v>
      </c>
      <c r="E140" s="4"/>
      <c r="F140" s="90" t="str">
        <f>VLOOKUP(G140,'Look up codes'!$A$2:$B$392,2,FALSE)</f>
        <v>E07000109</v>
      </c>
      <c r="G140" s="2" t="s">
        <v>528</v>
      </c>
      <c r="H140" s="4">
        <v>22.38916798366682</v>
      </c>
      <c r="I140" s="4">
        <v>11.828487553268561</v>
      </c>
      <c r="J140" s="4"/>
      <c r="K140" s="94" t="str">
        <f>VLOOKUP(L140,'Look up codes'!$A$2:$B$392,2,FALSE)</f>
        <v>E07000109</v>
      </c>
      <c r="L140" s="96" t="s">
        <v>528</v>
      </c>
      <c r="M140" s="14">
        <v>5.7249999999999996</v>
      </c>
      <c r="N140" s="14">
        <v>10.503</v>
      </c>
      <c r="O140" s="14">
        <v>83.4585152838428</v>
      </c>
      <c r="P140" s="14"/>
      <c r="Q140" s="5" t="s">
        <v>137</v>
      </c>
      <c r="R140" s="5" t="s">
        <v>528</v>
      </c>
      <c r="S140" s="4">
        <v>1.7611264277274516</v>
      </c>
      <c r="T140" s="4">
        <v>2.0874388116806393</v>
      </c>
      <c r="U140" s="14"/>
      <c r="V140" s="4">
        <v>3.5668345965225141</v>
      </c>
      <c r="W140" s="4">
        <v>3.5666651805617477</v>
      </c>
      <c r="X140" s="4"/>
      <c r="Y140" s="152" t="str">
        <f>VLOOKUP(Z140,'Look up codes'!$A$2:$B$392,2,FALSE)</f>
        <v>E07000109</v>
      </c>
      <c r="Z140" s="153" t="s">
        <v>528</v>
      </c>
      <c r="AA140" s="157">
        <v>79.715286254882813</v>
      </c>
      <c r="AB140" s="157">
        <v>83.264572143554688</v>
      </c>
      <c r="AC140" s="156">
        <v>18.905063629150391</v>
      </c>
      <c r="AD140" s="157">
        <v>20.836572647094727</v>
      </c>
      <c r="AE140" s="156">
        <v>6.2678065299987793</v>
      </c>
      <c r="AF140" s="176">
        <v>7.1005024909973145</v>
      </c>
      <c r="AH140" s="155"/>
      <c r="AI140" s="155"/>
      <c r="AJ140" s="155"/>
      <c r="AK140" s="155"/>
    </row>
    <row r="141" spans="1:37">
      <c r="A141" s="2" t="s">
        <v>138</v>
      </c>
      <c r="B141" s="5" t="s">
        <v>529</v>
      </c>
      <c r="C141" s="4">
        <v>18.65232142084675</v>
      </c>
      <c r="D141" s="4">
        <v>2.3489207077042868</v>
      </c>
      <c r="E141" s="4"/>
      <c r="F141" s="90" t="str">
        <f>VLOOKUP(G141,'Look up codes'!$A$2:$B$392,2,FALSE)</f>
        <v>E07000110</v>
      </c>
      <c r="G141" s="2" t="s">
        <v>529</v>
      </c>
      <c r="H141" s="4">
        <v>25.667845742686968</v>
      </c>
      <c r="I141" s="4">
        <v>14.03317814227602</v>
      </c>
      <c r="J141" s="4"/>
      <c r="K141" s="94" t="str">
        <f>VLOOKUP(L141,'Look up codes'!$A$2:$B$392,2,FALSE)</f>
        <v>E07000110</v>
      </c>
      <c r="L141" s="96" t="s">
        <v>529</v>
      </c>
      <c r="M141" s="14">
        <v>8.9420000000000002</v>
      </c>
      <c r="N141" s="14">
        <v>19.996000000000002</v>
      </c>
      <c r="O141" s="14">
        <v>123.61887720867817</v>
      </c>
      <c r="P141" s="14"/>
      <c r="Q141" s="5" t="s">
        <v>138</v>
      </c>
      <c r="R141" s="5" t="s">
        <v>529</v>
      </c>
      <c r="S141" s="4">
        <v>2.7366053738859626</v>
      </c>
      <c r="T141" s="4">
        <v>2.2794321306695822</v>
      </c>
      <c r="U141" s="14"/>
      <c r="V141" s="4">
        <v>3.9460115759010788</v>
      </c>
      <c r="W141" s="4">
        <v>2.7098237305972113</v>
      </c>
      <c r="X141" s="4"/>
      <c r="Y141" s="152" t="str">
        <f>VLOOKUP(Z141,'Look up codes'!$A$2:$B$392,2,FALSE)</f>
        <v>E07000110</v>
      </c>
      <c r="Z141" s="153" t="s">
        <v>529</v>
      </c>
      <c r="AA141" s="157">
        <v>80.165977478027344</v>
      </c>
      <c r="AB141" s="157">
        <v>83.590858459472656</v>
      </c>
      <c r="AC141" s="156">
        <v>18.836696624755859</v>
      </c>
      <c r="AD141" s="157">
        <v>21.119335174560547</v>
      </c>
      <c r="AE141" s="156">
        <v>5.4896330833435059</v>
      </c>
      <c r="AF141" s="176">
        <v>6.5484738349914551</v>
      </c>
      <c r="AH141" s="155"/>
      <c r="AI141" s="155"/>
      <c r="AJ141" s="155"/>
      <c r="AK141" s="155"/>
    </row>
    <row r="142" spans="1:37">
      <c r="A142" s="2" t="s">
        <v>139</v>
      </c>
      <c r="B142" s="5" t="s">
        <v>530</v>
      </c>
      <c r="C142" s="4">
        <v>20.516759895086199</v>
      </c>
      <c r="D142" s="4">
        <v>2.7722368878967161</v>
      </c>
      <c r="E142" s="4"/>
      <c r="F142" s="90" t="str">
        <f>VLOOKUP(G142,'Look up codes'!$A$2:$B$392,2,FALSE)</f>
        <v>E07000111</v>
      </c>
      <c r="G142" s="2" t="s">
        <v>530</v>
      </c>
      <c r="H142" s="4">
        <v>26.68845476021751</v>
      </c>
      <c r="I142" s="4">
        <v>14.595176325038656</v>
      </c>
      <c r="J142" s="4"/>
      <c r="K142" s="94" t="str">
        <f>VLOOKUP(L142,'Look up codes'!$A$2:$B$392,2,FALSE)</f>
        <v>E07000111</v>
      </c>
      <c r="L142" s="96" t="s">
        <v>530</v>
      </c>
      <c r="M142" s="14">
        <v>7.8860000000000001</v>
      </c>
      <c r="N142" s="14">
        <v>15.487</v>
      </c>
      <c r="O142" s="14">
        <v>96.386000507228005</v>
      </c>
      <c r="P142" s="14"/>
      <c r="Q142" s="5" t="s">
        <v>139</v>
      </c>
      <c r="R142" s="5" t="s">
        <v>530</v>
      </c>
      <c r="S142" s="4">
        <v>2.5774469405485911</v>
      </c>
      <c r="T142" s="4">
        <v>3.1318530470398414</v>
      </c>
      <c r="U142" s="14"/>
      <c r="V142" s="4">
        <v>5.1743570116350268</v>
      </c>
      <c r="W142" s="4">
        <v>5.5113502755664419</v>
      </c>
      <c r="X142" s="4"/>
      <c r="Y142" s="152" t="str">
        <f>VLOOKUP(Z142,'Look up codes'!$A$2:$B$392,2,FALSE)</f>
        <v>E07000111</v>
      </c>
      <c r="Z142" s="153" t="s">
        <v>530</v>
      </c>
      <c r="AA142" s="157">
        <v>81.403633117675781</v>
      </c>
      <c r="AB142" s="157">
        <v>84.603271484375</v>
      </c>
      <c r="AC142" s="156">
        <v>19.801443099975586</v>
      </c>
      <c r="AD142" s="157">
        <v>21.948896408081055</v>
      </c>
      <c r="AE142" s="156">
        <v>6.3008131980895996</v>
      </c>
      <c r="AF142" s="176">
        <v>7.148585319519043</v>
      </c>
      <c r="AH142" s="155"/>
      <c r="AI142" s="155"/>
      <c r="AJ142" s="155"/>
      <c r="AK142" s="155"/>
    </row>
    <row r="143" spans="1:37">
      <c r="A143" s="2" t="s">
        <v>140</v>
      </c>
      <c r="B143" s="5" t="s">
        <v>531</v>
      </c>
      <c r="C143" s="4">
        <v>23.207433395461024</v>
      </c>
      <c r="D143" s="4">
        <v>3.3877864269268718</v>
      </c>
      <c r="E143" s="4"/>
      <c r="F143" s="90" t="str">
        <f>VLOOKUP(G143,'Look up codes'!$A$2:$B$392,2,FALSE)</f>
        <v>E07000112</v>
      </c>
      <c r="G143" s="2" t="s">
        <v>531</v>
      </c>
      <c r="H143" s="4">
        <v>32.353093313498292</v>
      </c>
      <c r="I143" s="4">
        <v>17.921062798242477</v>
      </c>
      <c r="J143" s="4"/>
      <c r="K143" s="94" t="str">
        <f>VLOOKUP(L143,'Look up codes'!$A$2:$B$392,2,FALSE)</f>
        <v>E07000112</v>
      </c>
      <c r="L143" s="96" t="s">
        <v>531</v>
      </c>
      <c r="M143" s="14">
        <v>7.992</v>
      </c>
      <c r="N143" s="14">
        <v>16.012999999999998</v>
      </c>
      <c r="O143" s="14">
        <v>100.36286286286283</v>
      </c>
      <c r="P143" s="14"/>
      <c r="Q143" s="5" t="s">
        <v>140</v>
      </c>
      <c r="R143" s="5" t="s">
        <v>531</v>
      </c>
      <c r="S143" s="4">
        <v>2.9329624817920554</v>
      </c>
      <c r="T143" s="4">
        <v>2.2164430534230934</v>
      </c>
      <c r="U143" s="14"/>
      <c r="V143" s="4">
        <v>2.6968689320388348</v>
      </c>
      <c r="W143" s="4">
        <v>3.0204854368932037</v>
      </c>
      <c r="X143" s="4"/>
      <c r="Y143" s="152" t="str">
        <f>VLOOKUP(Z143,'Look up codes'!$A$2:$B$392,2,FALSE)</f>
        <v>E07000112</v>
      </c>
      <c r="Z143" s="153" t="s">
        <v>531</v>
      </c>
      <c r="AA143" s="157">
        <v>79.591423034667969</v>
      </c>
      <c r="AB143" s="157">
        <v>83.530296325683594</v>
      </c>
      <c r="AC143" s="156">
        <v>18.996358871459961</v>
      </c>
      <c r="AD143" s="157">
        <v>21.569364547729492</v>
      </c>
      <c r="AE143" s="156">
        <v>6.6937985420227051</v>
      </c>
      <c r="AF143" s="176">
        <v>7.5015673637390137</v>
      </c>
      <c r="AH143" s="155"/>
      <c r="AI143" s="155"/>
      <c r="AJ143" s="155"/>
      <c r="AK143" s="155"/>
    </row>
    <row r="144" spans="1:37">
      <c r="A144" s="2" t="s">
        <v>141</v>
      </c>
      <c r="B144" s="5" t="s">
        <v>532</v>
      </c>
      <c r="C144" s="4">
        <v>18.524382970263282</v>
      </c>
      <c r="D144" s="4">
        <v>2.122326677838053</v>
      </c>
      <c r="E144" s="4"/>
      <c r="F144" s="90" t="str">
        <f>VLOOKUP(G144,'Look up codes'!$A$2:$B$392,2,FALSE)</f>
        <v>E07000113</v>
      </c>
      <c r="G144" s="2" t="s">
        <v>532</v>
      </c>
      <c r="H144" s="4">
        <v>25.678294279467785</v>
      </c>
      <c r="I144" s="4">
        <v>13.229593158677908</v>
      </c>
      <c r="J144" s="4"/>
      <c r="K144" s="94" t="str">
        <f>VLOOKUP(L144,'Look up codes'!$A$2:$B$392,2,FALSE)</f>
        <v>E07000113</v>
      </c>
      <c r="L144" s="96" t="s">
        <v>532</v>
      </c>
      <c r="M144" s="14">
        <v>7.4</v>
      </c>
      <c r="N144" s="14">
        <v>16.702999999999999</v>
      </c>
      <c r="O144" s="14">
        <v>125.7162162162162</v>
      </c>
      <c r="P144" s="14"/>
      <c r="Q144" s="5" t="s">
        <v>141</v>
      </c>
      <c r="R144" s="5" t="s">
        <v>532</v>
      </c>
      <c r="S144" s="4">
        <v>2.2346433362719917</v>
      </c>
      <c r="T144" s="4">
        <v>1.989344551343478</v>
      </c>
      <c r="U144" s="14"/>
      <c r="V144" s="4">
        <v>2.9439745734359319</v>
      </c>
      <c r="W144" s="4">
        <v>3.4125192372030781</v>
      </c>
      <c r="X144" s="4"/>
      <c r="Y144" s="152" t="str">
        <f>VLOOKUP(Z144,'Look up codes'!$A$2:$B$392,2,FALSE)</f>
        <v>E07000113</v>
      </c>
      <c r="Z144" s="153" t="s">
        <v>532</v>
      </c>
      <c r="AA144" s="157">
        <v>79.082923889160156</v>
      </c>
      <c r="AB144" s="157">
        <v>83.13995361328125</v>
      </c>
      <c r="AC144" s="156">
        <v>18.358016967773437</v>
      </c>
      <c r="AD144" s="157">
        <v>20.864320755004883</v>
      </c>
      <c r="AE144" s="156">
        <v>5.8771929740905762</v>
      </c>
      <c r="AF144" s="176">
        <v>6.8910408020019531</v>
      </c>
      <c r="AH144" s="155"/>
      <c r="AI144" s="155"/>
      <c r="AJ144" s="155"/>
      <c r="AK144" s="155"/>
    </row>
    <row r="145" spans="1:37">
      <c r="A145" s="2" t="s">
        <v>142</v>
      </c>
      <c r="B145" s="5" t="s">
        <v>533</v>
      </c>
      <c r="C145" s="4">
        <v>22.634925222166029</v>
      </c>
      <c r="D145" s="4">
        <v>3.2743298894588539</v>
      </c>
      <c r="E145" s="4"/>
      <c r="F145" s="90" t="str">
        <f>VLOOKUP(G145,'Look up codes'!$A$2:$B$392,2,FALSE)</f>
        <v>E07000114</v>
      </c>
      <c r="G145" s="2" t="s">
        <v>533</v>
      </c>
      <c r="H145" s="4">
        <v>29.365831328385955</v>
      </c>
      <c r="I145" s="4">
        <v>15.661735539080285</v>
      </c>
      <c r="J145" s="4"/>
      <c r="K145" s="94" t="str">
        <f>VLOOKUP(L145,'Look up codes'!$A$2:$B$392,2,FALSE)</f>
        <v>E07000114</v>
      </c>
      <c r="L145" s="96" t="s">
        <v>533</v>
      </c>
      <c r="M145" s="14">
        <v>10.263</v>
      </c>
      <c r="N145" s="14">
        <v>18.829999999999998</v>
      </c>
      <c r="O145" s="14">
        <v>83.474617558218839</v>
      </c>
      <c r="P145" s="14"/>
      <c r="Q145" s="5" t="s">
        <v>142</v>
      </c>
      <c r="R145" s="5" t="s">
        <v>533</v>
      </c>
      <c r="S145" s="4">
        <v>2.6525177950142043</v>
      </c>
      <c r="T145" s="4">
        <v>1.6598062498005044</v>
      </c>
      <c r="U145" s="14"/>
      <c r="V145" s="4">
        <v>2.2065710503089146</v>
      </c>
      <c r="W145" s="4">
        <v>2.3830494263018536</v>
      </c>
      <c r="X145" s="4"/>
      <c r="Y145" s="152" t="str">
        <f>VLOOKUP(Z145,'Look up codes'!$A$2:$B$392,2,FALSE)</f>
        <v>E07000114</v>
      </c>
      <c r="Z145" s="153" t="s">
        <v>533</v>
      </c>
      <c r="AA145" s="157">
        <v>77.822540283203125</v>
      </c>
      <c r="AB145" s="157">
        <v>82.603401184082031</v>
      </c>
      <c r="AC145" s="156">
        <v>17.872026443481445</v>
      </c>
      <c r="AD145" s="157">
        <v>20.740510940551758</v>
      </c>
      <c r="AE145" s="156">
        <v>5.64453125</v>
      </c>
      <c r="AF145" s="176">
        <v>6.945824146270752</v>
      </c>
      <c r="AH145" s="155"/>
      <c r="AI145" s="155"/>
      <c r="AJ145" s="155"/>
      <c r="AK145" s="155"/>
    </row>
    <row r="146" spans="1:37">
      <c r="A146" s="2" t="s">
        <v>143</v>
      </c>
      <c r="B146" s="5" t="s">
        <v>534</v>
      </c>
      <c r="C146" s="4">
        <v>18.531496632536609</v>
      </c>
      <c r="D146" s="4">
        <v>2.2800700818156976</v>
      </c>
      <c r="E146" s="4"/>
      <c r="F146" s="90" t="str">
        <f>VLOOKUP(G146,'Look up codes'!$A$2:$B$392,2,FALSE)</f>
        <v>E07000115</v>
      </c>
      <c r="G146" s="2" t="s">
        <v>534</v>
      </c>
      <c r="H146" s="4">
        <v>25.149440065881574</v>
      </c>
      <c r="I146" s="4">
        <v>13.166645768005058</v>
      </c>
      <c r="J146" s="4"/>
      <c r="K146" s="94" t="str">
        <f>VLOOKUP(L146,'Look up codes'!$A$2:$B$392,2,FALSE)</f>
        <v>E07000115</v>
      </c>
      <c r="L146" s="96" t="s">
        <v>534</v>
      </c>
      <c r="M146" s="14">
        <v>7.1360000000000001</v>
      </c>
      <c r="N146" s="14">
        <v>14.886999999999999</v>
      </c>
      <c r="O146" s="14">
        <v>108.61827354260087</v>
      </c>
      <c r="P146" s="14"/>
      <c r="Q146" s="5" t="s">
        <v>143</v>
      </c>
      <c r="R146" s="5" t="s">
        <v>534</v>
      </c>
      <c r="S146" s="4">
        <v>3.0185063752276866</v>
      </c>
      <c r="T146" s="4">
        <v>2.9143924017694509</v>
      </c>
      <c r="U146" s="14"/>
      <c r="V146" s="4">
        <v>5.2521360592174826</v>
      </c>
      <c r="W146" s="4">
        <v>5.7455058160028196</v>
      </c>
      <c r="X146" s="4"/>
      <c r="Y146" s="152" t="str">
        <f>VLOOKUP(Z146,'Look up codes'!$A$2:$B$392,2,FALSE)</f>
        <v>E07000115</v>
      </c>
      <c r="Z146" s="153" t="s">
        <v>534</v>
      </c>
      <c r="AA146" s="157">
        <v>80.495506286621094</v>
      </c>
      <c r="AB146" s="157">
        <v>84.867988586425781</v>
      </c>
      <c r="AC146" s="156">
        <v>19.371194839477539</v>
      </c>
      <c r="AD146" s="157">
        <v>22.420389175415039</v>
      </c>
      <c r="AE146" s="156">
        <v>6.6040096282958984</v>
      </c>
      <c r="AF146" s="176">
        <v>8.2866449356079102</v>
      </c>
      <c r="AH146" s="155"/>
      <c r="AI146" s="155"/>
      <c r="AJ146" s="155"/>
      <c r="AK146" s="155"/>
    </row>
    <row r="147" spans="1:37">
      <c r="A147" s="2" t="s">
        <v>144</v>
      </c>
      <c r="B147" s="5" t="s">
        <v>535</v>
      </c>
      <c r="C147" s="4">
        <v>18.413505017010465</v>
      </c>
      <c r="D147" s="4">
        <v>2.8672322466732698</v>
      </c>
      <c r="E147" s="4"/>
      <c r="F147" s="90" t="str">
        <f>VLOOKUP(G147,'Look up codes'!$A$2:$B$392,2,FALSE)</f>
        <v>E07000116</v>
      </c>
      <c r="G147" s="2" t="s">
        <v>535</v>
      </c>
      <c r="H147" s="4">
        <v>25.941309127636309</v>
      </c>
      <c r="I147" s="4">
        <v>14.398114783286447</v>
      </c>
      <c r="J147" s="4"/>
      <c r="K147" s="94" t="str">
        <f>VLOOKUP(L147,'Look up codes'!$A$2:$B$392,2,FALSE)</f>
        <v>E07000116</v>
      </c>
      <c r="L147" s="96" t="s">
        <v>535</v>
      </c>
      <c r="M147" s="14">
        <v>6.7850000000000001</v>
      </c>
      <c r="N147" s="14">
        <v>14.051000000000002</v>
      </c>
      <c r="O147" s="14">
        <v>107.08916728076643</v>
      </c>
      <c r="P147" s="14"/>
      <c r="Q147" s="5" t="s">
        <v>144</v>
      </c>
      <c r="R147" s="5" t="s">
        <v>535</v>
      </c>
      <c r="S147" s="4">
        <v>2.6334234529210905</v>
      </c>
      <c r="T147" s="4">
        <v>2.6801964544646615</v>
      </c>
      <c r="U147" s="14"/>
      <c r="V147" s="4">
        <v>4.7460138179633526</v>
      </c>
      <c r="W147" s="4">
        <v>3.5446079903875036</v>
      </c>
      <c r="X147" s="4"/>
      <c r="Y147" s="152" t="str">
        <f>VLOOKUP(Z147,'Look up codes'!$A$2:$B$392,2,FALSE)</f>
        <v>E07000116</v>
      </c>
      <c r="Z147" s="153" t="s">
        <v>535</v>
      </c>
      <c r="AA147" s="157">
        <v>81.279998779296875</v>
      </c>
      <c r="AB147" s="157">
        <v>85.25042724609375</v>
      </c>
      <c r="AC147" s="156">
        <v>19.606208801269531</v>
      </c>
      <c r="AD147" s="157">
        <v>22.678524017333984</v>
      </c>
      <c r="AE147" s="156">
        <v>6.5991196632385254</v>
      </c>
      <c r="AF147" s="176">
        <v>7.493412971496582</v>
      </c>
      <c r="AH147" s="155"/>
      <c r="AI147" s="155"/>
      <c r="AJ147" s="155"/>
      <c r="AK147" s="155"/>
    </row>
    <row r="148" spans="1:37">
      <c r="A148" s="2" t="s">
        <v>145</v>
      </c>
      <c r="B148" s="5" t="s">
        <v>536</v>
      </c>
      <c r="C148" s="4">
        <v>17.816269718527682</v>
      </c>
      <c r="D148" s="4">
        <v>2.2361984626135567</v>
      </c>
      <c r="E148" s="4"/>
      <c r="F148" s="90" t="str">
        <f>VLOOKUP(G148,'Look up codes'!$A$2:$B$392,2,FALSE)</f>
        <v>E07000117</v>
      </c>
      <c r="G148" s="2" t="s">
        <v>536</v>
      </c>
      <c r="H148" s="4">
        <v>24.441361658325796</v>
      </c>
      <c r="I148" s="4">
        <v>13.462316403468222</v>
      </c>
      <c r="J148" s="4"/>
      <c r="K148" s="94" t="str">
        <f>VLOOKUP(L148,'Look up codes'!$A$2:$B$392,2,FALSE)</f>
        <v>E07000117</v>
      </c>
      <c r="L148" s="96" t="s">
        <v>536</v>
      </c>
      <c r="M148" s="14">
        <v>4.7309999999999999</v>
      </c>
      <c r="N148" s="14">
        <v>7.7609999999999992</v>
      </c>
      <c r="O148" s="14">
        <v>64.045656309448304</v>
      </c>
      <c r="P148" s="14"/>
      <c r="Q148" s="5" t="s">
        <v>145</v>
      </c>
      <c r="R148" s="5" t="s">
        <v>536</v>
      </c>
      <c r="S148" s="4">
        <v>1.6396598508230453</v>
      </c>
      <c r="T148" s="4">
        <v>1.5689306841563788</v>
      </c>
      <c r="U148" s="14"/>
      <c r="V148" s="4">
        <v>2.9199641393442626</v>
      </c>
      <c r="W148" s="4">
        <v>2.4590266393442621</v>
      </c>
      <c r="X148" s="4"/>
      <c r="Y148" s="152" t="str">
        <f>VLOOKUP(Z148,'Look up codes'!$A$2:$B$392,2,FALSE)</f>
        <v>E07000117</v>
      </c>
      <c r="Z148" s="153" t="s">
        <v>536</v>
      </c>
      <c r="AA148" s="157">
        <v>75.586288452148438</v>
      </c>
      <c r="AB148" s="157">
        <v>80.145271301269531</v>
      </c>
      <c r="AC148" s="156">
        <v>16.803979873657227</v>
      </c>
      <c r="AD148" s="157">
        <v>18.935550689697266</v>
      </c>
      <c r="AE148" s="156">
        <v>5.3538012504577637</v>
      </c>
      <c r="AF148" s="176">
        <v>6.6374363899230957</v>
      </c>
      <c r="AH148" s="155"/>
      <c r="AI148" s="155"/>
      <c r="AJ148" s="155"/>
      <c r="AK148" s="155"/>
    </row>
    <row r="149" spans="1:37">
      <c r="A149" s="2" t="s">
        <v>146</v>
      </c>
      <c r="B149" s="5" t="s">
        <v>537</v>
      </c>
      <c r="C149" s="4">
        <v>18.730007974410206</v>
      </c>
      <c r="D149" s="4">
        <v>2.0428826148897472</v>
      </c>
      <c r="E149" s="4"/>
      <c r="F149" s="90" t="str">
        <f>VLOOKUP(G149,'Look up codes'!$A$2:$B$392,2,FALSE)</f>
        <v>E07000118</v>
      </c>
      <c r="G149" s="2" t="s">
        <v>537</v>
      </c>
      <c r="H149" s="4">
        <v>26.96087851702022</v>
      </c>
      <c r="I149" s="4">
        <v>14.406401974063126</v>
      </c>
      <c r="J149" s="4"/>
      <c r="K149" s="94" t="str">
        <f>VLOOKUP(L149,'Look up codes'!$A$2:$B$392,2,FALSE)</f>
        <v>E07000118</v>
      </c>
      <c r="L149" s="96" t="s">
        <v>537</v>
      </c>
      <c r="M149" s="14">
        <v>5.6779999999999999</v>
      </c>
      <c r="N149" s="14">
        <v>13.515000000000001</v>
      </c>
      <c r="O149" s="14">
        <v>138.0239520958084</v>
      </c>
      <c r="P149" s="14"/>
      <c r="Q149" s="5" t="s">
        <v>146</v>
      </c>
      <c r="R149" s="5" t="s">
        <v>537</v>
      </c>
      <c r="S149" s="4">
        <v>2.2245225794106394</v>
      </c>
      <c r="T149" s="4">
        <v>1.6504008802143131</v>
      </c>
      <c r="U149" s="14"/>
      <c r="V149" s="4">
        <v>5.0882850877192984</v>
      </c>
      <c r="W149" s="4">
        <v>3.5965000000000003</v>
      </c>
      <c r="X149" s="4"/>
      <c r="Y149" s="152" t="str">
        <f>VLOOKUP(Z149,'Look up codes'!$A$2:$B$392,2,FALSE)</f>
        <v>E07000118</v>
      </c>
      <c r="Z149" s="153" t="s">
        <v>537</v>
      </c>
      <c r="AA149" s="157">
        <v>79.309181213378906</v>
      </c>
      <c r="AB149" s="157">
        <v>82.202003479003906</v>
      </c>
      <c r="AC149" s="156">
        <v>18.446287155151367</v>
      </c>
      <c r="AD149" s="157">
        <v>20.163547515869141</v>
      </c>
      <c r="AE149" s="156">
        <v>6.3784613609313965</v>
      </c>
      <c r="AF149" s="176">
        <v>6.3753461837768555</v>
      </c>
      <c r="AH149" s="155"/>
      <c r="AI149" s="155"/>
      <c r="AJ149" s="155"/>
      <c r="AK149" s="155"/>
    </row>
    <row r="150" spans="1:37">
      <c r="A150" s="2" t="s">
        <v>147</v>
      </c>
      <c r="B150" s="5" t="s">
        <v>538</v>
      </c>
      <c r="C150" s="4">
        <v>26.065003504581917</v>
      </c>
      <c r="D150" s="4">
        <v>3.8329742218530152</v>
      </c>
      <c r="E150" s="4"/>
      <c r="F150" s="90" t="str">
        <f>VLOOKUP(G150,'Look up codes'!$A$2:$B$392,2,FALSE)</f>
        <v>E07000119</v>
      </c>
      <c r="G150" s="2" t="s">
        <v>538</v>
      </c>
      <c r="H150" s="4">
        <v>35.87039007969409</v>
      </c>
      <c r="I150" s="4">
        <v>20.40503269322377</v>
      </c>
      <c r="J150" s="4"/>
      <c r="K150" s="94" t="str">
        <f>VLOOKUP(L150,'Look up codes'!$A$2:$B$392,2,FALSE)</f>
        <v>E07000119</v>
      </c>
      <c r="L150" s="96" t="s">
        <v>538</v>
      </c>
      <c r="M150" s="14">
        <v>6.7130000000000001</v>
      </c>
      <c r="N150" s="14">
        <v>11.760999999999999</v>
      </c>
      <c r="O150" s="14">
        <v>75.197378221361518</v>
      </c>
      <c r="P150" s="14"/>
      <c r="Q150" s="5" t="s">
        <v>147</v>
      </c>
      <c r="R150" s="5" t="s">
        <v>538</v>
      </c>
      <c r="S150" s="4">
        <v>3.814654648672875</v>
      </c>
      <c r="T150" s="4">
        <v>2.4401145361286787</v>
      </c>
      <c r="U150" s="14"/>
      <c r="V150" s="4">
        <v>3.9964510667118183</v>
      </c>
      <c r="W150" s="4">
        <v>2.810687436505249</v>
      </c>
      <c r="X150" s="4"/>
      <c r="Y150" s="152" t="str">
        <f>VLOOKUP(Z150,'Look up codes'!$A$2:$B$392,2,FALSE)</f>
        <v>E07000119</v>
      </c>
      <c r="Z150" s="153" t="s">
        <v>538</v>
      </c>
      <c r="AA150" s="157">
        <v>78.859481811523438</v>
      </c>
      <c r="AB150" s="157">
        <v>82.247772216796875</v>
      </c>
      <c r="AC150" s="156">
        <v>18.617626190185547</v>
      </c>
      <c r="AD150" s="157">
        <v>20.887041091918945</v>
      </c>
      <c r="AE150" s="156">
        <v>6.2407002449035645</v>
      </c>
      <c r="AF150" s="176">
        <v>6.9698872566223145</v>
      </c>
      <c r="AH150" s="155"/>
      <c r="AI150" s="155"/>
      <c r="AJ150" s="155"/>
      <c r="AK150" s="155"/>
    </row>
    <row r="151" spans="1:37">
      <c r="A151" s="2" t="s">
        <v>148</v>
      </c>
      <c r="B151" s="5" t="s">
        <v>539</v>
      </c>
      <c r="C151" s="4">
        <v>17.622930381009375</v>
      </c>
      <c r="D151" s="4">
        <v>2.0683722321962894</v>
      </c>
      <c r="E151" s="4"/>
      <c r="F151" s="90" t="str">
        <f>VLOOKUP(G151,'Look up codes'!$A$2:$B$392,2,FALSE)</f>
        <v>E07000120</v>
      </c>
      <c r="G151" s="2" t="s">
        <v>539</v>
      </c>
      <c r="H151" s="4">
        <v>24.848645082560893</v>
      </c>
      <c r="I151" s="4">
        <v>13.241663252951849</v>
      </c>
      <c r="J151" s="4"/>
      <c r="K151" s="94" t="str">
        <f>VLOOKUP(L151,'Look up codes'!$A$2:$B$392,2,FALSE)</f>
        <v>E07000120</v>
      </c>
      <c r="L151" s="96" t="s">
        <v>539</v>
      </c>
      <c r="M151" s="14">
        <v>4.3710000000000004</v>
      </c>
      <c r="N151" s="14">
        <v>7.2880000000000003</v>
      </c>
      <c r="O151" s="14">
        <v>66.735300846488215</v>
      </c>
      <c r="P151" s="14"/>
      <c r="Q151" s="5" t="s">
        <v>148</v>
      </c>
      <c r="R151" s="5" t="s">
        <v>539</v>
      </c>
      <c r="S151" s="4">
        <v>1.5917912981959672</v>
      </c>
      <c r="T151" s="4">
        <v>1.7332847541563494</v>
      </c>
      <c r="U151" s="14"/>
      <c r="V151" s="4">
        <v>3.3151175406871611</v>
      </c>
      <c r="W151" s="4">
        <v>3.4358047016274864</v>
      </c>
      <c r="X151" s="4"/>
      <c r="Y151" s="152" t="str">
        <f>VLOOKUP(Z151,'Look up codes'!$A$2:$B$392,2,FALSE)</f>
        <v>E07000120</v>
      </c>
      <c r="Z151" s="153" t="s">
        <v>539</v>
      </c>
      <c r="AA151" s="157">
        <v>76.403793334960938</v>
      </c>
      <c r="AB151" s="157">
        <v>81.186508178710937</v>
      </c>
      <c r="AC151" s="156">
        <v>17.103317260742187</v>
      </c>
      <c r="AD151" s="157">
        <v>19.401159286499023</v>
      </c>
      <c r="AE151" s="156">
        <v>5.5355930328369141</v>
      </c>
      <c r="AF151" s="176">
        <v>6.2640776634216309</v>
      </c>
      <c r="AH151" s="155"/>
      <c r="AI151" s="155"/>
      <c r="AJ151" s="155"/>
      <c r="AK151" s="155"/>
    </row>
    <row r="152" spans="1:37">
      <c r="A152" s="2" t="s">
        <v>149</v>
      </c>
      <c r="B152" s="5" t="s">
        <v>540</v>
      </c>
      <c r="C152" s="4">
        <v>19.378950572279987</v>
      </c>
      <c r="D152" s="4">
        <v>2.6133057751792577</v>
      </c>
      <c r="E152" s="4"/>
      <c r="F152" s="90" t="str">
        <f>VLOOKUP(G152,'Look up codes'!$A$2:$B$392,2,FALSE)</f>
        <v>E07000121</v>
      </c>
      <c r="G152" s="2" t="s">
        <v>540</v>
      </c>
      <c r="H152" s="4">
        <v>26.556468389171688</v>
      </c>
      <c r="I152" s="4">
        <v>14.410614003074127</v>
      </c>
      <c r="J152" s="4"/>
      <c r="K152" s="94" t="str">
        <f>VLOOKUP(L152,'Look up codes'!$A$2:$B$392,2,FALSE)</f>
        <v>E07000121</v>
      </c>
      <c r="L152" s="96" t="s">
        <v>540</v>
      </c>
      <c r="M152" s="14">
        <v>8.7200000000000006</v>
      </c>
      <c r="N152" s="14">
        <v>14.980999999999998</v>
      </c>
      <c r="O152" s="14">
        <v>71.800458715596292</v>
      </c>
      <c r="P152" s="14"/>
      <c r="Q152" s="5" t="s">
        <v>149</v>
      </c>
      <c r="R152" s="5" t="s">
        <v>540</v>
      </c>
      <c r="S152" s="4">
        <v>1.6766122434071151</v>
      </c>
      <c r="T152" s="4">
        <v>1.6728753013368398</v>
      </c>
      <c r="U152" s="14"/>
      <c r="V152" s="4">
        <v>2.0589626218851573</v>
      </c>
      <c r="W152" s="4">
        <v>2.5731283856988081</v>
      </c>
      <c r="X152" s="4"/>
      <c r="Y152" s="152" t="str">
        <f>VLOOKUP(Z152,'Look up codes'!$A$2:$B$392,2,FALSE)</f>
        <v>E07000121</v>
      </c>
      <c r="Z152" s="153" t="s">
        <v>540</v>
      </c>
      <c r="AA152" s="157">
        <v>77.674110412597656</v>
      </c>
      <c r="AB152" s="157">
        <v>82.018257141113281</v>
      </c>
      <c r="AC152" s="156">
        <v>17.893129348754883</v>
      </c>
      <c r="AD152" s="157">
        <v>20.43718147277832</v>
      </c>
      <c r="AE152" s="156">
        <v>6.0763764381408691</v>
      </c>
      <c r="AF152" s="176">
        <v>6.5544729232788086</v>
      </c>
      <c r="AH152" s="155"/>
      <c r="AI152" s="155"/>
      <c r="AJ152" s="155"/>
      <c r="AK152" s="155"/>
    </row>
    <row r="153" spans="1:37">
      <c r="A153" s="2" t="s">
        <v>150</v>
      </c>
      <c r="B153" s="5" t="s">
        <v>541</v>
      </c>
      <c r="C153" s="4">
        <v>17.63913624220837</v>
      </c>
      <c r="D153" s="4">
        <v>2.2328584149599284</v>
      </c>
      <c r="E153" s="4"/>
      <c r="F153" s="90" t="str">
        <f>VLOOKUP(G153,'Look up codes'!$A$2:$B$392,2,FALSE)</f>
        <v>E07000122</v>
      </c>
      <c r="G153" s="2" t="s">
        <v>541</v>
      </c>
      <c r="H153" s="4">
        <v>24.004993759075159</v>
      </c>
      <c r="I153" s="4">
        <v>12.894859738866385</v>
      </c>
      <c r="J153" s="4"/>
      <c r="K153" s="94" t="str">
        <f>VLOOKUP(L153,'Look up codes'!$A$2:$B$392,2,FALSE)</f>
        <v>E07000122</v>
      </c>
      <c r="L153" s="96" t="s">
        <v>541</v>
      </c>
      <c r="M153" s="14">
        <v>5.0259999999999998</v>
      </c>
      <c r="N153" s="14">
        <v>8.4890000000000008</v>
      </c>
      <c r="O153" s="14">
        <v>68.901711102268223</v>
      </c>
      <c r="P153" s="14"/>
      <c r="Q153" s="5" t="s">
        <v>150</v>
      </c>
      <c r="R153" s="5" t="s">
        <v>541</v>
      </c>
      <c r="S153" s="4">
        <v>1.2746898466586736</v>
      </c>
      <c r="T153" s="4">
        <v>2.1328958162428218</v>
      </c>
      <c r="U153" s="14"/>
      <c r="V153" s="4">
        <v>1.6949351944167494</v>
      </c>
      <c r="W153" s="4">
        <v>3.6889381854436696</v>
      </c>
      <c r="X153" s="4"/>
      <c r="Y153" s="152" t="str">
        <f>VLOOKUP(Z153,'Look up codes'!$A$2:$B$392,2,FALSE)</f>
        <v>E07000122</v>
      </c>
      <c r="Z153" s="153" t="s">
        <v>541</v>
      </c>
      <c r="AA153" s="157">
        <v>77.899612426757813</v>
      </c>
      <c r="AB153" s="157">
        <v>81.796714782714844</v>
      </c>
      <c r="AC153" s="156">
        <v>18.493886947631836</v>
      </c>
      <c r="AD153" s="157">
        <v>20.505544662475586</v>
      </c>
      <c r="AE153" s="156">
        <v>6.2429904937744141</v>
      </c>
      <c r="AF153" s="176">
        <v>6.9750442504882812</v>
      </c>
      <c r="AH153" s="155"/>
      <c r="AI153" s="155"/>
      <c r="AJ153" s="155"/>
      <c r="AK153" s="155"/>
    </row>
    <row r="154" spans="1:37">
      <c r="A154" s="2" t="s">
        <v>151</v>
      </c>
      <c r="B154" s="5" t="s">
        <v>542</v>
      </c>
      <c r="C154" s="4">
        <v>14.468288098425083</v>
      </c>
      <c r="D154" s="4">
        <v>1.8689659100618004</v>
      </c>
      <c r="E154" s="4"/>
      <c r="F154" s="90" t="str">
        <f>VLOOKUP(G154,'Look up codes'!$A$2:$B$392,2,FALSE)</f>
        <v>E07000123</v>
      </c>
      <c r="G154" s="2" t="s">
        <v>542</v>
      </c>
      <c r="H154" s="4">
        <v>20.700678616867059</v>
      </c>
      <c r="I154" s="4">
        <v>10.714545825712383</v>
      </c>
      <c r="J154" s="4"/>
      <c r="K154" s="94" t="str">
        <f>VLOOKUP(L154,'Look up codes'!$A$2:$B$392,2,FALSE)</f>
        <v>E07000123</v>
      </c>
      <c r="L154" s="96" t="s">
        <v>542</v>
      </c>
      <c r="M154" s="14">
        <v>7.0410000000000004</v>
      </c>
      <c r="N154" s="14">
        <v>11.696999999999999</v>
      </c>
      <c r="O154" s="14">
        <v>66.126970600766924</v>
      </c>
      <c r="P154" s="14"/>
      <c r="Q154" s="5" t="s">
        <v>151</v>
      </c>
      <c r="R154" s="5" t="s">
        <v>542</v>
      </c>
      <c r="S154" s="4">
        <v>1.599431130357758</v>
      </c>
      <c r="T154" s="4">
        <v>1.8995108508439544</v>
      </c>
      <c r="U154" s="14"/>
      <c r="V154" s="4">
        <v>3.0101371428571428</v>
      </c>
      <c r="W154" s="4">
        <v>4.3428419047619053</v>
      </c>
      <c r="X154" s="4"/>
      <c r="Y154" s="152" t="str">
        <f>VLOOKUP(Z154,'Look up codes'!$A$2:$B$392,2,FALSE)</f>
        <v>E07000123</v>
      </c>
      <c r="Z154" s="153" t="s">
        <v>542</v>
      </c>
      <c r="AA154" s="157">
        <v>77.611152648925781</v>
      </c>
      <c r="AB154" s="157">
        <v>81.212013244628906</v>
      </c>
      <c r="AC154" s="156">
        <v>17.493947982788086</v>
      </c>
      <c r="AD154" s="157">
        <v>20.149875640869141</v>
      </c>
      <c r="AE154" s="156">
        <v>6.598484992980957</v>
      </c>
      <c r="AF154" s="176">
        <v>7.0540542602539062</v>
      </c>
      <c r="AH154" s="155"/>
      <c r="AI154" s="155"/>
      <c r="AJ154" s="155"/>
      <c r="AK154" s="155"/>
    </row>
    <row r="155" spans="1:37">
      <c r="A155" s="2" t="s">
        <v>152</v>
      </c>
      <c r="B155" s="5" t="s">
        <v>543</v>
      </c>
      <c r="C155" s="4">
        <v>22.45958926511852</v>
      </c>
      <c r="D155" s="4">
        <v>2.8593069494413936</v>
      </c>
      <c r="E155" s="4"/>
      <c r="F155" s="90" t="str">
        <f>VLOOKUP(G155,'Look up codes'!$A$2:$B$392,2,FALSE)</f>
        <v>E07000124</v>
      </c>
      <c r="G155" s="2" t="s">
        <v>543</v>
      </c>
      <c r="H155" s="4">
        <v>31.804522011144527</v>
      </c>
      <c r="I155" s="4">
        <v>17.657454937764314</v>
      </c>
      <c r="J155" s="4"/>
      <c r="K155" s="94" t="str">
        <f>VLOOKUP(L155,'Look up codes'!$A$2:$B$392,2,FALSE)</f>
        <v>E07000124</v>
      </c>
      <c r="L155" s="96" t="s">
        <v>543</v>
      </c>
      <c r="M155" s="14">
        <v>3.9369999999999998</v>
      </c>
      <c r="N155" s="14">
        <v>8.0090000000000003</v>
      </c>
      <c r="O155" s="14">
        <v>103.42900685801375</v>
      </c>
      <c r="P155" s="14"/>
      <c r="Q155" s="5" t="s">
        <v>152</v>
      </c>
      <c r="R155" s="5" t="s">
        <v>543</v>
      </c>
      <c r="S155" s="4">
        <v>2.8205863416877439</v>
      </c>
      <c r="T155" s="4">
        <v>2.0081229401394953</v>
      </c>
      <c r="U155" s="14"/>
      <c r="V155" s="4">
        <v>6.1408127633955454</v>
      </c>
      <c r="W155" s="4">
        <v>3.1908368452739309</v>
      </c>
      <c r="X155" s="4"/>
      <c r="Y155" s="152" t="str">
        <f>VLOOKUP(Z155,'Look up codes'!$A$2:$B$392,2,FALSE)</f>
        <v>E07000124</v>
      </c>
      <c r="Z155" s="153" t="s">
        <v>543</v>
      </c>
      <c r="AA155" s="157">
        <v>81.249404907226563</v>
      </c>
      <c r="AB155" s="157">
        <v>83.949867248535156</v>
      </c>
      <c r="AC155" s="156">
        <v>19.196043014526367</v>
      </c>
      <c r="AD155" s="157">
        <v>21.609090805053711</v>
      </c>
      <c r="AE155" s="156">
        <v>6.4137930870056152</v>
      </c>
      <c r="AF155" s="176">
        <v>6.7768239974975586</v>
      </c>
      <c r="AH155" s="155"/>
      <c r="AI155" s="155"/>
      <c r="AJ155" s="155"/>
      <c r="AK155" s="155"/>
    </row>
    <row r="156" spans="1:37">
      <c r="A156" s="2" t="s">
        <v>153</v>
      </c>
      <c r="B156" s="5" t="s">
        <v>544</v>
      </c>
      <c r="C156" s="4">
        <v>17.320148045338886</v>
      </c>
      <c r="D156" s="4">
        <v>2.0573097386074486</v>
      </c>
      <c r="E156" s="4"/>
      <c r="F156" s="90" t="str">
        <f>VLOOKUP(G156,'Look up codes'!$A$2:$B$392,2,FALSE)</f>
        <v>E07000125</v>
      </c>
      <c r="G156" s="2" t="s">
        <v>544</v>
      </c>
      <c r="H156" s="4">
        <v>24.684369209894438</v>
      </c>
      <c r="I156" s="4">
        <v>12.793174832133905</v>
      </c>
      <c r="J156" s="4"/>
      <c r="K156" s="94" t="str">
        <f>VLOOKUP(L156,'Look up codes'!$A$2:$B$392,2,FALSE)</f>
        <v>E07000125</v>
      </c>
      <c r="L156" s="96" t="s">
        <v>544</v>
      </c>
      <c r="M156" s="14">
        <v>3.3940000000000001</v>
      </c>
      <c r="N156" s="14">
        <v>6.8109999999999999</v>
      </c>
      <c r="O156" s="14">
        <v>100.67766647024159</v>
      </c>
      <c r="P156" s="14"/>
      <c r="Q156" s="5" t="s">
        <v>153</v>
      </c>
      <c r="R156" s="5" t="s">
        <v>544</v>
      </c>
      <c r="S156" s="4">
        <v>1.7113080133555927</v>
      </c>
      <c r="T156" s="4">
        <v>1.8864766277128546</v>
      </c>
      <c r="U156" s="14"/>
      <c r="V156" s="4">
        <v>3.3741531974701338</v>
      </c>
      <c r="W156" s="4">
        <v>2.3893113141250875</v>
      </c>
      <c r="X156" s="4"/>
      <c r="Y156" s="152" t="str">
        <f>VLOOKUP(Z156,'Look up codes'!$A$2:$B$392,2,FALSE)</f>
        <v>E07000125</v>
      </c>
      <c r="Z156" s="153" t="s">
        <v>544</v>
      </c>
      <c r="AA156" s="157">
        <v>77.77520751953125</v>
      </c>
      <c r="AB156" s="157">
        <v>81.792709350585938</v>
      </c>
      <c r="AC156" s="156">
        <v>17.483404159545898</v>
      </c>
      <c r="AD156" s="157">
        <v>19.640708923339844</v>
      </c>
      <c r="AE156" s="156">
        <v>5.8356161117553711</v>
      </c>
      <c r="AF156" s="176">
        <v>6.4411764144897461</v>
      </c>
      <c r="AH156" s="155"/>
      <c r="AI156" s="155"/>
      <c r="AJ156" s="155"/>
      <c r="AK156" s="155"/>
    </row>
    <row r="157" spans="1:37">
      <c r="A157" s="2" t="s">
        <v>154</v>
      </c>
      <c r="B157" s="5" t="s">
        <v>545</v>
      </c>
      <c r="C157" s="4">
        <v>19.930874519834614</v>
      </c>
      <c r="D157" s="4">
        <v>2.3983057839874586</v>
      </c>
      <c r="E157" s="4"/>
      <c r="F157" s="90" t="str">
        <f>VLOOKUP(G157,'Look up codes'!$A$2:$B$392,2,FALSE)</f>
        <v>E07000126</v>
      </c>
      <c r="G157" s="2" t="s">
        <v>545</v>
      </c>
      <c r="H157" s="4">
        <v>27.769440910755485</v>
      </c>
      <c r="I157" s="4">
        <v>15.063514057657013</v>
      </c>
      <c r="J157" s="4"/>
      <c r="K157" s="94" t="str">
        <f>VLOOKUP(L157,'Look up codes'!$A$2:$B$392,2,FALSE)</f>
        <v>E07000126</v>
      </c>
      <c r="L157" s="96" t="s">
        <v>545</v>
      </c>
      <c r="M157" s="14">
        <v>6.4510000000000005</v>
      </c>
      <c r="N157" s="14">
        <v>12.355</v>
      </c>
      <c r="O157" s="14">
        <v>91.520694465974259</v>
      </c>
      <c r="P157" s="14"/>
      <c r="Q157" s="5" t="s">
        <v>154</v>
      </c>
      <c r="R157" s="5" t="s">
        <v>545</v>
      </c>
      <c r="S157" s="4">
        <v>1.7341508739650413</v>
      </c>
      <c r="T157" s="4">
        <v>1.9917203311867526</v>
      </c>
      <c r="U157" s="14"/>
      <c r="V157" s="4">
        <v>4.052079510703364</v>
      </c>
      <c r="W157" s="4">
        <v>5.0840940366972474</v>
      </c>
      <c r="X157" s="4"/>
      <c r="Y157" s="152" t="str">
        <f>VLOOKUP(Z157,'Look up codes'!$A$2:$B$392,2,FALSE)</f>
        <v>E07000126</v>
      </c>
      <c r="Z157" s="153" t="s">
        <v>545</v>
      </c>
      <c r="AA157" s="157">
        <v>79.912498474121094</v>
      </c>
      <c r="AB157" s="157">
        <v>82.787147521972656</v>
      </c>
      <c r="AC157" s="156">
        <v>19.346368789672852</v>
      </c>
      <c r="AD157" s="157">
        <v>20.896717071533203</v>
      </c>
      <c r="AE157" s="156">
        <v>6.7057228088378906</v>
      </c>
      <c r="AF157" s="176">
        <v>7.2047829627990723</v>
      </c>
      <c r="AH157" s="155"/>
      <c r="AI157" s="155"/>
      <c r="AJ157" s="155"/>
      <c r="AK157" s="155"/>
    </row>
    <row r="158" spans="1:37">
      <c r="A158" s="2" t="s">
        <v>155</v>
      </c>
      <c r="B158" s="5" t="s">
        <v>546</v>
      </c>
      <c r="C158" s="4">
        <v>20.766482043952116</v>
      </c>
      <c r="D158" s="4">
        <v>2.3512596033589421</v>
      </c>
      <c r="E158" s="4"/>
      <c r="F158" s="90" t="str">
        <f>VLOOKUP(G158,'Look up codes'!$A$2:$B$392,2,FALSE)</f>
        <v>E07000127</v>
      </c>
      <c r="G158" s="2" t="s">
        <v>546</v>
      </c>
      <c r="H158" s="4">
        <v>29.56649183290217</v>
      </c>
      <c r="I158" s="4">
        <v>16.461841735343231</v>
      </c>
      <c r="J158" s="4"/>
      <c r="K158" s="94" t="str">
        <f>VLOOKUP(L158,'Look up codes'!$A$2:$B$392,2,FALSE)</f>
        <v>E07000127</v>
      </c>
      <c r="L158" s="96" t="s">
        <v>546</v>
      </c>
      <c r="M158" s="14">
        <v>6.7070000000000007</v>
      </c>
      <c r="N158" s="14">
        <v>13.146000000000001</v>
      </c>
      <c r="O158" s="14">
        <v>96.004174742806015</v>
      </c>
      <c r="P158" s="14"/>
      <c r="Q158" s="5" t="s">
        <v>155</v>
      </c>
      <c r="R158" s="5" t="s">
        <v>546</v>
      </c>
      <c r="S158" s="4">
        <v>1.7809485502882214</v>
      </c>
      <c r="T158" s="4">
        <v>1.5443542975135509</v>
      </c>
      <c r="U158" s="14"/>
      <c r="V158" s="4">
        <v>4.1032902735562304</v>
      </c>
      <c r="W158" s="4">
        <v>2.5835866261398177</v>
      </c>
      <c r="X158" s="4"/>
      <c r="Y158" s="152" t="str">
        <f>VLOOKUP(Z158,'Look up codes'!$A$2:$B$392,2,FALSE)</f>
        <v>E07000127</v>
      </c>
      <c r="Z158" s="120" t="s">
        <v>546</v>
      </c>
      <c r="AA158" s="156">
        <v>78.9986572265625</v>
      </c>
      <c r="AB158" s="156">
        <v>82.540260314941406</v>
      </c>
      <c r="AC158" s="156">
        <v>18.174287796020508</v>
      </c>
      <c r="AD158" s="156">
        <v>20.523746490478516</v>
      </c>
      <c r="AE158" s="156">
        <v>5.6802883148193359</v>
      </c>
      <c r="AF158" s="176">
        <v>6.3910832405090332</v>
      </c>
      <c r="AH158" s="155"/>
      <c r="AI158" s="155"/>
      <c r="AJ158" s="155"/>
      <c r="AK158" s="155"/>
    </row>
    <row r="159" spans="1:37">
      <c r="A159" s="2" t="s">
        <v>156</v>
      </c>
      <c r="B159" s="5" t="s">
        <v>547</v>
      </c>
      <c r="C159" s="4">
        <v>26.390906917290469</v>
      </c>
      <c r="D159" s="4">
        <v>3.5386511191627887</v>
      </c>
      <c r="E159" s="4"/>
      <c r="F159" s="90" t="str">
        <f>VLOOKUP(G159,'Look up codes'!$A$2:$B$392,2,FALSE)</f>
        <v>E07000128</v>
      </c>
      <c r="G159" s="2" t="s">
        <v>547</v>
      </c>
      <c r="H159" s="4">
        <v>34.369207256285826</v>
      </c>
      <c r="I159" s="4">
        <v>18.971449122891173</v>
      </c>
      <c r="J159" s="4"/>
      <c r="K159" s="94" t="str">
        <f>VLOOKUP(L159,'Look up codes'!$A$2:$B$392,2,FALSE)</f>
        <v>E07000128</v>
      </c>
      <c r="L159" s="96" t="s">
        <v>547</v>
      </c>
      <c r="M159" s="14">
        <v>9.1549999999999994</v>
      </c>
      <c r="N159" s="14">
        <v>15.271000000000001</v>
      </c>
      <c r="O159" s="14">
        <v>66.805024576734041</v>
      </c>
      <c r="P159" s="14"/>
      <c r="Q159" s="5" t="s">
        <v>156</v>
      </c>
      <c r="R159" s="5" t="s">
        <v>547</v>
      </c>
      <c r="S159" s="4">
        <v>2.8643055265175272</v>
      </c>
      <c r="T159" s="4">
        <v>2.2998139243152833</v>
      </c>
      <c r="U159" s="14"/>
      <c r="V159" s="4">
        <v>3.32633316008316</v>
      </c>
      <c r="W159" s="4">
        <v>3.4563383575883573</v>
      </c>
      <c r="X159" s="4"/>
      <c r="Y159" s="152" t="str">
        <f>VLOOKUP(Z159,'Look up codes'!$A$2:$B$392,2,FALSE)</f>
        <v>E07000128</v>
      </c>
      <c r="Z159" s="120" t="s">
        <v>547</v>
      </c>
      <c r="AA159" s="156">
        <v>78.134315490722656</v>
      </c>
      <c r="AB159" s="156">
        <v>81.581527709960937</v>
      </c>
      <c r="AC159" s="156">
        <v>18.405000686645508</v>
      </c>
      <c r="AD159" s="156">
        <v>20.702230453491211</v>
      </c>
      <c r="AE159" s="156">
        <v>6.0598292350769043</v>
      </c>
      <c r="AF159" s="176">
        <v>7.1064858436584473</v>
      </c>
      <c r="AH159" s="155"/>
      <c r="AI159" s="155"/>
      <c r="AJ159" s="155"/>
      <c r="AK159" s="155"/>
    </row>
    <row r="160" spans="1:37">
      <c r="A160" s="2" t="s">
        <v>157</v>
      </c>
      <c r="B160" s="5" t="s">
        <v>548</v>
      </c>
      <c r="C160" s="4">
        <v>19.689935420600722</v>
      </c>
      <c r="D160" s="4">
        <v>2.4527652293664124</v>
      </c>
      <c r="E160" s="4"/>
      <c r="F160" s="90" t="str">
        <f>VLOOKUP(G160,'Look up codes'!$A$2:$B$392,2,FALSE)</f>
        <v>E07000129</v>
      </c>
      <c r="G160" s="2" t="s">
        <v>548</v>
      </c>
      <c r="H160" s="4">
        <v>27.524373410862303</v>
      </c>
      <c r="I160" s="4">
        <v>15.203233195368535</v>
      </c>
      <c r="J160" s="4"/>
      <c r="K160" s="94" t="str">
        <f>VLOOKUP(L160,'Look up codes'!$A$2:$B$392,2,FALSE)</f>
        <v>E07000129</v>
      </c>
      <c r="L160" s="96" t="s">
        <v>548</v>
      </c>
      <c r="M160" s="14">
        <v>6.0060000000000002</v>
      </c>
      <c r="N160" s="14">
        <v>11.718</v>
      </c>
      <c r="O160" s="14">
        <v>95.104895104895093</v>
      </c>
      <c r="P160" s="14"/>
      <c r="Q160" s="5" t="s">
        <v>157</v>
      </c>
      <c r="R160" s="5" t="s">
        <v>548</v>
      </c>
      <c r="S160" s="4">
        <v>2.0506114555184656</v>
      </c>
      <c r="T160" s="4">
        <v>2.3525645101467707</v>
      </c>
      <c r="U160" s="14"/>
      <c r="V160" s="4">
        <v>3.5731433432581881</v>
      </c>
      <c r="W160" s="4">
        <v>5.2318034878774986</v>
      </c>
      <c r="X160" s="4"/>
      <c r="Y160" s="152" t="str">
        <f>VLOOKUP(Z160,'Look up codes'!$A$2:$B$392,2,FALSE)</f>
        <v>E07000129</v>
      </c>
      <c r="Z160" s="153" t="s">
        <v>548</v>
      </c>
      <c r="AA160" s="157">
        <v>80.744110107421875</v>
      </c>
      <c r="AB160" s="157">
        <v>84.729377746582031</v>
      </c>
      <c r="AC160" s="156">
        <v>19.614242553710938</v>
      </c>
      <c r="AD160" s="157">
        <v>22.187238693237305</v>
      </c>
      <c r="AE160" s="156">
        <v>6.6810345649719238</v>
      </c>
      <c r="AF160" s="176">
        <v>7.6006946563720703</v>
      </c>
      <c r="AH160" s="155"/>
      <c r="AI160" s="155"/>
      <c r="AJ160" s="155"/>
      <c r="AK160" s="155"/>
    </row>
    <row r="161" spans="1:37">
      <c r="A161" s="2" t="s">
        <v>158</v>
      </c>
      <c r="B161" s="5" t="s">
        <v>549</v>
      </c>
      <c r="C161" s="4">
        <v>17.583911953671958</v>
      </c>
      <c r="D161" s="4">
        <v>2.3140972082168889</v>
      </c>
      <c r="E161" s="4"/>
      <c r="F161" s="90" t="str">
        <f>VLOOKUP(G161,'Look up codes'!$A$2:$B$392,2,FALSE)</f>
        <v>E07000130</v>
      </c>
      <c r="G161" s="2" t="s">
        <v>549</v>
      </c>
      <c r="H161" s="4">
        <v>24.345262488746965</v>
      </c>
      <c r="I161" s="4">
        <v>13.419656099532288</v>
      </c>
      <c r="J161" s="4"/>
      <c r="K161" s="94" t="str">
        <f>VLOOKUP(L161,'Look up codes'!$A$2:$B$392,2,FALSE)</f>
        <v>E07000130</v>
      </c>
      <c r="L161" s="96" t="s">
        <v>549</v>
      </c>
      <c r="M161" s="14">
        <v>9.713000000000001</v>
      </c>
      <c r="N161" s="14">
        <v>19.818999999999999</v>
      </c>
      <c r="O161" s="14">
        <v>104.04612375167299</v>
      </c>
      <c r="P161" s="14"/>
      <c r="Q161" s="5" t="s">
        <v>158</v>
      </c>
      <c r="R161" s="5" t="s">
        <v>549</v>
      </c>
      <c r="S161" s="4">
        <v>1.7368344475029491</v>
      </c>
      <c r="T161" s="4">
        <v>1.697473456547385</v>
      </c>
      <c r="U161" s="14"/>
      <c r="V161" s="4">
        <v>2.5151917330677289</v>
      </c>
      <c r="W161" s="4">
        <v>3.4362798804780881</v>
      </c>
      <c r="X161" s="4"/>
      <c r="Y161" s="152" t="str">
        <f>VLOOKUP(Z161,'Look up codes'!$A$2:$B$392,2,FALSE)</f>
        <v>E07000130</v>
      </c>
      <c r="Z161" s="153" t="s">
        <v>549</v>
      </c>
      <c r="AA161" s="157">
        <v>80.159942626953125</v>
      </c>
      <c r="AB161" s="157">
        <v>83.486473083496094</v>
      </c>
      <c r="AC161" s="156">
        <v>19.112960815429688</v>
      </c>
      <c r="AD161" s="157">
        <v>21.446586608886719</v>
      </c>
      <c r="AE161" s="156">
        <v>6.5561227798461914</v>
      </c>
      <c r="AF161" s="176">
        <v>7.1870298385620117</v>
      </c>
      <c r="AH161" s="155"/>
      <c r="AI161" s="155"/>
      <c r="AJ161" s="155"/>
      <c r="AK161" s="155"/>
    </row>
    <row r="162" spans="1:37">
      <c r="A162" s="2" t="s">
        <v>159</v>
      </c>
      <c r="B162" s="5" t="s">
        <v>550</v>
      </c>
      <c r="C162" s="4">
        <v>20.447004817743842</v>
      </c>
      <c r="D162" s="4">
        <v>2.6588491955276794</v>
      </c>
      <c r="E162" s="4"/>
      <c r="F162" s="90" t="str">
        <f>VLOOKUP(G162,'Look up codes'!$A$2:$B$392,2,FALSE)</f>
        <v>E07000131</v>
      </c>
      <c r="G162" s="2" t="s">
        <v>550</v>
      </c>
      <c r="H162" s="4">
        <v>31.737177474900541</v>
      </c>
      <c r="I162" s="4">
        <v>17.396387394094486</v>
      </c>
      <c r="J162" s="4"/>
      <c r="K162" s="94" t="str">
        <f>VLOOKUP(L162,'Look up codes'!$A$2:$B$392,2,FALSE)</f>
        <v>E07000131</v>
      </c>
      <c r="L162" s="96" t="s">
        <v>550</v>
      </c>
      <c r="M162" s="14">
        <v>5.4610000000000003</v>
      </c>
      <c r="N162" s="14">
        <v>13.068999999999999</v>
      </c>
      <c r="O162" s="14">
        <v>139.31514374656652</v>
      </c>
      <c r="P162" s="14"/>
      <c r="Q162" s="5" t="s">
        <v>159</v>
      </c>
      <c r="R162" s="5" t="s">
        <v>550</v>
      </c>
      <c r="S162" s="4">
        <v>3.3399927757710475</v>
      </c>
      <c r="T162" s="4">
        <v>2.6118388441233678</v>
      </c>
      <c r="U162" s="14"/>
      <c r="V162" s="4">
        <v>6.4109017094017089</v>
      </c>
      <c r="W162" s="4">
        <v>4.3162564102564103</v>
      </c>
      <c r="X162" s="4"/>
      <c r="Y162" s="152" t="str">
        <f>VLOOKUP(Z162,'Look up codes'!$A$2:$B$392,2,FALSE)</f>
        <v>E07000131</v>
      </c>
      <c r="Z162" s="153" t="s">
        <v>550</v>
      </c>
      <c r="AA162" s="157">
        <v>80.610443115234375</v>
      </c>
      <c r="AB162" s="157">
        <v>84.789161682128906</v>
      </c>
      <c r="AC162" s="156">
        <v>19.324649810791016</v>
      </c>
      <c r="AD162" s="157">
        <v>22.361423492431641</v>
      </c>
      <c r="AE162" s="156">
        <v>5.9893045425415039</v>
      </c>
      <c r="AF162" s="176">
        <v>7.8003664016723633</v>
      </c>
      <c r="AH162" s="155"/>
      <c r="AI162" s="155"/>
      <c r="AJ162" s="155"/>
      <c r="AK162" s="155"/>
    </row>
    <row r="163" spans="1:37">
      <c r="A163" s="2" t="s">
        <v>160</v>
      </c>
      <c r="B163" s="5" t="s">
        <v>551</v>
      </c>
      <c r="C163" s="4">
        <v>20.512058818068731</v>
      </c>
      <c r="D163" s="4">
        <v>2.520376524758174</v>
      </c>
      <c r="E163" s="4"/>
      <c r="F163" s="90" t="str">
        <f>VLOOKUP(G163,'Look up codes'!$A$2:$B$392,2,FALSE)</f>
        <v>E07000132</v>
      </c>
      <c r="G163" s="2" t="s">
        <v>551</v>
      </c>
      <c r="H163" s="4">
        <v>29.225366121917208</v>
      </c>
      <c r="I163" s="4">
        <v>16.029687450083323</v>
      </c>
      <c r="J163" s="4"/>
      <c r="K163" s="94" t="str">
        <f>VLOOKUP(L163,'Look up codes'!$A$2:$B$392,2,FALSE)</f>
        <v>E07000132</v>
      </c>
      <c r="L163" s="96" t="s">
        <v>551</v>
      </c>
      <c r="M163" s="14">
        <v>6.6850000000000005</v>
      </c>
      <c r="N163" s="14">
        <v>13.716000000000001</v>
      </c>
      <c r="O163" s="14">
        <v>105.17576664173522</v>
      </c>
      <c r="P163" s="14"/>
      <c r="Q163" s="5" t="s">
        <v>160</v>
      </c>
      <c r="R163" s="5" t="s">
        <v>551</v>
      </c>
      <c r="S163" s="4">
        <v>2.22220085083273</v>
      </c>
      <c r="T163" s="4">
        <v>1.8464898624185373</v>
      </c>
      <c r="U163" s="14"/>
      <c r="V163" s="4">
        <v>3.6101510128913445</v>
      </c>
      <c r="W163" s="4">
        <v>3.2780920810313079</v>
      </c>
      <c r="X163" s="4"/>
      <c r="Y163" s="152" t="str">
        <f>VLOOKUP(Z163,'Look up codes'!$A$2:$B$392,2,FALSE)</f>
        <v>E07000132</v>
      </c>
      <c r="Z163" s="153" t="s">
        <v>551</v>
      </c>
      <c r="AA163" s="157">
        <v>80.531768798828125</v>
      </c>
      <c r="AB163" s="157">
        <v>84.435096740722656</v>
      </c>
      <c r="AC163" s="156">
        <v>18.926681518554688</v>
      </c>
      <c r="AD163" s="157">
        <v>22.081670761108398</v>
      </c>
      <c r="AE163" s="156">
        <v>5.9079904556274414</v>
      </c>
      <c r="AF163" s="176">
        <v>8.2158727645874023</v>
      </c>
      <c r="AH163" s="155"/>
      <c r="AI163" s="155"/>
      <c r="AJ163" s="155"/>
      <c r="AK163" s="155"/>
    </row>
    <row r="164" spans="1:37">
      <c r="A164" s="2" t="s">
        <v>161</v>
      </c>
      <c r="B164" s="5" t="s">
        <v>552</v>
      </c>
      <c r="C164" s="4">
        <v>20.504620455571033</v>
      </c>
      <c r="D164" s="4">
        <v>2.6172771684749554</v>
      </c>
      <c r="E164" s="4"/>
      <c r="F164" s="90" t="str">
        <f>VLOOKUP(G164,'Look up codes'!$A$2:$B$392,2,FALSE)</f>
        <v>E07000133</v>
      </c>
      <c r="G164" s="2" t="s">
        <v>552</v>
      </c>
      <c r="H164" s="4">
        <v>30.525072252546799</v>
      </c>
      <c r="I164" s="4">
        <v>16.611069721065885</v>
      </c>
      <c r="J164" s="4"/>
      <c r="K164" s="94" t="str">
        <f>VLOOKUP(L164,'Look up codes'!$A$2:$B$392,2,FALSE)</f>
        <v>E07000133</v>
      </c>
      <c r="L164" s="96" t="s">
        <v>552</v>
      </c>
      <c r="M164" s="14">
        <v>3.2009999999999996</v>
      </c>
      <c r="N164" s="14">
        <v>6.6829999999999998</v>
      </c>
      <c r="O164" s="14">
        <v>108.77850671665105</v>
      </c>
      <c r="P164" s="14"/>
      <c r="Q164" s="5" t="s">
        <v>161</v>
      </c>
      <c r="R164" s="5" t="s">
        <v>552</v>
      </c>
      <c r="S164" s="4">
        <v>2.2007836570663093</v>
      </c>
      <c r="T164" s="4">
        <v>2.2772969093866617</v>
      </c>
      <c r="U164" s="14"/>
      <c r="V164" s="4">
        <v>3.5235607196401801</v>
      </c>
      <c r="W164" s="4">
        <v>2.9985007496251872</v>
      </c>
      <c r="X164" s="4"/>
      <c r="Y164" s="152" t="str">
        <f>VLOOKUP(Z164,'Look up codes'!$A$2:$B$392,2,FALSE)</f>
        <v>E07000133</v>
      </c>
      <c r="Z164" s="153" t="s">
        <v>552</v>
      </c>
      <c r="AA164" s="157">
        <v>79.997291564941406</v>
      </c>
      <c r="AB164" s="157">
        <v>83.300613403320312</v>
      </c>
      <c r="AC164" s="156">
        <v>19.399063110351563</v>
      </c>
      <c r="AD164" s="157">
        <v>21.712722778320313</v>
      </c>
      <c r="AE164" s="156">
        <v>6.4699997901916504</v>
      </c>
      <c r="AF164" s="176">
        <v>7.0745859146118164</v>
      </c>
      <c r="AH164" s="155"/>
      <c r="AI164" s="155"/>
      <c r="AJ164" s="155"/>
      <c r="AK164" s="155"/>
    </row>
    <row r="165" spans="1:37">
      <c r="A165" s="2" t="s">
        <v>162</v>
      </c>
      <c r="B165" s="5" t="s">
        <v>553</v>
      </c>
      <c r="C165" s="4">
        <v>19.237187376149851</v>
      </c>
      <c r="D165" s="4">
        <v>2.3549779937840265</v>
      </c>
      <c r="E165" s="4"/>
      <c r="F165" s="90" t="str">
        <f>VLOOKUP(G165,'Look up codes'!$A$2:$B$392,2,FALSE)</f>
        <v>E07000134</v>
      </c>
      <c r="G165" s="2" t="s">
        <v>553</v>
      </c>
      <c r="H165" s="4">
        <v>28.471689450669381</v>
      </c>
      <c r="I165" s="4">
        <v>15.034248877492931</v>
      </c>
      <c r="J165" s="4"/>
      <c r="K165" s="94" t="str">
        <f>VLOOKUP(L165,'Look up codes'!$A$2:$B$392,2,FALSE)</f>
        <v>E07000134</v>
      </c>
      <c r="L165" s="96" t="s">
        <v>553</v>
      </c>
      <c r="M165" s="14">
        <v>5.4399999999999995</v>
      </c>
      <c r="N165" s="14">
        <v>11.437999999999999</v>
      </c>
      <c r="O165" s="14">
        <v>110.25735294117646</v>
      </c>
      <c r="P165" s="14"/>
      <c r="Q165" s="5" t="s">
        <v>162</v>
      </c>
      <c r="R165" s="5" t="s">
        <v>553</v>
      </c>
      <c r="S165" s="4">
        <v>2.0710523177012741</v>
      </c>
      <c r="T165" s="4">
        <v>1.9354833288153972</v>
      </c>
      <c r="U165" s="14"/>
      <c r="V165" s="4">
        <v>3.1889769707705935</v>
      </c>
      <c r="W165" s="4">
        <v>3.2772276350752874</v>
      </c>
      <c r="X165" s="4"/>
      <c r="Y165" s="152" t="str">
        <f>VLOOKUP(Z165,'Look up codes'!$A$2:$B$392,2,FALSE)</f>
        <v>E07000134</v>
      </c>
      <c r="Z165" s="153" t="s">
        <v>553</v>
      </c>
      <c r="AA165" s="157">
        <v>78.885162353515625</v>
      </c>
      <c r="AB165" s="157">
        <v>83.640586853027344</v>
      </c>
      <c r="AC165" s="156">
        <v>18.616367340087891</v>
      </c>
      <c r="AD165" s="157">
        <v>21.395177841186523</v>
      </c>
      <c r="AE165" s="156">
        <v>6.0680475234985352</v>
      </c>
      <c r="AF165" s="176">
        <v>7.8495573997497559</v>
      </c>
      <c r="AH165" s="155"/>
      <c r="AI165" s="155"/>
      <c r="AJ165" s="155"/>
      <c r="AK165" s="155"/>
    </row>
    <row r="166" spans="1:37">
      <c r="A166" s="2" t="s">
        <v>163</v>
      </c>
      <c r="B166" s="5" t="s">
        <v>554</v>
      </c>
      <c r="C166" s="4">
        <v>20.93405807466743</v>
      </c>
      <c r="D166" s="4">
        <v>3.0145901873837793</v>
      </c>
      <c r="E166" s="4"/>
      <c r="F166" s="90" t="str">
        <f>VLOOKUP(G166,'Look up codes'!$A$2:$B$392,2,FALSE)</f>
        <v>E07000135</v>
      </c>
      <c r="G166" s="2" t="s">
        <v>554</v>
      </c>
      <c r="H166" s="4">
        <v>28.886013056340133</v>
      </c>
      <c r="I166" s="4">
        <v>17.039870871025588</v>
      </c>
      <c r="J166" s="4"/>
      <c r="K166" s="94" t="str">
        <f>VLOOKUP(L166,'Look up codes'!$A$2:$B$392,2,FALSE)</f>
        <v>E07000135</v>
      </c>
      <c r="L166" s="96" t="s">
        <v>554</v>
      </c>
      <c r="M166" s="14">
        <v>3.7709999999999999</v>
      </c>
      <c r="N166" s="14">
        <v>6.1419999999999995</v>
      </c>
      <c r="O166" s="14">
        <v>62.874569079819665</v>
      </c>
      <c r="P166" s="14"/>
      <c r="Q166" s="5" t="s">
        <v>163</v>
      </c>
      <c r="R166" s="5" t="s">
        <v>554</v>
      </c>
      <c r="S166" s="4">
        <v>2.2976153057738298</v>
      </c>
      <c r="T166" s="4">
        <v>2.1011265801161598</v>
      </c>
      <c r="U166" s="14"/>
      <c r="V166" s="4">
        <v>4.7451897983392648</v>
      </c>
      <c r="W166" s="4">
        <v>4.5670225385527878</v>
      </c>
      <c r="X166" s="4"/>
      <c r="Y166" s="152" t="str">
        <f>VLOOKUP(Z166,'Look up codes'!$A$2:$B$392,2,FALSE)</f>
        <v>E07000135</v>
      </c>
      <c r="Z166" s="153" t="s">
        <v>554</v>
      </c>
      <c r="AA166" s="157">
        <v>80.422714233398438</v>
      </c>
      <c r="AB166" s="157">
        <v>84.587791442871094</v>
      </c>
      <c r="AC166" s="156">
        <v>18.923336029052734</v>
      </c>
      <c r="AD166" s="157">
        <v>21.725776672363281</v>
      </c>
      <c r="AE166" s="156">
        <v>6.067415714263916</v>
      </c>
      <c r="AF166" s="176">
        <v>7.1108646392822266</v>
      </c>
      <c r="AH166" s="155"/>
      <c r="AI166" s="155"/>
      <c r="AJ166" s="155"/>
      <c r="AK166" s="155"/>
    </row>
    <row r="167" spans="1:37">
      <c r="A167" s="2" t="s">
        <v>164</v>
      </c>
      <c r="B167" s="5" t="s">
        <v>555</v>
      </c>
      <c r="C167" s="4">
        <v>20.733395528002649</v>
      </c>
      <c r="D167" s="4">
        <v>2.7280387613229409</v>
      </c>
      <c r="E167" s="4"/>
      <c r="F167" s="90" t="str">
        <f>VLOOKUP(G167,'Look up codes'!$A$2:$B$392,2,FALSE)</f>
        <v>E07000136</v>
      </c>
      <c r="G167" s="2" t="s">
        <v>555</v>
      </c>
      <c r="H167" s="4">
        <v>25.810235049230386</v>
      </c>
      <c r="I167" s="4">
        <v>14.353092750999268</v>
      </c>
      <c r="J167" s="4"/>
      <c r="K167" s="94" t="str">
        <f>VLOOKUP(L167,'Look up codes'!$A$2:$B$392,2,FALSE)</f>
        <v>E07000136</v>
      </c>
      <c r="L167" s="96" t="s">
        <v>555</v>
      </c>
      <c r="M167" s="14">
        <v>4.202</v>
      </c>
      <c r="N167" s="14">
        <v>7.24</v>
      </c>
      <c r="O167" s="14">
        <v>72.298905283198494</v>
      </c>
      <c r="P167" s="14"/>
      <c r="Q167" s="5" t="s">
        <v>164</v>
      </c>
      <c r="R167" s="5" t="s">
        <v>555</v>
      </c>
      <c r="S167" s="4">
        <v>1.8869322882647508</v>
      </c>
      <c r="T167" s="4">
        <v>2.3441418100007256</v>
      </c>
      <c r="U167" s="14"/>
      <c r="V167" s="4">
        <v>2.261527854384997</v>
      </c>
      <c r="W167" s="4">
        <v>2.3165968008825151</v>
      </c>
      <c r="X167" s="4"/>
      <c r="Y167" s="152" t="str">
        <f>VLOOKUP(Z167,'Look up codes'!$A$2:$B$392,2,FALSE)</f>
        <v>E07000136</v>
      </c>
      <c r="Z167" s="153" t="s">
        <v>555</v>
      </c>
      <c r="AA167" s="157">
        <v>78.646827697753906</v>
      </c>
      <c r="AB167" s="157">
        <v>82.706581115722656</v>
      </c>
      <c r="AC167" s="156">
        <v>18.354158401489258</v>
      </c>
      <c r="AD167" s="157">
        <v>20.618980407714844</v>
      </c>
      <c r="AE167" s="156">
        <v>5.6710963249206543</v>
      </c>
      <c r="AF167" s="176">
        <v>6.7855710983276367</v>
      </c>
      <c r="AH167" s="155"/>
      <c r="AI167" s="155"/>
      <c r="AJ167" s="155"/>
      <c r="AK167" s="155"/>
    </row>
    <row r="168" spans="1:37">
      <c r="A168" s="2" t="s">
        <v>165</v>
      </c>
      <c r="B168" s="5" t="s">
        <v>556</v>
      </c>
      <c r="C168" s="4">
        <v>28.325207269133795</v>
      </c>
      <c r="D168" s="4">
        <v>3.2058594856964313</v>
      </c>
      <c r="E168" s="4"/>
      <c r="F168" s="90" t="str">
        <f>VLOOKUP(G168,'Look up codes'!$A$2:$B$392,2,FALSE)</f>
        <v>E07000137</v>
      </c>
      <c r="G168" s="2" t="s">
        <v>556</v>
      </c>
      <c r="H168" s="4">
        <v>36.194018910011636</v>
      </c>
      <c r="I168" s="4">
        <v>19.545019718079079</v>
      </c>
      <c r="J168" s="4"/>
      <c r="K168" s="94" t="str">
        <f>VLOOKUP(L168,'Look up codes'!$A$2:$B$392,2,FALSE)</f>
        <v>E07000137</v>
      </c>
      <c r="L168" s="96" t="s">
        <v>556</v>
      </c>
      <c r="M168" s="14">
        <v>11.309999999999999</v>
      </c>
      <c r="N168" s="14">
        <v>20.905999999999999</v>
      </c>
      <c r="O168" s="14">
        <v>84.845269672855892</v>
      </c>
      <c r="P168" s="14"/>
      <c r="Q168" s="5" t="s">
        <v>165</v>
      </c>
      <c r="R168" s="5" t="s">
        <v>556</v>
      </c>
      <c r="S168" s="4">
        <v>3.0347493715047973</v>
      </c>
      <c r="T168" s="4">
        <v>2.6704609819916887</v>
      </c>
      <c r="U168" s="14"/>
      <c r="V168" s="4">
        <v>2.8332388939256572</v>
      </c>
      <c r="W168" s="4">
        <v>2.6291749773345421</v>
      </c>
      <c r="X168" s="4"/>
      <c r="Y168" s="152" t="str">
        <f>VLOOKUP(Z168,'Look up codes'!$A$2:$B$392,2,FALSE)</f>
        <v>E07000137</v>
      </c>
      <c r="Z168" s="153" t="s">
        <v>556</v>
      </c>
      <c r="AA168" s="157">
        <v>78.237396240234375</v>
      </c>
      <c r="AB168" s="157">
        <v>82.077911376953125</v>
      </c>
      <c r="AC168" s="156">
        <v>18.376729965209961</v>
      </c>
      <c r="AD168" s="157">
        <v>20.502449035644531</v>
      </c>
      <c r="AE168" s="156">
        <v>6.1354584693908691</v>
      </c>
      <c r="AF168" s="176">
        <v>6.7745513916015625</v>
      </c>
      <c r="AH168" s="155"/>
      <c r="AI168" s="155"/>
      <c r="AJ168" s="155"/>
      <c r="AK168" s="155"/>
    </row>
    <row r="169" spans="1:37">
      <c r="A169" s="2" t="s">
        <v>166</v>
      </c>
      <c r="B169" s="5" t="s">
        <v>557</v>
      </c>
      <c r="C169" s="4">
        <v>14.859358433296604</v>
      </c>
      <c r="D169" s="4">
        <v>2.2088937859919753</v>
      </c>
      <c r="E169" s="4"/>
      <c r="F169" s="90" t="str">
        <f>VLOOKUP(G169,'Look up codes'!$A$2:$B$392,2,FALSE)</f>
        <v>E07000138</v>
      </c>
      <c r="G169" s="2" t="s">
        <v>557</v>
      </c>
      <c r="H169" s="4">
        <v>21.907711154893121</v>
      </c>
      <c r="I169" s="4">
        <v>12.059871138337071</v>
      </c>
      <c r="J169" s="4"/>
      <c r="K169" s="94" t="str">
        <f>VLOOKUP(L169,'Look up codes'!$A$2:$B$392,2,FALSE)</f>
        <v>E07000138</v>
      </c>
      <c r="L169" s="96" t="s">
        <v>557</v>
      </c>
      <c r="M169" s="14">
        <v>4.734</v>
      </c>
      <c r="N169" s="14">
        <v>8.1590000000000007</v>
      </c>
      <c r="O169" s="14">
        <v>72.348964934516275</v>
      </c>
      <c r="P169" s="14"/>
      <c r="Q169" s="5" t="s">
        <v>166</v>
      </c>
      <c r="R169" s="5" t="s">
        <v>557</v>
      </c>
      <c r="S169" s="4">
        <v>2.3645533403287864</v>
      </c>
      <c r="T169" s="4">
        <v>2.5183581671913258</v>
      </c>
      <c r="U169" s="14"/>
      <c r="V169" s="4">
        <v>4.8475388235294119</v>
      </c>
      <c r="W169" s="4">
        <v>3.2941223529411765</v>
      </c>
      <c r="X169" s="4"/>
      <c r="Y169" s="152" t="str">
        <f>VLOOKUP(Z169,'Look up codes'!$A$2:$B$392,2,FALSE)</f>
        <v>E07000138</v>
      </c>
      <c r="Z169" s="153" t="s">
        <v>557</v>
      </c>
      <c r="AA169" s="157">
        <v>77.455581665039063</v>
      </c>
      <c r="AB169" s="157">
        <v>82.056373596191406</v>
      </c>
      <c r="AC169" s="156">
        <v>17.418426513671875</v>
      </c>
      <c r="AD169" s="157">
        <v>20.07322883605957</v>
      </c>
      <c r="AE169" s="156">
        <v>5.244624137878418</v>
      </c>
      <c r="AF169" s="176">
        <v>6.4945907592773437</v>
      </c>
      <c r="AH169" s="155"/>
      <c r="AI169" s="155"/>
      <c r="AJ169" s="155"/>
      <c r="AK169" s="155"/>
    </row>
    <row r="170" spans="1:37">
      <c r="A170" s="2" t="s">
        <v>167</v>
      </c>
      <c r="B170" s="5" t="s">
        <v>558</v>
      </c>
      <c r="C170" s="4">
        <v>22.639266610233598</v>
      </c>
      <c r="D170" s="4">
        <v>2.7150910433514039</v>
      </c>
      <c r="E170" s="4"/>
      <c r="F170" s="90" t="str">
        <f>VLOOKUP(G170,'Look up codes'!$A$2:$B$392,2,FALSE)</f>
        <v>E07000139</v>
      </c>
      <c r="G170" s="2" t="s">
        <v>558</v>
      </c>
      <c r="H170" s="4">
        <v>31.124198176731397</v>
      </c>
      <c r="I170" s="4">
        <v>16.883402747300984</v>
      </c>
      <c r="J170" s="4"/>
      <c r="K170" s="94" t="str">
        <f>VLOOKUP(L170,'Look up codes'!$A$2:$B$392,2,FALSE)</f>
        <v>E07000139</v>
      </c>
      <c r="L170" s="96" t="s">
        <v>558</v>
      </c>
      <c r="M170" s="14">
        <v>7.4109999999999996</v>
      </c>
      <c r="N170" s="14">
        <v>14.951000000000001</v>
      </c>
      <c r="O170" s="14">
        <v>101.74065578194578</v>
      </c>
      <c r="P170" s="14"/>
      <c r="Q170" s="5" t="s">
        <v>167</v>
      </c>
      <c r="R170" s="5" t="s">
        <v>558</v>
      </c>
      <c r="S170" s="4">
        <v>2.7525079554494831</v>
      </c>
      <c r="T170" s="4">
        <v>2.6690461416070006</v>
      </c>
      <c r="U170" s="14"/>
      <c r="V170" s="4">
        <v>3.7803150912106136</v>
      </c>
      <c r="W170" s="4">
        <v>4.0132404643449426</v>
      </c>
      <c r="X170" s="4"/>
      <c r="Y170" s="152" t="str">
        <f>VLOOKUP(Z170,'Look up codes'!$A$2:$B$392,2,FALSE)</f>
        <v>E07000139</v>
      </c>
      <c r="Z170" s="153" t="s">
        <v>558</v>
      </c>
      <c r="AA170" s="157">
        <v>80.75665283203125</v>
      </c>
      <c r="AB170" s="157">
        <v>83.655906677246094</v>
      </c>
      <c r="AC170" s="156">
        <v>19.002761840820313</v>
      </c>
      <c r="AD170" s="157">
        <v>21.578802108764648</v>
      </c>
      <c r="AE170" s="156">
        <v>6.353813648223877</v>
      </c>
      <c r="AF170" s="176">
        <v>7.1288661956787109</v>
      </c>
      <c r="AH170" s="155"/>
      <c r="AI170" s="155"/>
      <c r="AJ170" s="155"/>
      <c r="AK170" s="155"/>
    </row>
    <row r="171" spans="1:37">
      <c r="A171" s="2" t="s">
        <v>168</v>
      </c>
      <c r="B171" s="5" t="s">
        <v>559</v>
      </c>
      <c r="C171" s="4">
        <v>23.90537387053606</v>
      </c>
      <c r="D171" s="4">
        <v>3.146462579767527</v>
      </c>
      <c r="E171" s="4"/>
      <c r="F171" s="90" t="str">
        <f>VLOOKUP(G171,'Look up codes'!$A$2:$B$392,2,FALSE)</f>
        <v>E07000140</v>
      </c>
      <c r="G171" s="2" t="s">
        <v>559</v>
      </c>
      <c r="H171" s="4">
        <v>31.003920727783672</v>
      </c>
      <c r="I171" s="4">
        <v>17.13956755718889</v>
      </c>
      <c r="J171" s="4"/>
      <c r="K171" s="94" t="str">
        <f>VLOOKUP(L171,'Look up codes'!$A$2:$B$392,2,FALSE)</f>
        <v>E07000140</v>
      </c>
      <c r="L171" s="96" t="s">
        <v>559</v>
      </c>
      <c r="M171" s="14">
        <v>6.6660000000000004</v>
      </c>
      <c r="N171" s="14">
        <v>12.611000000000001</v>
      </c>
      <c r="O171" s="14">
        <v>89.183918391839185</v>
      </c>
      <c r="P171" s="14"/>
      <c r="Q171" s="5" t="s">
        <v>168</v>
      </c>
      <c r="R171" s="5" t="s">
        <v>559</v>
      </c>
      <c r="S171" s="4">
        <v>2.4983159842701825</v>
      </c>
      <c r="T171" s="4">
        <v>2.1327790885958828</v>
      </c>
      <c r="U171" s="14"/>
      <c r="V171" s="4">
        <v>1.968671353251318</v>
      </c>
      <c r="W171" s="4">
        <v>1.7926256590509666</v>
      </c>
      <c r="X171" s="4"/>
      <c r="Y171" s="152" t="str">
        <f>VLOOKUP(Z171,'Look up codes'!$A$2:$B$392,2,FALSE)</f>
        <v>E07000140</v>
      </c>
      <c r="Z171" s="153" t="s">
        <v>559</v>
      </c>
      <c r="AA171" s="157">
        <v>79.705093383789063</v>
      </c>
      <c r="AB171" s="157">
        <v>83.29119873046875</v>
      </c>
      <c r="AC171" s="156">
        <v>19.085649490356445</v>
      </c>
      <c r="AD171" s="157">
        <v>21.468166351318359</v>
      </c>
      <c r="AE171" s="156">
        <v>6.2328157424926758</v>
      </c>
      <c r="AF171" s="176">
        <v>7.1155428886413574</v>
      </c>
      <c r="AH171" s="155"/>
      <c r="AI171" s="155"/>
      <c r="AJ171" s="155"/>
      <c r="AK171" s="155"/>
    </row>
    <row r="172" spans="1:37">
      <c r="A172" s="2" t="s">
        <v>169</v>
      </c>
      <c r="B172" s="5" t="s">
        <v>560</v>
      </c>
      <c r="C172" s="4">
        <v>21.119574434161226</v>
      </c>
      <c r="D172" s="4">
        <v>2.759800262354962</v>
      </c>
      <c r="E172" s="4"/>
      <c r="F172" s="90" t="str">
        <f>VLOOKUP(G172,'Look up codes'!$A$2:$B$392,2,FALSE)</f>
        <v>E07000141</v>
      </c>
      <c r="G172" s="2" t="s">
        <v>560</v>
      </c>
      <c r="H172" s="4">
        <v>31.426889974827819</v>
      </c>
      <c r="I172" s="4">
        <v>17.327882819109767</v>
      </c>
      <c r="J172" s="4"/>
      <c r="K172" s="94" t="str">
        <f>VLOOKUP(L172,'Look up codes'!$A$2:$B$392,2,FALSE)</f>
        <v>E07000141</v>
      </c>
      <c r="L172" s="96" t="s">
        <v>560</v>
      </c>
      <c r="M172" s="14">
        <v>8.6340000000000003</v>
      </c>
      <c r="N172" s="14">
        <v>18.625</v>
      </c>
      <c r="O172" s="14">
        <v>115.7169330553625</v>
      </c>
      <c r="P172" s="14"/>
      <c r="Q172" s="5" t="s">
        <v>169</v>
      </c>
      <c r="R172" s="5" t="s">
        <v>560</v>
      </c>
      <c r="S172" s="4">
        <v>2.776174805257198</v>
      </c>
      <c r="T172" s="4">
        <v>1.9491465632613842</v>
      </c>
      <c r="U172" s="14"/>
      <c r="V172" s="4">
        <v>2.9148161764705884</v>
      </c>
      <c r="W172" s="4">
        <v>2.9149159663865545</v>
      </c>
      <c r="X172" s="4"/>
      <c r="Y172" s="152" t="str">
        <f>VLOOKUP(Z172,'Look up codes'!$A$2:$B$392,2,FALSE)</f>
        <v>E07000141</v>
      </c>
      <c r="Z172" s="153" t="s">
        <v>560</v>
      </c>
      <c r="AA172" s="157">
        <v>80.139060974121094</v>
      </c>
      <c r="AB172" s="157">
        <v>84.010353088378906</v>
      </c>
      <c r="AC172" s="156">
        <v>18.87940788269043</v>
      </c>
      <c r="AD172" s="157">
        <v>21.442575454711914</v>
      </c>
      <c r="AE172" s="156">
        <v>6.0539212226867676</v>
      </c>
      <c r="AF172" s="176">
        <v>7.6899476051330566</v>
      </c>
      <c r="AH172" s="155"/>
      <c r="AI172" s="155"/>
      <c r="AJ172" s="155"/>
      <c r="AK172" s="155"/>
    </row>
    <row r="173" spans="1:37">
      <c r="A173" s="2" t="s">
        <v>170</v>
      </c>
      <c r="B173" s="5" t="s">
        <v>561</v>
      </c>
      <c r="C173" s="4">
        <v>23.013062852037873</v>
      </c>
      <c r="D173" s="4">
        <v>2.6212862387919857</v>
      </c>
      <c r="E173" s="4"/>
      <c r="F173" s="90" t="str">
        <f>VLOOKUP(G173,'Look up codes'!$A$2:$B$392,2,FALSE)</f>
        <v>E07000142</v>
      </c>
      <c r="G173" s="2" t="s">
        <v>561</v>
      </c>
      <c r="H173" s="4">
        <v>32.354668061995866</v>
      </c>
      <c r="I173" s="4">
        <v>17.410362674067432</v>
      </c>
      <c r="J173" s="4"/>
      <c r="K173" s="94" t="str">
        <f>VLOOKUP(L173,'Look up codes'!$A$2:$B$392,2,FALSE)</f>
        <v>E07000142</v>
      </c>
      <c r="L173" s="96" t="s">
        <v>561</v>
      </c>
      <c r="M173" s="14">
        <v>6.0830000000000002</v>
      </c>
      <c r="N173" s="14">
        <v>12.117000000000001</v>
      </c>
      <c r="O173" s="14">
        <v>99.194476409666294</v>
      </c>
      <c r="P173" s="14"/>
      <c r="Q173" s="5" t="s">
        <v>170</v>
      </c>
      <c r="R173" s="5" t="s">
        <v>561</v>
      </c>
      <c r="S173" s="4">
        <v>2.8878118638450974</v>
      </c>
      <c r="T173" s="4">
        <v>2.2960748946645837</v>
      </c>
      <c r="U173" s="14"/>
      <c r="V173" s="4">
        <v>3.9064256026600166</v>
      </c>
      <c r="W173" s="4">
        <v>2.9925187032418954</v>
      </c>
      <c r="X173" s="4"/>
      <c r="Y173" s="152" t="str">
        <f>VLOOKUP(Z173,'Look up codes'!$A$2:$B$392,2,FALSE)</f>
        <v>E07000142</v>
      </c>
      <c r="Z173" s="120" t="s">
        <v>561</v>
      </c>
      <c r="AA173" s="156">
        <v>79.043418884277344</v>
      </c>
      <c r="AB173" s="156">
        <v>82.790313720703125</v>
      </c>
      <c r="AC173" s="156">
        <v>18.725093841552734</v>
      </c>
      <c r="AD173" s="156">
        <v>20.925481796264648</v>
      </c>
      <c r="AE173" s="156">
        <v>5.7888345718383789</v>
      </c>
      <c r="AF173" s="176">
        <v>6.7361769676208496</v>
      </c>
      <c r="AH173" s="155"/>
      <c r="AI173" s="155"/>
      <c r="AJ173" s="155"/>
      <c r="AK173" s="155"/>
    </row>
    <row r="174" spans="1:37">
      <c r="A174" s="2" t="s">
        <v>171</v>
      </c>
      <c r="B174" s="5" t="s">
        <v>562</v>
      </c>
      <c r="C174" s="4">
        <v>23.678593285865688</v>
      </c>
      <c r="D174" s="4">
        <v>3.1533145253981756</v>
      </c>
      <c r="E174" s="4"/>
      <c r="F174" s="90" t="str">
        <f>VLOOKUP(G174,'Look up codes'!$A$2:$B$392,2,FALSE)</f>
        <v>E07000143</v>
      </c>
      <c r="G174" s="2" t="s">
        <v>562</v>
      </c>
      <c r="H174" s="4">
        <v>32.489343654770686</v>
      </c>
      <c r="I174" s="4">
        <v>18.285820298607106</v>
      </c>
      <c r="J174" s="4"/>
      <c r="K174" s="94" t="str">
        <f>VLOOKUP(L174,'Look up codes'!$A$2:$B$392,2,FALSE)</f>
        <v>E07000143</v>
      </c>
      <c r="L174" s="96" t="s">
        <v>562</v>
      </c>
      <c r="M174" s="14">
        <v>9.4819999999999993</v>
      </c>
      <c r="N174" s="14">
        <v>19.638999999999999</v>
      </c>
      <c r="O174" s="14">
        <v>107.11875131828729</v>
      </c>
      <c r="P174" s="14"/>
      <c r="Q174" s="5" t="s">
        <v>171</v>
      </c>
      <c r="R174" s="5" t="s">
        <v>562</v>
      </c>
      <c r="S174" s="4">
        <v>3.136277501103196</v>
      </c>
      <c r="T174" s="4">
        <v>2.2126946353148838</v>
      </c>
      <c r="U174" s="14"/>
      <c r="V174" s="4">
        <v>4.3787928994082836</v>
      </c>
      <c r="W174" s="4">
        <v>2.7692236686390532</v>
      </c>
      <c r="X174" s="4"/>
      <c r="Y174" s="152" t="str">
        <f>VLOOKUP(Z174,'Look up codes'!$A$2:$B$392,2,FALSE)</f>
        <v>E07000143</v>
      </c>
      <c r="Z174" s="153" t="s">
        <v>562</v>
      </c>
      <c r="AA174" s="157">
        <v>80.1396484375</v>
      </c>
      <c r="AB174" s="157">
        <v>83.163856506347656</v>
      </c>
      <c r="AC174" s="156">
        <v>19.34764289855957</v>
      </c>
      <c r="AD174" s="157">
        <v>21.014476776123047</v>
      </c>
      <c r="AE174" s="156">
        <v>6.209230899810791</v>
      </c>
      <c r="AF174" s="176">
        <v>6.6522464752197266</v>
      </c>
      <c r="AH174" s="155"/>
      <c r="AI174" s="155"/>
      <c r="AJ174" s="155"/>
      <c r="AK174" s="155"/>
    </row>
    <row r="175" spans="1:37">
      <c r="A175" s="2" t="s">
        <v>172</v>
      </c>
      <c r="B175" s="5" t="s">
        <v>563</v>
      </c>
      <c r="C175" s="4">
        <v>24.701296433022922</v>
      </c>
      <c r="D175" s="4">
        <v>3.4256634990195378</v>
      </c>
      <c r="E175" s="4"/>
      <c r="F175" s="90" t="str">
        <f>VLOOKUP(G175,'Look up codes'!$A$2:$B$392,2,FALSE)</f>
        <v>E07000144</v>
      </c>
      <c r="G175" s="2" t="s">
        <v>563</v>
      </c>
      <c r="H175" s="4">
        <v>32.905556246918827</v>
      </c>
      <c r="I175" s="4">
        <v>18.571607669315409</v>
      </c>
      <c r="J175" s="4"/>
      <c r="K175" s="94" t="str">
        <f>VLOOKUP(L175,'Look up codes'!$A$2:$B$392,2,FALSE)</f>
        <v>E07000144</v>
      </c>
      <c r="L175" s="2" t="s">
        <v>563</v>
      </c>
      <c r="M175" s="14">
        <v>9.5920000000000005</v>
      </c>
      <c r="N175" s="14">
        <v>18.535</v>
      </c>
      <c r="O175" s="14">
        <v>93.233944954128432</v>
      </c>
      <c r="P175" s="14"/>
      <c r="Q175" s="5" t="s">
        <v>172</v>
      </c>
      <c r="R175" s="5" t="s">
        <v>563</v>
      </c>
      <c r="S175" s="4">
        <v>2.5840644083049433</v>
      </c>
      <c r="T175" s="4">
        <v>2.1212328855177733</v>
      </c>
      <c r="U175" s="14"/>
      <c r="V175" s="4">
        <v>4.8204287369640788</v>
      </c>
      <c r="W175" s="4">
        <v>3.0127485515643109</v>
      </c>
      <c r="X175" s="4"/>
      <c r="Y175" s="152" t="str">
        <f>VLOOKUP(Z175,'Look up codes'!$A$2:$B$392,2,FALSE)</f>
        <v>E07000144</v>
      </c>
      <c r="Z175" s="153" t="s">
        <v>563</v>
      </c>
      <c r="AA175" s="157">
        <v>81.280403137207031</v>
      </c>
      <c r="AB175" s="157">
        <v>84.235786437988281</v>
      </c>
      <c r="AC175" s="156">
        <v>19.554468154907227</v>
      </c>
      <c r="AD175" s="157">
        <v>21.669872283935547</v>
      </c>
      <c r="AE175" s="156">
        <v>5.9357142448425293</v>
      </c>
      <c r="AF175" s="176">
        <v>7.0269060134887695</v>
      </c>
      <c r="AH175" s="155"/>
      <c r="AI175" s="155"/>
      <c r="AJ175" s="155"/>
      <c r="AK175" s="155"/>
    </row>
    <row r="176" spans="1:37">
      <c r="A176" s="2" t="s">
        <v>173</v>
      </c>
      <c r="B176" s="5" t="s">
        <v>564</v>
      </c>
      <c r="C176" s="4">
        <v>22.93627510899238</v>
      </c>
      <c r="D176" s="4">
        <v>3.024283909872469</v>
      </c>
      <c r="E176" s="4"/>
      <c r="F176" s="90" t="str">
        <f>VLOOKUP(G176,'Look up codes'!$A$2:$B$392,2,FALSE)</f>
        <v>E07000145</v>
      </c>
      <c r="G176" s="2" t="s">
        <v>564</v>
      </c>
      <c r="H176" s="4">
        <v>29.967896657638999</v>
      </c>
      <c r="I176" s="4">
        <v>16.601806340885705</v>
      </c>
      <c r="J176" s="4"/>
      <c r="K176" s="94" t="str">
        <f>VLOOKUP(L176,'Look up codes'!$A$2:$B$392,2,FALSE)</f>
        <v>E07000145</v>
      </c>
      <c r="L176" s="96" t="s">
        <v>564</v>
      </c>
      <c r="M176" s="14">
        <v>6.9969999999999999</v>
      </c>
      <c r="N176" s="14">
        <v>14.193</v>
      </c>
      <c r="O176" s="14">
        <v>102.84407603258539</v>
      </c>
      <c r="P176" s="14"/>
      <c r="Q176" s="5" t="s">
        <v>173</v>
      </c>
      <c r="R176" s="5" t="s">
        <v>564</v>
      </c>
      <c r="S176" s="4">
        <v>2.0029488830661277</v>
      </c>
      <c r="T176" s="4">
        <v>1.7586698938579739</v>
      </c>
      <c r="U176" s="14"/>
      <c r="V176" s="4">
        <v>1.7178208150892555</v>
      </c>
      <c r="W176" s="4">
        <v>2.0882418322667564</v>
      </c>
      <c r="X176" s="4"/>
      <c r="Y176" s="152" t="str">
        <f>VLOOKUP(Z176,'Look up codes'!$A$2:$B$392,2,FALSE)</f>
        <v>E07000145</v>
      </c>
      <c r="Z176" s="153" t="s">
        <v>564</v>
      </c>
      <c r="AA176" s="157">
        <v>78.009635925292969</v>
      </c>
      <c r="AB176" s="157">
        <v>81.966133117675781</v>
      </c>
      <c r="AC176" s="156">
        <v>17.929271697998047</v>
      </c>
      <c r="AD176" s="157">
        <v>20.633441925048828</v>
      </c>
      <c r="AE176" s="156">
        <v>5.9029536247253418</v>
      </c>
      <c r="AF176" s="176">
        <v>7.3697376251220703</v>
      </c>
      <c r="AH176" s="155"/>
      <c r="AI176" s="155"/>
      <c r="AJ176" s="155"/>
      <c r="AK176" s="155"/>
    </row>
    <row r="177" spans="1:37">
      <c r="A177" s="2" t="s">
        <v>174</v>
      </c>
      <c r="B177" s="5" t="s">
        <v>565</v>
      </c>
      <c r="C177" s="4">
        <v>24.748376947995681</v>
      </c>
      <c r="D177" s="4">
        <v>3.2634343380480719</v>
      </c>
      <c r="E177" s="4"/>
      <c r="F177" s="90" t="str">
        <f>VLOOKUP(G177,'Look up codes'!$A$2:$B$392,2,FALSE)</f>
        <v>E07000146</v>
      </c>
      <c r="G177" s="2" t="s">
        <v>565</v>
      </c>
      <c r="H177" s="4">
        <v>32.095518507073059</v>
      </c>
      <c r="I177" s="4">
        <v>17.682858667803075</v>
      </c>
      <c r="J177" s="4"/>
      <c r="K177" s="94" t="str">
        <f>VLOOKUP(L177,'Look up codes'!$A$2:$B$392,2,FALSE)</f>
        <v>E07000146</v>
      </c>
      <c r="L177" s="5" t="s">
        <v>565</v>
      </c>
      <c r="M177" s="14">
        <v>11.375999999999999</v>
      </c>
      <c r="N177" s="14">
        <v>20.355999999999998</v>
      </c>
      <c r="O177" s="14">
        <v>78.93811533052039</v>
      </c>
      <c r="P177" s="14"/>
      <c r="Q177" s="5" t="s">
        <v>174</v>
      </c>
      <c r="R177" s="5" t="s">
        <v>565</v>
      </c>
      <c r="S177" s="4">
        <v>2.0253618465350534</v>
      </c>
      <c r="T177" s="4">
        <v>2.1115578119529208</v>
      </c>
      <c r="U177" s="14"/>
      <c r="V177" s="4">
        <v>2.0422712418300653</v>
      </c>
      <c r="W177" s="4">
        <v>3.1658537581699351</v>
      </c>
      <c r="X177" s="4"/>
      <c r="Y177" s="152" t="str">
        <f>VLOOKUP(Z177,'Look up codes'!$A$2:$B$392,2,FALSE)</f>
        <v>E07000146</v>
      </c>
      <c r="Z177" s="153" t="s">
        <v>565</v>
      </c>
      <c r="AA177" s="157">
        <v>79.916267395019531</v>
      </c>
      <c r="AB177" s="157">
        <v>83.667564392089844</v>
      </c>
      <c r="AC177" s="156">
        <v>19.212146759033203</v>
      </c>
      <c r="AD177" s="157">
        <v>21.587940216064453</v>
      </c>
      <c r="AE177" s="156">
        <v>6.7327122688293457</v>
      </c>
      <c r="AF177" s="176">
        <v>7.4755067825317383</v>
      </c>
      <c r="AH177" s="155"/>
      <c r="AI177" s="155"/>
      <c r="AJ177" s="155"/>
      <c r="AK177" s="155"/>
    </row>
    <row r="178" spans="1:37">
      <c r="A178" s="2" t="s">
        <v>175</v>
      </c>
      <c r="B178" s="5" t="s">
        <v>566</v>
      </c>
      <c r="C178" s="4">
        <v>31.208259208492517</v>
      </c>
      <c r="D178" s="4">
        <v>4.3736086402830843</v>
      </c>
      <c r="E178" s="4"/>
      <c r="F178" s="90" t="str">
        <f>VLOOKUP(G178,'Look up codes'!$A$2:$B$392,2,FALSE)</f>
        <v>E07000147</v>
      </c>
      <c r="G178" s="2" t="s">
        <v>566</v>
      </c>
      <c r="H178" s="4">
        <v>39.951015262838716</v>
      </c>
      <c r="I178" s="4">
        <v>23.062598280064382</v>
      </c>
      <c r="J178" s="4"/>
      <c r="K178" s="94" t="str">
        <f>VLOOKUP(L178,'Look up codes'!$A$2:$B$392,2,FALSE)</f>
        <v>E07000147</v>
      </c>
      <c r="L178" s="96" t="s">
        <v>566</v>
      </c>
      <c r="M178" s="14">
        <v>10.425000000000001</v>
      </c>
      <c r="N178" s="14">
        <v>19.167999999999999</v>
      </c>
      <c r="O178" s="14">
        <v>83.865707434052737</v>
      </c>
      <c r="P178" s="14"/>
      <c r="Q178" s="5" t="s">
        <v>175</v>
      </c>
      <c r="R178" s="5" t="s">
        <v>566</v>
      </c>
      <c r="S178" s="4">
        <v>2.7598732205712864</v>
      </c>
      <c r="T178" s="4">
        <v>2.4016447061022332</v>
      </c>
      <c r="U178" s="14"/>
      <c r="V178" s="4">
        <v>3.2451189153145141</v>
      </c>
      <c r="W178" s="4">
        <v>3.3563036230273395</v>
      </c>
      <c r="X178" s="4"/>
      <c r="Y178" s="152" t="str">
        <f>VLOOKUP(Z178,'Look up codes'!$A$2:$B$392,2,FALSE)</f>
        <v>E07000147</v>
      </c>
      <c r="Z178" s="153" t="s">
        <v>566</v>
      </c>
      <c r="AA178" s="157">
        <v>80.189811706542969</v>
      </c>
      <c r="AB178" s="157">
        <v>84.74176025390625</v>
      </c>
      <c r="AC178" s="156">
        <v>19.475614547729492</v>
      </c>
      <c r="AD178" s="157">
        <v>22.457830429077148</v>
      </c>
      <c r="AE178" s="156">
        <v>5.8937931060791016</v>
      </c>
      <c r="AF178" s="176">
        <v>7.7725200653076172</v>
      </c>
      <c r="AH178" s="155"/>
      <c r="AI178" s="155"/>
      <c r="AJ178" s="155"/>
      <c r="AK178" s="155"/>
    </row>
    <row r="179" spans="1:37">
      <c r="A179" s="2" t="s">
        <v>176</v>
      </c>
      <c r="B179" s="5" t="s">
        <v>567</v>
      </c>
      <c r="C179" s="4">
        <v>14.781191806331471</v>
      </c>
      <c r="D179" s="4">
        <v>2.4288582402234637</v>
      </c>
      <c r="E179" s="4"/>
      <c r="F179" s="90" t="str">
        <f>VLOOKUP(G179,'Look up codes'!$A$2:$B$392,2,FALSE)</f>
        <v>E07000148</v>
      </c>
      <c r="G179" s="2" t="s">
        <v>567</v>
      </c>
      <c r="H179" s="4">
        <v>18.293084447878773</v>
      </c>
      <c r="I179" s="4">
        <v>9.8656605216107565</v>
      </c>
      <c r="J179" s="4"/>
      <c r="K179" s="94" t="str">
        <f>VLOOKUP(L179,'Look up codes'!$A$2:$B$392,2,FALSE)</f>
        <v>E07000148</v>
      </c>
      <c r="L179" s="96" t="s">
        <v>567</v>
      </c>
      <c r="M179" s="14">
        <v>7.7330000000000005</v>
      </c>
      <c r="N179" s="14">
        <v>11.398</v>
      </c>
      <c r="O179" s="14">
        <v>47.394284236389481</v>
      </c>
      <c r="P179" s="14"/>
      <c r="Q179" s="5" t="s">
        <v>176</v>
      </c>
      <c r="R179" s="5" t="s">
        <v>567</v>
      </c>
      <c r="S179" s="4">
        <v>1.9685137795275591</v>
      </c>
      <c r="T179" s="4">
        <v>2.8346432086614177</v>
      </c>
      <c r="U179" s="14"/>
      <c r="V179" s="4">
        <v>2.4857382449835281</v>
      </c>
      <c r="W179" s="4">
        <v>4.9416022761305776</v>
      </c>
      <c r="X179" s="4"/>
      <c r="Y179" s="152" t="str">
        <f>VLOOKUP(Z179,'Look up codes'!$A$2:$B$392,2,FALSE)</f>
        <v>E07000148</v>
      </c>
      <c r="Z179" s="153" t="s">
        <v>567</v>
      </c>
      <c r="AA179" s="157">
        <v>79.474761962890625</v>
      </c>
      <c r="AB179" s="157">
        <v>83.678993225097656</v>
      </c>
      <c r="AC179" s="156">
        <v>19.288902282714844</v>
      </c>
      <c r="AD179" s="157">
        <v>22.161674499511719</v>
      </c>
      <c r="AE179" s="156">
        <v>7.1899561882019043</v>
      </c>
      <c r="AF179" s="176">
        <v>8.2313337326049805</v>
      </c>
      <c r="AH179" s="155"/>
      <c r="AI179" s="155"/>
      <c r="AJ179" s="155"/>
      <c r="AK179" s="155"/>
    </row>
    <row r="180" spans="1:37">
      <c r="A180" s="2" t="s">
        <v>177</v>
      </c>
      <c r="B180" s="5" t="s">
        <v>568</v>
      </c>
      <c r="C180" s="4">
        <v>23.470509030690419</v>
      </c>
      <c r="D180" s="4">
        <v>3.0535650720443255</v>
      </c>
      <c r="E180" s="4"/>
      <c r="F180" s="90" t="str">
        <f>VLOOKUP(G180,'Look up codes'!$A$2:$B$392,2,FALSE)</f>
        <v>E07000149</v>
      </c>
      <c r="G180" s="2" t="s">
        <v>568</v>
      </c>
      <c r="H180" s="4">
        <v>29.829311907246108</v>
      </c>
      <c r="I180" s="4">
        <v>16.295359517622281</v>
      </c>
      <c r="J180" s="4"/>
      <c r="K180" s="94" t="str">
        <f>VLOOKUP(L180,'Look up codes'!$A$2:$B$392,2,FALSE)</f>
        <v>E07000149</v>
      </c>
      <c r="L180" s="96" t="s">
        <v>568</v>
      </c>
      <c r="M180" s="14">
        <v>9.3840000000000003</v>
      </c>
      <c r="N180" s="14">
        <v>18.87</v>
      </c>
      <c r="O180" s="14">
        <v>101.08695652173914</v>
      </c>
      <c r="P180" s="14"/>
      <c r="Q180" s="5" t="s">
        <v>177</v>
      </c>
      <c r="R180" s="5" t="s">
        <v>568</v>
      </c>
      <c r="S180" s="4">
        <v>2.6936468842729973</v>
      </c>
      <c r="T180" s="4">
        <v>2.3672940982525552</v>
      </c>
      <c r="U180" s="14"/>
      <c r="V180" s="4">
        <v>4.2063177901672582</v>
      </c>
      <c r="W180" s="4">
        <v>4.1307678661936142</v>
      </c>
      <c r="X180" s="4"/>
      <c r="Y180" s="152" t="str">
        <f>VLOOKUP(Z180,'Look up codes'!$A$2:$B$392,2,FALSE)</f>
        <v>E07000149</v>
      </c>
      <c r="Z180" s="153" t="s">
        <v>568</v>
      </c>
      <c r="AA180" s="157">
        <v>81.804771423339844</v>
      </c>
      <c r="AB180" s="157">
        <v>84.786529541015625</v>
      </c>
      <c r="AC180" s="156">
        <v>20.288341522216797</v>
      </c>
      <c r="AD180" s="157">
        <v>22.569772720336914</v>
      </c>
      <c r="AE180" s="156">
        <v>6.5941557884216309</v>
      </c>
      <c r="AF180" s="176">
        <v>7.3639307022094727</v>
      </c>
      <c r="AH180" s="155"/>
      <c r="AI180" s="155"/>
      <c r="AJ180" s="155"/>
      <c r="AK180" s="155"/>
    </row>
    <row r="181" spans="1:37">
      <c r="A181" s="2" t="s">
        <v>178</v>
      </c>
      <c r="B181" s="5" t="s">
        <v>569</v>
      </c>
      <c r="C181" s="4">
        <v>13.991197236910475</v>
      </c>
      <c r="D181" s="4">
        <v>1.5603508879175962</v>
      </c>
      <c r="E181" s="4"/>
      <c r="F181" s="90" t="str">
        <f>VLOOKUP(G181,'Look up codes'!$A$2:$B$392,2,FALSE)</f>
        <v>E07000150</v>
      </c>
      <c r="G181" s="2" t="s">
        <v>569</v>
      </c>
      <c r="H181" s="4">
        <v>20.406377335147379</v>
      </c>
      <c r="I181" s="4">
        <v>9.6993136069726731</v>
      </c>
      <c r="J181" s="4"/>
      <c r="K181" s="94" t="str">
        <f>VLOOKUP(L181,'Look up codes'!$A$2:$B$392,2,FALSE)</f>
        <v>E07000150</v>
      </c>
      <c r="L181" s="96" t="s">
        <v>569</v>
      </c>
      <c r="M181" s="14">
        <v>2.7680000000000002</v>
      </c>
      <c r="N181" s="14">
        <v>5.468</v>
      </c>
      <c r="O181" s="14">
        <v>97.543352601156059</v>
      </c>
      <c r="P181" s="14"/>
      <c r="Q181" s="5" t="s">
        <v>178</v>
      </c>
      <c r="R181" s="5" t="s">
        <v>569</v>
      </c>
      <c r="S181" s="4">
        <v>1.6712157291097758</v>
      </c>
      <c r="T181" s="4">
        <v>1.7913697433096669</v>
      </c>
      <c r="U181" s="14"/>
      <c r="V181" s="4">
        <v>2.3505582761998038</v>
      </c>
      <c r="W181" s="4">
        <v>1.9588638589618024</v>
      </c>
      <c r="X181" s="4"/>
      <c r="Y181" s="152" t="str">
        <f>VLOOKUP(Z181,'Look up codes'!$A$2:$B$392,2,FALSE)</f>
        <v>E07000150</v>
      </c>
      <c r="Z181" s="153" t="s">
        <v>569</v>
      </c>
      <c r="AA181" s="157">
        <v>77.052536010742187</v>
      </c>
      <c r="AB181" s="157">
        <v>80.505867004394531</v>
      </c>
      <c r="AC181" s="156">
        <v>17.419767379760742</v>
      </c>
      <c r="AD181" s="157">
        <v>19.340593338012695</v>
      </c>
      <c r="AE181" s="156">
        <v>6.9379310607910156</v>
      </c>
      <c r="AF181" s="176">
        <v>7.1255059242248535</v>
      </c>
      <c r="AH181" s="155"/>
      <c r="AI181" s="155"/>
      <c r="AJ181" s="155"/>
      <c r="AK181" s="155"/>
    </row>
    <row r="182" spans="1:37">
      <c r="A182" s="2" t="s">
        <v>179</v>
      </c>
      <c r="B182" s="5" t="s">
        <v>570</v>
      </c>
      <c r="C182" s="4">
        <v>19.334227440659951</v>
      </c>
      <c r="D182" s="4">
        <v>2.1597752922718758</v>
      </c>
      <c r="E182" s="4"/>
      <c r="F182" s="90" t="str">
        <f>VLOOKUP(G182,'Look up codes'!$A$2:$B$392,2,FALSE)</f>
        <v>E07000151</v>
      </c>
      <c r="G182" s="2" t="s">
        <v>570</v>
      </c>
      <c r="H182" s="4">
        <v>31.143696939408127</v>
      </c>
      <c r="I182" s="4">
        <v>16.77457235218948</v>
      </c>
      <c r="J182" s="4"/>
      <c r="K182" s="94" t="str">
        <f>VLOOKUP(L182,'Look up codes'!$A$2:$B$392,2,FALSE)</f>
        <v>E07000151</v>
      </c>
      <c r="L182" s="96" t="s">
        <v>570</v>
      </c>
      <c r="M182" s="14">
        <v>4.1150000000000002</v>
      </c>
      <c r="N182" s="14">
        <v>10.602</v>
      </c>
      <c r="O182" s="14">
        <v>157.64277035236938</v>
      </c>
      <c r="P182" s="14"/>
      <c r="Q182" s="5" t="s">
        <v>179</v>
      </c>
      <c r="R182" s="5" t="s">
        <v>570</v>
      </c>
      <c r="S182" s="4">
        <v>2.69615731954715</v>
      </c>
      <c r="T182" s="4">
        <v>2.7746803219684577</v>
      </c>
      <c r="U182" s="14"/>
      <c r="V182" s="4">
        <v>4.7450673696543637</v>
      </c>
      <c r="W182" s="4">
        <v>4.2764967779730521</v>
      </c>
      <c r="X182" s="4"/>
      <c r="Y182" s="152" t="str">
        <f>VLOOKUP(Z182,'Look up codes'!$A$2:$B$392,2,FALSE)</f>
        <v>E07000151</v>
      </c>
      <c r="Z182" s="153" t="s">
        <v>570</v>
      </c>
      <c r="AA182" s="157">
        <v>79.904983520507813</v>
      </c>
      <c r="AB182" s="157">
        <v>82.996208190917969</v>
      </c>
      <c r="AC182" s="156">
        <v>18.730875015258789</v>
      </c>
      <c r="AD182" s="157">
        <v>20.732736587524414</v>
      </c>
      <c r="AE182" s="156">
        <v>5.476351261138916</v>
      </c>
      <c r="AF182" s="176">
        <v>6.2772464752197266</v>
      </c>
      <c r="AH182" s="155"/>
      <c r="AI182" s="155"/>
      <c r="AJ182" s="155"/>
      <c r="AK182" s="155"/>
    </row>
    <row r="183" spans="1:37">
      <c r="A183" s="2" t="s">
        <v>180</v>
      </c>
      <c r="B183" s="5" t="s">
        <v>571</v>
      </c>
      <c r="C183" s="4">
        <v>19.395310108920693</v>
      </c>
      <c r="D183" s="4">
        <v>2.4957241875956431</v>
      </c>
      <c r="E183" s="4"/>
      <c r="F183" s="90" t="str">
        <f>VLOOKUP(G183,'Look up codes'!$A$2:$B$392,2,FALSE)</f>
        <v>E07000152</v>
      </c>
      <c r="G183" s="2" t="s">
        <v>571</v>
      </c>
      <c r="H183" s="4">
        <v>30.952305406368712</v>
      </c>
      <c r="I183" s="4">
        <v>16.880286024451316</v>
      </c>
      <c r="J183" s="4"/>
      <c r="K183" s="94" t="str">
        <f>VLOOKUP(L183,'Look up codes'!$A$2:$B$392,2,FALSE)</f>
        <v>E07000152</v>
      </c>
      <c r="L183" s="96" t="s">
        <v>571</v>
      </c>
      <c r="M183" s="14">
        <v>4.593</v>
      </c>
      <c r="N183" s="14">
        <v>11.364000000000001</v>
      </c>
      <c r="O183" s="14">
        <v>147.41998693664274</v>
      </c>
      <c r="P183" s="14"/>
      <c r="Q183" s="5" t="s">
        <v>180</v>
      </c>
      <c r="R183" s="5" t="s">
        <v>571</v>
      </c>
      <c r="S183" s="4">
        <v>2.9123873063758197</v>
      </c>
      <c r="T183" s="4">
        <v>2.0189133839995357</v>
      </c>
      <c r="U183" s="14"/>
      <c r="V183" s="4">
        <v>4.6888503155996393</v>
      </c>
      <c r="W183" s="4">
        <v>2.7502254283137963</v>
      </c>
      <c r="X183" s="4"/>
      <c r="Y183" s="152" t="str">
        <f>VLOOKUP(Z183,'Look up codes'!$A$2:$B$392,2,FALSE)</f>
        <v>E07000152</v>
      </c>
      <c r="Z183" s="153" t="s">
        <v>571</v>
      </c>
      <c r="AA183" s="157">
        <v>79.653717041015625</v>
      </c>
      <c r="AB183" s="157">
        <v>84.092338562011719</v>
      </c>
      <c r="AC183" s="156">
        <v>19.033254623413086</v>
      </c>
      <c r="AD183" s="157">
        <v>21.29450798034668</v>
      </c>
      <c r="AE183" s="156">
        <v>6.0635838508605957</v>
      </c>
      <c r="AF183" s="176">
        <v>6.9072842597961426</v>
      </c>
      <c r="AH183" s="155"/>
      <c r="AI183" s="155"/>
      <c r="AJ183" s="155"/>
      <c r="AK183" s="155"/>
    </row>
    <row r="184" spans="1:37">
      <c r="A184" s="2" t="s">
        <v>181</v>
      </c>
      <c r="B184" s="5" t="s">
        <v>572</v>
      </c>
      <c r="C184" s="4">
        <v>17.67703336943628</v>
      </c>
      <c r="D184" s="4">
        <v>2.3992985713548918</v>
      </c>
      <c r="E184" s="4"/>
      <c r="F184" s="90" t="str">
        <f>VLOOKUP(G184,'Look up codes'!$A$2:$B$392,2,FALSE)</f>
        <v>E07000153</v>
      </c>
      <c r="G184" s="2" t="s">
        <v>572</v>
      </c>
      <c r="H184" s="4">
        <v>25.678673440831943</v>
      </c>
      <c r="I184" s="4">
        <v>13.676171553974619</v>
      </c>
      <c r="J184" s="4"/>
      <c r="K184" s="94" t="str">
        <f>VLOOKUP(L184,'Look up codes'!$A$2:$B$392,2,FALSE)</f>
        <v>E07000153</v>
      </c>
      <c r="L184" s="96" t="s">
        <v>572</v>
      </c>
      <c r="M184" s="14">
        <v>5.0709999999999997</v>
      </c>
      <c r="N184" s="14">
        <v>11.1</v>
      </c>
      <c r="O184" s="14">
        <v>118.8917373299152</v>
      </c>
      <c r="P184" s="14"/>
      <c r="Q184" s="5" t="s">
        <v>181</v>
      </c>
      <c r="R184" s="5" t="s">
        <v>572</v>
      </c>
      <c r="S184" s="4">
        <v>2.3224339149209312</v>
      </c>
      <c r="T184" s="4">
        <v>1.884808893038455</v>
      </c>
      <c r="U184" s="14"/>
      <c r="V184" s="4">
        <v>3.6970808254514189</v>
      </c>
      <c r="W184" s="4">
        <v>1.9776526225279452</v>
      </c>
      <c r="X184" s="4"/>
      <c r="Y184" s="152" t="str">
        <f>VLOOKUP(Z184,'Look up codes'!$A$2:$B$392,2,FALSE)</f>
        <v>E07000153</v>
      </c>
      <c r="Z184" s="153" t="s">
        <v>572</v>
      </c>
      <c r="AA184" s="157">
        <v>79.347343444824219</v>
      </c>
      <c r="AB184" s="157">
        <v>83.025276184082031</v>
      </c>
      <c r="AC184" s="156">
        <v>18.348791122436523</v>
      </c>
      <c r="AD184" s="157">
        <v>20.959684371948242</v>
      </c>
      <c r="AE184" s="156">
        <v>6.2997035980224609</v>
      </c>
      <c r="AF184" s="176">
        <v>6.7718024253845215</v>
      </c>
      <c r="AH184" s="155"/>
      <c r="AI184" s="155"/>
      <c r="AJ184" s="155"/>
      <c r="AK184" s="155"/>
    </row>
    <row r="185" spans="1:37">
      <c r="A185" s="2" t="s">
        <v>182</v>
      </c>
      <c r="B185" s="5" t="s">
        <v>573</v>
      </c>
      <c r="C185" s="4">
        <v>14.365703091186589</v>
      </c>
      <c r="D185" s="4">
        <v>1.9440078361693889</v>
      </c>
      <c r="E185" s="4"/>
      <c r="F185" s="90" t="str">
        <f>VLOOKUP(G185,'Look up codes'!$A$2:$B$392,2,FALSE)</f>
        <v>E07000154</v>
      </c>
      <c r="G185" s="2" t="s">
        <v>573</v>
      </c>
      <c r="H185" s="4">
        <v>20.752642921446537</v>
      </c>
      <c r="I185" s="4">
        <v>10.879245207295602</v>
      </c>
      <c r="J185" s="4"/>
      <c r="K185" s="94" t="str">
        <f>VLOOKUP(L185,'Look up codes'!$A$2:$B$392,2,FALSE)</f>
        <v>E07000154</v>
      </c>
      <c r="L185" s="96" t="s">
        <v>573</v>
      </c>
      <c r="M185" s="14">
        <v>9.68</v>
      </c>
      <c r="N185" s="14">
        <v>19.940000000000001</v>
      </c>
      <c r="O185" s="14">
        <v>105.9917355371901</v>
      </c>
      <c r="P185" s="14"/>
      <c r="Q185" s="5" t="s">
        <v>182</v>
      </c>
      <c r="R185" s="5" t="s">
        <v>573</v>
      </c>
      <c r="S185" s="4">
        <v>1.7759304833185336</v>
      </c>
      <c r="T185" s="4">
        <v>1.8235462387415957</v>
      </c>
      <c r="U185" s="14"/>
      <c r="V185" s="4">
        <v>3.0228099367236938</v>
      </c>
      <c r="W185" s="4">
        <v>2.788844621513944</v>
      </c>
      <c r="X185" s="4"/>
      <c r="Y185" s="152" t="str">
        <f>VLOOKUP(Z185,'Look up codes'!$A$2:$B$392,2,FALSE)</f>
        <v>E07000154</v>
      </c>
      <c r="Z185" s="153" t="s">
        <v>573</v>
      </c>
      <c r="AA185" s="157">
        <v>78.145736694335938</v>
      </c>
      <c r="AB185" s="157">
        <v>81.692764282226563</v>
      </c>
      <c r="AC185" s="156">
        <v>18.022981643676758</v>
      </c>
      <c r="AD185" s="157">
        <v>20.356405258178711</v>
      </c>
      <c r="AE185" s="156">
        <v>5.9942612648010254</v>
      </c>
      <c r="AF185" s="176">
        <v>6.7337136268615723</v>
      </c>
      <c r="AH185" s="155"/>
      <c r="AI185" s="155"/>
      <c r="AJ185" s="155"/>
      <c r="AK185" s="155"/>
    </row>
    <row r="186" spans="1:37">
      <c r="A186" s="2" t="s">
        <v>183</v>
      </c>
      <c r="B186" s="5" t="s">
        <v>574</v>
      </c>
      <c r="C186" s="4">
        <v>19.560137924776551</v>
      </c>
      <c r="D186" s="4">
        <v>2.3898643437230618</v>
      </c>
      <c r="E186" s="4"/>
      <c r="F186" s="90" t="str">
        <f>VLOOKUP(G186,'Look up codes'!$A$2:$B$392,2,FALSE)</f>
        <v>E07000155</v>
      </c>
      <c r="G186" s="2" t="s">
        <v>574</v>
      </c>
      <c r="H186" s="4">
        <v>30.7383845372247</v>
      </c>
      <c r="I186" s="4">
        <v>16.91683632653281</v>
      </c>
      <c r="J186" s="4"/>
      <c r="K186" s="94" t="str">
        <f>VLOOKUP(L186,'Look up codes'!$A$2:$B$392,2,FALSE)</f>
        <v>E07000155</v>
      </c>
      <c r="L186" s="96" t="s">
        <v>574</v>
      </c>
      <c r="M186" s="14">
        <v>4.7539999999999996</v>
      </c>
      <c r="N186" s="14">
        <v>11.873999999999999</v>
      </c>
      <c r="O186" s="14">
        <v>149.76861590239798</v>
      </c>
      <c r="P186" s="14"/>
      <c r="Q186" s="5" t="s">
        <v>183</v>
      </c>
      <c r="R186" s="5" t="s">
        <v>574</v>
      </c>
      <c r="S186" s="4">
        <v>3.0559988402435483</v>
      </c>
      <c r="T186" s="4">
        <v>2.3485027544215717</v>
      </c>
      <c r="U186" s="14"/>
      <c r="V186" s="4">
        <v>5.5056383483626004</v>
      </c>
      <c r="W186" s="4">
        <v>3.1324205030849552</v>
      </c>
      <c r="X186" s="4"/>
      <c r="Y186" s="152" t="str">
        <f>VLOOKUP(Z186,'Look up codes'!$A$2:$B$392,2,FALSE)</f>
        <v>E07000155</v>
      </c>
      <c r="Z186" s="153" t="s">
        <v>574</v>
      </c>
      <c r="AA186" s="157">
        <v>82.334678649902344</v>
      </c>
      <c r="AB186" s="157">
        <v>84.667648315429688</v>
      </c>
      <c r="AC186" s="156">
        <v>20.011735916137695</v>
      </c>
      <c r="AD186" s="157">
        <v>22.066928863525391</v>
      </c>
      <c r="AE186" s="156">
        <v>7.7115383148193359</v>
      </c>
      <c r="AF186" s="176">
        <v>7.3515625</v>
      </c>
      <c r="AH186" s="155"/>
      <c r="AI186" s="155"/>
      <c r="AJ186" s="155"/>
      <c r="AK186" s="155"/>
    </row>
    <row r="187" spans="1:37">
      <c r="A187" s="2" t="s">
        <v>184</v>
      </c>
      <c r="B187" s="5" t="s">
        <v>575</v>
      </c>
      <c r="C187" s="4">
        <v>18.367213457865684</v>
      </c>
      <c r="D187" s="4">
        <v>2.2198676189728697</v>
      </c>
      <c r="E187" s="4"/>
      <c r="F187" s="90" t="str">
        <f>VLOOKUP(G187,'Look up codes'!$A$2:$B$392,2,FALSE)</f>
        <v>E07000156</v>
      </c>
      <c r="G187" s="2" t="s">
        <v>575</v>
      </c>
      <c r="H187" s="4">
        <v>26.570437645498103</v>
      </c>
      <c r="I187" s="4">
        <v>13.824716947773691</v>
      </c>
      <c r="J187" s="4"/>
      <c r="K187" s="94" t="str">
        <f>VLOOKUP(L187,'Look up codes'!$A$2:$B$392,2,FALSE)</f>
        <v>E07000156</v>
      </c>
      <c r="L187" s="96" t="s">
        <v>575</v>
      </c>
      <c r="M187" s="14">
        <v>4.274</v>
      </c>
      <c r="N187" s="14">
        <v>9.0030000000000001</v>
      </c>
      <c r="O187" s="14">
        <v>110.64576509124942</v>
      </c>
      <c r="P187" s="14"/>
      <c r="Q187" s="5" t="s">
        <v>184</v>
      </c>
      <c r="R187" s="5" t="s">
        <v>575</v>
      </c>
      <c r="S187" s="4">
        <v>2.0582629442347411</v>
      </c>
      <c r="T187" s="4">
        <v>2.4926985257460297</v>
      </c>
      <c r="U187" s="14"/>
      <c r="V187" s="4">
        <v>2.3570300530347676</v>
      </c>
      <c r="W187" s="4">
        <v>4.4784855627578075</v>
      </c>
      <c r="X187" s="4"/>
      <c r="Y187" s="152" t="str">
        <f>VLOOKUP(Z187,'Look up codes'!$A$2:$B$392,2,FALSE)</f>
        <v>E07000156</v>
      </c>
      <c r="Z187" s="120" t="s">
        <v>575</v>
      </c>
      <c r="AA187" s="156">
        <v>80.050971984863281</v>
      </c>
      <c r="AB187" s="156">
        <v>83.326377868652344</v>
      </c>
      <c r="AC187" s="156">
        <v>19.196245193481445</v>
      </c>
      <c r="AD187" s="156">
        <v>21.91139030456543</v>
      </c>
      <c r="AE187" s="156">
        <v>6.4789271354675293</v>
      </c>
      <c r="AF187" s="176">
        <v>8.5953006744384766</v>
      </c>
      <c r="AH187" s="155"/>
      <c r="AI187" s="155"/>
      <c r="AJ187" s="155"/>
      <c r="AK187" s="155"/>
    </row>
    <row r="188" spans="1:37">
      <c r="A188" s="2" t="s">
        <v>185</v>
      </c>
      <c r="B188" s="5" t="s">
        <v>576</v>
      </c>
      <c r="C188" s="4">
        <v>25.211864406779661</v>
      </c>
      <c r="D188" s="4">
        <v>3.689672507900029</v>
      </c>
      <c r="E188" s="4"/>
      <c r="F188" s="90" t="str">
        <f>VLOOKUP(G188,'Look up codes'!$A$2:$B$392,2,FALSE)</f>
        <v>E07000163</v>
      </c>
      <c r="G188" s="2" t="s">
        <v>576</v>
      </c>
      <c r="H188" s="4">
        <v>37.434973907245471</v>
      </c>
      <c r="I188" s="4">
        <v>21.823264069111811</v>
      </c>
      <c r="J188" s="4"/>
      <c r="K188" s="94" t="str">
        <f>VLOOKUP(L188,'Look up codes'!$A$2:$B$392,2,FALSE)</f>
        <v>E07000163</v>
      </c>
      <c r="L188" s="96" t="s">
        <v>576</v>
      </c>
      <c r="M188" s="14">
        <v>4.548</v>
      </c>
      <c r="N188" s="14">
        <v>8.8469999999999995</v>
      </c>
      <c r="O188" s="14">
        <v>94.525065963060669</v>
      </c>
      <c r="P188" s="14"/>
      <c r="Q188" s="5" t="s">
        <v>185</v>
      </c>
      <c r="R188" s="5" t="s">
        <v>576</v>
      </c>
      <c r="S188" s="4">
        <v>2.328719555618858</v>
      </c>
      <c r="T188" s="4">
        <v>2.1435635949294971</v>
      </c>
      <c r="U188" s="14"/>
      <c r="V188" s="4">
        <v>4.0875571776155724</v>
      </c>
      <c r="W188" s="4">
        <v>2.3357615571776154</v>
      </c>
      <c r="X188" s="4"/>
      <c r="Y188" s="152" t="str">
        <f>VLOOKUP(Z188,'Look up codes'!$A$2:$B$392,2,FALSE)</f>
        <v>E07000163</v>
      </c>
      <c r="Z188" s="153" t="s">
        <v>576</v>
      </c>
      <c r="AA188" s="157">
        <v>81.017807006835938</v>
      </c>
      <c r="AB188" s="157">
        <v>84.691970825195313</v>
      </c>
      <c r="AC188" s="156">
        <v>19.742692947387695</v>
      </c>
      <c r="AD188" s="157">
        <v>21.838811874389648</v>
      </c>
      <c r="AE188" s="156">
        <v>6.8444442749023438</v>
      </c>
      <c r="AF188" s="176">
        <v>7.125</v>
      </c>
      <c r="AH188" s="155"/>
      <c r="AI188" s="155"/>
      <c r="AJ188" s="155"/>
      <c r="AK188" s="155"/>
    </row>
    <row r="189" spans="1:37">
      <c r="A189" s="2" t="s">
        <v>186</v>
      </c>
      <c r="B189" s="5" t="s">
        <v>577</v>
      </c>
      <c r="C189" s="4">
        <v>24.04261477490315</v>
      </c>
      <c r="D189" s="4">
        <v>3.0302355612949192</v>
      </c>
      <c r="E189" s="4"/>
      <c r="F189" s="90" t="str">
        <f>VLOOKUP(G189,'Look up codes'!$A$2:$B$392,2,FALSE)</f>
        <v>E07000164</v>
      </c>
      <c r="G189" s="2" t="s">
        <v>577</v>
      </c>
      <c r="H189" s="4">
        <v>35.198084065527993</v>
      </c>
      <c r="I189" s="4">
        <v>19.893340013489944</v>
      </c>
      <c r="J189" s="4"/>
      <c r="K189" s="94" t="str">
        <f>VLOOKUP(L189,'Look up codes'!$A$2:$B$392,2,FALSE)</f>
        <v>E07000164</v>
      </c>
      <c r="L189" s="96" t="s">
        <v>577</v>
      </c>
      <c r="M189" s="14">
        <v>6.77</v>
      </c>
      <c r="N189" s="14">
        <v>13.672000000000001</v>
      </c>
      <c r="O189" s="14">
        <v>101.94977843426885</v>
      </c>
      <c r="P189" s="14"/>
      <c r="Q189" s="5" t="s">
        <v>186</v>
      </c>
      <c r="R189" s="5" t="s">
        <v>577</v>
      </c>
      <c r="S189" s="4">
        <v>2.2410482937445013</v>
      </c>
      <c r="T189" s="4">
        <v>2.0002782793906557</v>
      </c>
      <c r="U189" s="14"/>
      <c r="V189" s="4">
        <v>3.1959110947832476</v>
      </c>
      <c r="W189" s="4">
        <v>2.9022850844966941</v>
      </c>
      <c r="X189" s="4"/>
      <c r="Y189" s="152" t="str">
        <f>VLOOKUP(Z189,'Look up codes'!$A$2:$B$392,2,FALSE)</f>
        <v>E07000164</v>
      </c>
      <c r="Z189" s="153" t="s">
        <v>577</v>
      </c>
      <c r="AA189" s="157">
        <v>81.180831909179688</v>
      </c>
      <c r="AB189" s="157">
        <v>85.007102966308594</v>
      </c>
      <c r="AC189" s="156">
        <v>20.141551971435547</v>
      </c>
      <c r="AD189" s="157">
        <v>22.190305709838867</v>
      </c>
      <c r="AE189" s="156">
        <v>7.1452059745788574</v>
      </c>
      <c r="AF189" s="176">
        <v>7.3958020210266113</v>
      </c>
      <c r="AH189" s="155"/>
      <c r="AI189" s="155"/>
      <c r="AJ189" s="155"/>
      <c r="AK189" s="155"/>
    </row>
    <row r="190" spans="1:37">
      <c r="A190" s="2" t="s">
        <v>187</v>
      </c>
      <c r="B190" s="5" t="s">
        <v>578</v>
      </c>
      <c r="C190" s="4">
        <v>21.939122638570076</v>
      </c>
      <c r="D190" s="4">
        <v>3.2244526823809192</v>
      </c>
      <c r="E190" s="4"/>
      <c r="F190" s="90" t="str">
        <f>VLOOKUP(G190,'Look up codes'!$A$2:$B$392,2,FALSE)</f>
        <v>E07000165</v>
      </c>
      <c r="G190" s="2" t="s">
        <v>578</v>
      </c>
      <c r="H190" s="4">
        <v>32.565274863047051</v>
      </c>
      <c r="I190" s="4">
        <v>18.490286315462107</v>
      </c>
      <c r="J190" s="4"/>
      <c r="K190" s="94" t="str">
        <f>VLOOKUP(L190,'Look up codes'!$A$2:$B$392,2,FALSE)</f>
        <v>E07000165</v>
      </c>
      <c r="L190" s="96" t="s">
        <v>578</v>
      </c>
      <c r="M190" s="14">
        <v>11.013</v>
      </c>
      <c r="N190" s="14">
        <v>22.097000000000001</v>
      </c>
      <c r="O190" s="14">
        <v>100.64469263597569</v>
      </c>
      <c r="P190" s="14"/>
      <c r="Q190" s="5" t="s">
        <v>187</v>
      </c>
      <c r="R190" s="5" t="s">
        <v>578</v>
      </c>
      <c r="S190" s="4">
        <v>2.1737718459264412</v>
      </c>
      <c r="T190" s="4">
        <v>1.5274051531750861</v>
      </c>
      <c r="U190" s="14"/>
      <c r="V190" s="4">
        <v>3.3329658844409389</v>
      </c>
      <c r="W190" s="4">
        <v>2.2875211989745616</v>
      </c>
      <c r="X190" s="4"/>
      <c r="Y190" s="152" t="str">
        <f>VLOOKUP(Z190,'Look up codes'!$A$2:$B$392,2,FALSE)</f>
        <v>E07000165</v>
      </c>
      <c r="Z190" s="153" t="s">
        <v>578</v>
      </c>
      <c r="AA190" s="157">
        <v>80.949676513671875</v>
      </c>
      <c r="AB190" s="157">
        <v>84.175453186035156</v>
      </c>
      <c r="AC190" s="156">
        <v>19.377849578857422</v>
      </c>
      <c r="AD190" s="157">
        <v>22.180318832397461</v>
      </c>
      <c r="AE190" s="156">
        <v>5.9315791130065918</v>
      </c>
      <c r="AF190" s="176">
        <v>7.1932892799377441</v>
      </c>
      <c r="AH190" s="155"/>
      <c r="AI190" s="155"/>
      <c r="AJ190" s="155"/>
      <c r="AK190" s="155"/>
    </row>
    <row r="191" spans="1:37">
      <c r="A191" s="2" t="s">
        <v>188</v>
      </c>
      <c r="B191" s="5" t="s">
        <v>579</v>
      </c>
      <c r="C191" s="4">
        <v>19.395399116235847</v>
      </c>
      <c r="D191" s="4">
        <v>2.163894631037949</v>
      </c>
      <c r="E191" s="4"/>
      <c r="F191" s="90" t="str">
        <f>VLOOKUP(G191,'Look up codes'!$A$2:$B$392,2,FALSE)</f>
        <v>E07000166</v>
      </c>
      <c r="G191" s="2" t="s">
        <v>579</v>
      </c>
      <c r="H191" s="4">
        <v>28.786546178005278</v>
      </c>
      <c r="I191" s="4">
        <v>15.868787670595836</v>
      </c>
      <c r="J191" s="4"/>
      <c r="K191" s="94" t="str">
        <f>VLOOKUP(L191,'Look up codes'!$A$2:$B$392,2,FALSE)</f>
        <v>E07000166</v>
      </c>
      <c r="L191" s="96" t="s">
        <v>579</v>
      </c>
      <c r="M191" s="14">
        <v>3.1239999999999997</v>
      </c>
      <c r="N191" s="14">
        <v>6.4849999999999994</v>
      </c>
      <c r="O191" s="14">
        <v>107.5864276568502</v>
      </c>
      <c r="P191" s="14"/>
      <c r="Q191" s="5" t="s">
        <v>188</v>
      </c>
      <c r="R191" s="5" t="s">
        <v>579</v>
      </c>
      <c r="S191" s="4">
        <v>2.2196196343013592</v>
      </c>
      <c r="T191" s="4">
        <v>2.3956204165444412</v>
      </c>
      <c r="U191" s="14"/>
      <c r="V191" s="4">
        <v>2.629290096406661</v>
      </c>
      <c r="W191" s="4">
        <v>2.5416301489921125</v>
      </c>
      <c r="X191" s="4"/>
      <c r="Y191" s="152" t="str">
        <f>VLOOKUP(Z191,'Look up codes'!$A$2:$B$392,2,FALSE)</f>
        <v>E07000166</v>
      </c>
      <c r="Z191" s="153" t="s">
        <v>579</v>
      </c>
      <c r="AA191" s="157">
        <v>80.913116455078125</v>
      </c>
      <c r="AB191" s="157">
        <v>83.095016479492188</v>
      </c>
      <c r="AC191" s="156">
        <v>19.230037689208984</v>
      </c>
      <c r="AD191" s="157">
        <v>21.099252700805664</v>
      </c>
      <c r="AE191" s="156">
        <v>5.4976301193237305</v>
      </c>
      <c r="AF191" s="176">
        <v>6.5226588249206543</v>
      </c>
      <c r="AH191" s="155"/>
      <c r="AI191" s="155"/>
      <c r="AJ191" s="155"/>
      <c r="AK191" s="155"/>
    </row>
    <row r="192" spans="1:37">
      <c r="A192" s="2" t="s">
        <v>189</v>
      </c>
      <c r="B192" s="5" t="s">
        <v>580</v>
      </c>
      <c r="C192" s="4">
        <v>25.338524356661285</v>
      </c>
      <c r="D192" s="4">
        <v>3.2076725856993638</v>
      </c>
      <c r="E192" s="4"/>
      <c r="F192" s="90" t="str">
        <f>VLOOKUP(G192,'Look up codes'!$A$2:$B$392,2,FALSE)</f>
        <v>E07000167</v>
      </c>
      <c r="G192" s="2" t="s">
        <v>580</v>
      </c>
      <c r="H192" s="4">
        <v>34.908469893226759</v>
      </c>
      <c r="I192" s="4">
        <v>19.001746750761534</v>
      </c>
      <c r="J192" s="4"/>
      <c r="K192" s="94" t="str">
        <f>VLOOKUP(L192,'Look up codes'!$A$2:$B$392,2,FALSE)</f>
        <v>E07000167</v>
      </c>
      <c r="L192" s="96" t="s">
        <v>580</v>
      </c>
      <c r="M192" s="14">
        <v>4.2519999999999998</v>
      </c>
      <c r="N192" s="14">
        <v>7.8810000000000002</v>
      </c>
      <c r="O192" s="14">
        <v>85.348071495766703</v>
      </c>
      <c r="P192" s="14"/>
      <c r="Q192" s="5" t="s">
        <v>189</v>
      </c>
      <c r="R192" s="5" t="s">
        <v>580</v>
      </c>
      <c r="S192" s="4">
        <v>2.1288277619547298</v>
      </c>
      <c r="T192" s="4">
        <v>2.2335429470843953</v>
      </c>
      <c r="U192" s="14"/>
      <c r="V192" s="4">
        <v>2.4289934872705743</v>
      </c>
      <c r="W192" s="4">
        <v>2.2498460627590289</v>
      </c>
      <c r="X192" s="4"/>
      <c r="Y192" s="152" t="str">
        <f>VLOOKUP(Z192,'Look up codes'!$A$2:$B$392,2,FALSE)</f>
        <v>E07000167</v>
      </c>
      <c r="Z192" s="153" t="s">
        <v>580</v>
      </c>
      <c r="AA192" s="157">
        <v>80.6126708984375</v>
      </c>
      <c r="AB192" s="157">
        <v>82.664749145507813</v>
      </c>
      <c r="AC192" s="156">
        <v>19.117284774780273</v>
      </c>
      <c r="AD192" s="157">
        <v>21.094564437866211</v>
      </c>
      <c r="AE192" s="156">
        <v>5.6521735191345215</v>
      </c>
      <c r="AF192" s="176">
        <v>6.7455358505249023</v>
      </c>
      <c r="AH192" s="155"/>
      <c r="AI192" s="155"/>
      <c r="AJ192" s="155"/>
      <c r="AK192" s="155"/>
    </row>
    <row r="193" spans="1:37">
      <c r="A193" s="2" t="s">
        <v>190</v>
      </c>
      <c r="B193" s="5" t="s">
        <v>581</v>
      </c>
      <c r="C193" s="4">
        <v>25.430068699887045</v>
      </c>
      <c r="D193" s="4">
        <v>3.2683369442438384</v>
      </c>
      <c r="E193" s="4"/>
      <c r="F193" s="90" t="str">
        <f>VLOOKUP(G193,'Look up codes'!$A$2:$B$392,2,FALSE)</f>
        <v>E07000168</v>
      </c>
      <c r="G193" s="2" t="s">
        <v>581</v>
      </c>
      <c r="H193" s="4">
        <v>34.256100584744203</v>
      </c>
      <c r="I193" s="4">
        <v>19.394416871709268</v>
      </c>
      <c r="J193" s="4"/>
      <c r="K193" s="94" t="str">
        <f>VLOOKUP(L193,'Look up codes'!$A$2:$B$392,2,FALSE)</f>
        <v>E07000168</v>
      </c>
      <c r="L193" s="96" t="s">
        <v>581</v>
      </c>
      <c r="M193" s="14">
        <v>8.9659999999999993</v>
      </c>
      <c r="N193" s="14">
        <v>15.782999999999999</v>
      </c>
      <c r="O193" s="14">
        <v>76.031675217488299</v>
      </c>
      <c r="P193" s="14"/>
      <c r="Q193" s="5" t="s">
        <v>190</v>
      </c>
      <c r="R193" s="5" t="s">
        <v>581</v>
      </c>
      <c r="S193" s="4">
        <v>2.013406393359062</v>
      </c>
      <c r="T193" s="4">
        <v>1.8677637806742882</v>
      </c>
      <c r="U193" s="14"/>
      <c r="V193" s="4">
        <v>1.7847393767705382</v>
      </c>
      <c r="W193" s="4">
        <v>2.9178300283286118</v>
      </c>
      <c r="X193" s="4"/>
      <c r="Y193" s="152" t="str">
        <f>VLOOKUP(Z193,'Look up codes'!$A$2:$B$392,2,FALSE)</f>
        <v>E07000168</v>
      </c>
      <c r="Z193" s="153" t="s">
        <v>581</v>
      </c>
      <c r="AA193" s="157">
        <v>77.877189636230469</v>
      </c>
      <c r="AB193" s="157">
        <v>82.513053894042969</v>
      </c>
      <c r="AC193" s="156">
        <v>18.345235824584961</v>
      </c>
      <c r="AD193" s="157">
        <v>20.699636459350586</v>
      </c>
      <c r="AE193" s="156">
        <v>5.7213377952575684</v>
      </c>
      <c r="AF193" s="176">
        <v>6.3487739562988281</v>
      </c>
      <c r="AH193" s="154"/>
      <c r="AI193" s="155"/>
      <c r="AJ193" s="156"/>
      <c r="AK193" s="158"/>
    </row>
    <row r="194" spans="1:37">
      <c r="A194" s="2" t="s">
        <v>191</v>
      </c>
      <c r="B194" s="5" t="s">
        <v>582</v>
      </c>
      <c r="C194" s="4">
        <v>18.954952844004453</v>
      </c>
      <c r="D194" s="4">
        <v>2.2670025188916876</v>
      </c>
      <c r="E194" s="4"/>
      <c r="F194" s="90" t="str">
        <f>VLOOKUP(G194,'Look up codes'!$A$2:$B$392,2,FALSE)</f>
        <v>E07000169</v>
      </c>
      <c r="G194" s="2" t="s">
        <v>582</v>
      </c>
      <c r="H194" s="4">
        <v>28.068476205400401</v>
      </c>
      <c r="I194" s="4">
        <v>14.980849336728086</v>
      </c>
      <c r="J194" s="4"/>
      <c r="K194" s="94" t="str">
        <f>VLOOKUP(L194,'Look up codes'!$A$2:$B$392,2,FALSE)</f>
        <v>E07000169</v>
      </c>
      <c r="L194" s="96" t="s">
        <v>582</v>
      </c>
      <c r="M194" s="14">
        <v>4.7459999999999996</v>
      </c>
      <c r="N194" s="14">
        <v>10.593</v>
      </c>
      <c r="O194" s="14">
        <v>123.19848293299623</v>
      </c>
      <c r="P194" s="14"/>
      <c r="Q194" s="5" t="s">
        <v>191</v>
      </c>
      <c r="R194" s="5" t="s">
        <v>582</v>
      </c>
      <c r="S194" s="4">
        <v>2.1200339946844675</v>
      </c>
      <c r="T194" s="4">
        <v>1.8171722603374745</v>
      </c>
      <c r="U194" s="14"/>
      <c r="V194" s="4">
        <v>3.4625116279069763</v>
      </c>
      <c r="W194" s="4">
        <v>2.0671731266149873</v>
      </c>
      <c r="X194" s="4"/>
      <c r="Y194" s="152" t="str">
        <f>VLOOKUP(Z194,'Look up codes'!$A$2:$B$392,2,FALSE)</f>
        <v>E07000169</v>
      </c>
      <c r="Z194" s="153" t="s">
        <v>582</v>
      </c>
      <c r="AA194" s="157">
        <v>78.967681884765625</v>
      </c>
      <c r="AB194" s="157">
        <v>83.708831787109375</v>
      </c>
      <c r="AC194" s="156">
        <v>18.350326538085938</v>
      </c>
      <c r="AD194" s="157">
        <v>21.278190612792969</v>
      </c>
      <c r="AE194" s="156">
        <v>5.6816816329956055</v>
      </c>
      <c r="AF194" s="176">
        <v>6.8557877540588379</v>
      </c>
      <c r="AH194" s="155"/>
      <c r="AI194" s="155"/>
      <c r="AJ194" s="155"/>
      <c r="AK194" s="155"/>
    </row>
    <row r="195" spans="1:37">
      <c r="A195" s="2" t="s">
        <v>192</v>
      </c>
      <c r="B195" s="5" t="s">
        <v>583</v>
      </c>
      <c r="C195" s="4">
        <v>18.411042544160381</v>
      </c>
      <c r="D195" s="4">
        <v>2.0757828060208312</v>
      </c>
      <c r="E195" s="4"/>
      <c r="F195" s="90" t="str">
        <f>VLOOKUP(G195,'Look up codes'!$A$2:$B$392,2,FALSE)</f>
        <v>E07000170</v>
      </c>
      <c r="G195" s="2" t="s">
        <v>583</v>
      </c>
      <c r="H195" s="4">
        <v>25.915786877191266</v>
      </c>
      <c r="I195" s="4">
        <v>13.362364103087391</v>
      </c>
      <c r="J195" s="4"/>
      <c r="K195" s="94" t="str">
        <f>VLOOKUP(L195,'Look up codes'!$A$2:$B$392,2,FALSE)</f>
        <v>E07000170</v>
      </c>
      <c r="L195" s="96" t="s">
        <v>583</v>
      </c>
      <c r="M195" s="14">
        <v>6.5299999999999994</v>
      </c>
      <c r="N195" s="14">
        <v>13.311</v>
      </c>
      <c r="O195" s="14">
        <v>103.84379785604902</v>
      </c>
      <c r="P195" s="14"/>
      <c r="Q195" s="5" t="s">
        <v>192</v>
      </c>
      <c r="R195" s="5" t="s">
        <v>583</v>
      </c>
      <c r="S195" s="4">
        <v>1.8754910219463534</v>
      </c>
      <c r="T195" s="4">
        <v>1.4364872533806252</v>
      </c>
      <c r="U195" s="14"/>
      <c r="V195" s="4">
        <v>3.2249980338183248</v>
      </c>
      <c r="W195" s="4">
        <v>2.5953637436099095</v>
      </c>
      <c r="X195" s="4"/>
      <c r="Y195" s="152" t="str">
        <f>VLOOKUP(Z195,'Look up codes'!$A$2:$B$392,2,FALSE)</f>
        <v>E07000170</v>
      </c>
      <c r="Z195" s="153" t="s">
        <v>583</v>
      </c>
      <c r="AA195" s="157">
        <v>78.205535888671875</v>
      </c>
      <c r="AB195" s="157">
        <v>82.068283081054687</v>
      </c>
      <c r="AC195" s="156">
        <v>17.833494186401367</v>
      </c>
      <c r="AD195" s="157">
        <v>20.186925888061523</v>
      </c>
      <c r="AE195" s="156">
        <v>5.6460809707641602</v>
      </c>
      <c r="AF195" s="176">
        <v>6.7305631637573242</v>
      </c>
      <c r="AH195" s="155"/>
      <c r="AI195" s="155"/>
      <c r="AJ195" s="155"/>
      <c r="AK195" s="155"/>
    </row>
    <row r="196" spans="1:37">
      <c r="A196" s="2" t="s">
        <v>193</v>
      </c>
      <c r="B196" s="5" t="s">
        <v>584</v>
      </c>
      <c r="C196" s="4">
        <v>20.547033107593109</v>
      </c>
      <c r="D196" s="4">
        <v>2.4451784165476642</v>
      </c>
      <c r="E196" s="4"/>
      <c r="F196" s="90" t="str">
        <f>VLOOKUP(G196,'Look up codes'!$A$2:$B$392,2,FALSE)</f>
        <v>E07000171</v>
      </c>
      <c r="G196" s="2" t="s">
        <v>584</v>
      </c>
      <c r="H196" s="4">
        <v>29.972080721354068</v>
      </c>
      <c r="I196" s="4">
        <v>16.37330226367882</v>
      </c>
      <c r="J196" s="4"/>
      <c r="K196" s="94" t="str">
        <f>VLOOKUP(L196,'Look up codes'!$A$2:$B$392,2,FALSE)</f>
        <v>E07000171</v>
      </c>
      <c r="L196" s="96" t="s">
        <v>584</v>
      </c>
      <c r="M196" s="14">
        <v>6.7829999999999995</v>
      </c>
      <c r="N196" s="14">
        <v>14.027000000000001</v>
      </c>
      <c r="O196" s="14">
        <v>106.796402771635</v>
      </c>
      <c r="P196" s="14"/>
      <c r="Q196" s="5" t="s">
        <v>193</v>
      </c>
      <c r="R196" s="5" t="s">
        <v>584</v>
      </c>
      <c r="S196" s="4">
        <v>1.752418453929135</v>
      </c>
      <c r="T196" s="4">
        <v>1.5136647763612332</v>
      </c>
      <c r="U196" s="14"/>
      <c r="V196" s="4">
        <v>2.4720960229308493</v>
      </c>
      <c r="W196" s="4">
        <v>1.5406556789681118</v>
      </c>
      <c r="X196" s="4"/>
      <c r="Y196" s="152" t="str">
        <f>VLOOKUP(Z196,'Look up codes'!$A$2:$B$392,2,FALSE)</f>
        <v>E07000171</v>
      </c>
      <c r="Z196" s="153" t="s">
        <v>584</v>
      </c>
      <c r="AA196" s="157">
        <v>78.772041320800781</v>
      </c>
      <c r="AB196" s="157">
        <v>82.439537048339844</v>
      </c>
      <c r="AC196" s="156">
        <v>18.077224731445313</v>
      </c>
      <c r="AD196" s="157">
        <v>20.461297988891602</v>
      </c>
      <c r="AE196" s="156">
        <v>5.5389342308044434</v>
      </c>
      <c r="AF196" s="176">
        <v>6.7445721626281738</v>
      </c>
      <c r="AH196" s="155"/>
      <c r="AI196" s="155"/>
      <c r="AJ196" s="155"/>
      <c r="AK196" s="155"/>
    </row>
    <row r="197" spans="1:37">
      <c r="A197" s="2" t="s">
        <v>194</v>
      </c>
      <c r="B197" s="5" t="s">
        <v>585</v>
      </c>
      <c r="C197" s="4">
        <v>19.991948470209341</v>
      </c>
      <c r="D197" s="4">
        <v>2.5890141349078544</v>
      </c>
      <c r="E197" s="4"/>
      <c r="F197" s="90" t="str">
        <f>VLOOKUP(G197,'Look up codes'!$A$2:$B$392,2,FALSE)</f>
        <v>E07000172</v>
      </c>
      <c r="G197" s="2" t="s">
        <v>585</v>
      </c>
      <c r="H197" s="4">
        <v>25.593268859937783</v>
      </c>
      <c r="I197" s="4">
        <v>13.816991747249642</v>
      </c>
      <c r="J197" s="4"/>
      <c r="K197" s="94" t="str">
        <f>VLOOKUP(L197,'Look up codes'!$A$2:$B$392,2,FALSE)</f>
        <v>E07000172</v>
      </c>
      <c r="L197" s="96" t="s">
        <v>585</v>
      </c>
      <c r="M197" s="14">
        <v>6.93</v>
      </c>
      <c r="N197" s="14">
        <v>12.166</v>
      </c>
      <c r="O197" s="14">
        <v>75.555555555555571</v>
      </c>
      <c r="P197" s="14"/>
      <c r="Q197" s="5" t="s">
        <v>194</v>
      </c>
      <c r="R197" s="5" t="s">
        <v>585</v>
      </c>
      <c r="S197" s="4">
        <v>1.8929265673244731</v>
      </c>
      <c r="T197" s="4">
        <v>2.004742023537835</v>
      </c>
      <c r="U197" s="14"/>
      <c r="V197" s="4">
        <v>3.3176675881133377</v>
      </c>
      <c r="W197" s="4">
        <v>3.8009536973047688</v>
      </c>
      <c r="X197" s="4"/>
      <c r="Y197" s="152" t="str">
        <f>VLOOKUP(Z197,'Look up codes'!$A$2:$B$392,2,FALSE)</f>
        <v>E07000172</v>
      </c>
      <c r="Z197" s="153" t="s">
        <v>585</v>
      </c>
      <c r="AA197" s="157">
        <v>80.677520751953125</v>
      </c>
      <c r="AB197" s="157">
        <v>83.586204528808594</v>
      </c>
      <c r="AC197" s="156">
        <v>19.17152214050293</v>
      </c>
      <c r="AD197" s="157">
        <v>20.925834655761719</v>
      </c>
      <c r="AE197" s="156">
        <v>6.5981526374816895</v>
      </c>
      <c r="AF197" s="176">
        <v>6.9111971855163574</v>
      </c>
      <c r="AH197" s="155"/>
      <c r="AI197" s="155"/>
      <c r="AJ197" s="155"/>
      <c r="AK197" s="155"/>
    </row>
    <row r="198" spans="1:37">
      <c r="A198" s="2" t="s">
        <v>195</v>
      </c>
      <c r="B198" s="5" t="s">
        <v>586</v>
      </c>
      <c r="C198" s="4">
        <v>19.958837060481848</v>
      </c>
      <c r="D198" s="4">
        <v>2.4888012591016793</v>
      </c>
      <c r="E198" s="4"/>
      <c r="F198" s="90" t="str">
        <f>VLOOKUP(G198,'Look up codes'!$A$2:$B$392,2,FALSE)</f>
        <v>E07000173</v>
      </c>
      <c r="G198" s="2" t="s">
        <v>586</v>
      </c>
      <c r="H198" s="4">
        <v>26.7594157187234</v>
      </c>
      <c r="I198" s="4">
        <v>14.517530219415148</v>
      </c>
      <c r="J198" s="4"/>
      <c r="K198" s="94" t="str">
        <f>VLOOKUP(L198,'Look up codes'!$A$2:$B$392,2,FALSE)</f>
        <v>E07000173</v>
      </c>
      <c r="L198" s="96" t="s">
        <v>586</v>
      </c>
      <c r="M198" s="14">
        <v>7.5150000000000006</v>
      </c>
      <c r="N198" s="14">
        <v>13.615</v>
      </c>
      <c r="O198" s="14">
        <v>81.170991350632065</v>
      </c>
      <c r="P198" s="14"/>
      <c r="Q198" s="5" t="s">
        <v>195</v>
      </c>
      <c r="R198" s="5" t="s">
        <v>586</v>
      </c>
      <c r="S198" s="4">
        <v>2.2661802426343152</v>
      </c>
      <c r="T198" s="4">
        <v>2.2010402946273828</v>
      </c>
      <c r="U198" s="14"/>
      <c r="V198" s="4">
        <v>4.3096803335649758</v>
      </c>
      <c r="W198" s="4">
        <v>4.1348193189715081</v>
      </c>
      <c r="X198" s="4"/>
      <c r="Y198" s="152" t="str">
        <f>VLOOKUP(Z198,'Look up codes'!$A$2:$B$392,2,FALSE)</f>
        <v>E07000173</v>
      </c>
      <c r="Z198" s="153" t="s">
        <v>586</v>
      </c>
      <c r="AA198" s="157">
        <v>80.553413391113281</v>
      </c>
      <c r="AB198" s="157">
        <v>83.399368286132813</v>
      </c>
      <c r="AC198" s="156">
        <v>18.759910583496094</v>
      </c>
      <c r="AD198" s="157">
        <v>21.083120346069336</v>
      </c>
      <c r="AE198" s="156">
        <v>6.1035938262939453</v>
      </c>
      <c r="AF198" s="176">
        <v>7.1595878601074219</v>
      </c>
      <c r="AH198" s="155"/>
      <c r="AI198" s="155"/>
      <c r="AJ198" s="155"/>
      <c r="AK198" s="155"/>
    </row>
    <row r="199" spans="1:37">
      <c r="A199" s="2" t="s">
        <v>196</v>
      </c>
      <c r="B199" s="5" t="s">
        <v>587</v>
      </c>
      <c r="C199" s="4">
        <v>18.427091498021589</v>
      </c>
      <c r="D199" s="4">
        <v>2.3032683935670915</v>
      </c>
      <c r="E199" s="4"/>
      <c r="F199" s="90" t="str">
        <f>VLOOKUP(G199,'Look up codes'!$A$2:$B$392,2,FALSE)</f>
        <v>E07000174</v>
      </c>
      <c r="G199" s="2" t="s">
        <v>587</v>
      </c>
      <c r="H199" s="4">
        <v>26.598160955173782</v>
      </c>
      <c r="I199" s="4">
        <v>14.176352587133866</v>
      </c>
      <c r="J199" s="4"/>
      <c r="K199" s="94" t="str">
        <f>VLOOKUP(L199,'Look up codes'!$A$2:$B$392,2,FALSE)</f>
        <v>E07000174</v>
      </c>
      <c r="L199" s="96" t="s">
        <v>587</v>
      </c>
      <c r="M199" s="14">
        <v>5.9889999999999999</v>
      </c>
      <c r="N199" s="14">
        <v>10.577999999999999</v>
      </c>
      <c r="O199" s="14">
        <v>76.623810318918004</v>
      </c>
      <c r="P199" s="14"/>
      <c r="Q199" s="5" t="s">
        <v>196</v>
      </c>
      <c r="R199" s="5" t="s">
        <v>587</v>
      </c>
      <c r="S199" s="4">
        <v>1.5631635320043049</v>
      </c>
      <c r="T199" s="4">
        <v>1.3734443704197203</v>
      </c>
      <c r="U199" s="14"/>
      <c r="V199" s="4">
        <v>2.5018942189421893</v>
      </c>
      <c r="W199" s="4">
        <v>2.0090200902009019</v>
      </c>
      <c r="X199" s="4"/>
      <c r="Y199" s="152" t="str">
        <f>VLOOKUP(Z199,'Look up codes'!$A$2:$B$392,2,FALSE)</f>
        <v>E07000174</v>
      </c>
      <c r="Z199" s="153" t="s">
        <v>587</v>
      </c>
      <c r="AA199" s="157">
        <v>78.481513977050781</v>
      </c>
      <c r="AB199" s="157">
        <v>81.858238220214844</v>
      </c>
      <c r="AC199" s="156">
        <v>17.960807800292969</v>
      </c>
      <c r="AD199" s="157">
        <v>20.104963302612305</v>
      </c>
      <c r="AE199" s="156">
        <v>5.9828433990478516</v>
      </c>
      <c r="AF199" s="176">
        <v>6.5508718490600586</v>
      </c>
      <c r="AH199" s="155"/>
      <c r="AI199" s="155"/>
      <c r="AJ199" s="155"/>
      <c r="AK199" s="155"/>
    </row>
    <row r="200" spans="1:37">
      <c r="A200" s="2" t="s">
        <v>197</v>
      </c>
      <c r="B200" s="5" t="s">
        <v>588</v>
      </c>
      <c r="C200" s="4">
        <v>20.78075374921449</v>
      </c>
      <c r="D200" s="4">
        <v>2.5408040218074355</v>
      </c>
      <c r="E200" s="4"/>
      <c r="F200" s="90" t="str">
        <f>VLOOKUP(G200,'Look up codes'!$A$2:$B$392,2,FALSE)</f>
        <v>E07000175</v>
      </c>
      <c r="G200" s="2" t="s">
        <v>588</v>
      </c>
      <c r="H200" s="4">
        <v>29.333011727312424</v>
      </c>
      <c r="I200" s="4">
        <v>15.836510792451666</v>
      </c>
      <c r="J200" s="4"/>
      <c r="K200" s="94" t="str">
        <f>VLOOKUP(L200,'Look up codes'!$A$2:$B$392,2,FALSE)</f>
        <v>E07000175</v>
      </c>
      <c r="L200" s="96" t="s">
        <v>588</v>
      </c>
      <c r="M200" s="14">
        <v>7.2540000000000004</v>
      </c>
      <c r="N200" s="14">
        <v>14.311999999999999</v>
      </c>
      <c r="O200" s="14">
        <v>97.298042459332763</v>
      </c>
      <c r="P200" s="14"/>
      <c r="Q200" s="5" t="s">
        <v>197</v>
      </c>
      <c r="R200" s="5" t="s">
        <v>588</v>
      </c>
      <c r="S200" s="4">
        <v>2.3824020268889705</v>
      </c>
      <c r="T200" s="4">
        <v>1.8389138163540517</v>
      </c>
      <c r="U200" s="14"/>
      <c r="V200" s="4">
        <v>3.6095655080213902</v>
      </c>
      <c r="W200" s="4">
        <v>2.0387733957219254</v>
      </c>
      <c r="X200" s="4"/>
      <c r="Y200" s="152" t="str">
        <f>VLOOKUP(Z200,'Look up codes'!$A$2:$B$392,2,FALSE)</f>
        <v>E07000175</v>
      </c>
      <c r="Z200" s="153" t="s">
        <v>588</v>
      </c>
      <c r="AA200" s="157">
        <v>79.545989990234375</v>
      </c>
      <c r="AB200" s="157">
        <v>82.943061828613281</v>
      </c>
      <c r="AC200" s="156">
        <v>18.409595489501953</v>
      </c>
      <c r="AD200" s="157">
        <v>20.982538223266602</v>
      </c>
      <c r="AE200" s="156">
        <v>6.1363639831542969</v>
      </c>
      <c r="AF200" s="176">
        <v>6.84375</v>
      </c>
      <c r="AH200" s="155"/>
      <c r="AI200" s="155"/>
      <c r="AJ200" s="155"/>
      <c r="AK200" s="155"/>
    </row>
    <row r="201" spans="1:37">
      <c r="A201" s="2" t="s">
        <v>198</v>
      </c>
      <c r="B201" s="5" t="s">
        <v>589</v>
      </c>
      <c r="C201" s="4">
        <v>20.173308700624617</v>
      </c>
      <c r="D201" s="4">
        <v>2.8635523884930061</v>
      </c>
      <c r="E201" s="4"/>
      <c r="F201" s="90" t="str">
        <f>VLOOKUP(G201,'Look up codes'!$A$2:$B$392,2,FALSE)</f>
        <v>E07000176</v>
      </c>
      <c r="G201" s="2" t="s">
        <v>589</v>
      </c>
      <c r="H201" s="4">
        <v>28.585182482643042</v>
      </c>
      <c r="I201" s="4">
        <v>16.07864055721819</v>
      </c>
      <c r="J201" s="4"/>
      <c r="K201" s="94" t="str">
        <f>VLOOKUP(L201,'Look up codes'!$A$2:$B$392,2,FALSE)</f>
        <v>E07000176</v>
      </c>
      <c r="L201" s="96" t="s">
        <v>589</v>
      </c>
      <c r="M201" s="14">
        <v>7.1590000000000007</v>
      </c>
      <c r="N201" s="14">
        <v>14.959999999999999</v>
      </c>
      <c r="O201" s="14">
        <v>108.96773292359265</v>
      </c>
      <c r="P201" s="14"/>
      <c r="Q201" s="5" t="s">
        <v>198</v>
      </c>
      <c r="R201" s="5" t="s">
        <v>589</v>
      </c>
      <c r="S201" s="4">
        <v>2.2546225633422008</v>
      </c>
      <c r="T201" s="4">
        <v>2.1237595394880291</v>
      </c>
      <c r="U201" s="14"/>
      <c r="V201" s="4">
        <v>3.9939569892473119</v>
      </c>
      <c r="W201" s="4">
        <v>3.1950844854070661</v>
      </c>
      <c r="X201" s="4"/>
      <c r="Y201" s="152" t="str">
        <f>VLOOKUP(Z201,'Look up codes'!$A$2:$B$392,2,FALSE)</f>
        <v>E07000176</v>
      </c>
      <c r="Z201" s="153" t="s">
        <v>589</v>
      </c>
      <c r="AA201" s="157">
        <v>81.437957763671875</v>
      </c>
      <c r="AB201" s="157">
        <v>84.635269165039062</v>
      </c>
      <c r="AC201" s="156">
        <v>19.615999221801758</v>
      </c>
      <c r="AD201" s="157">
        <v>22.210424423217773</v>
      </c>
      <c r="AE201" s="156">
        <v>6.7640695571899414</v>
      </c>
      <c r="AF201" s="176">
        <v>7.4629154205322266</v>
      </c>
      <c r="AH201" s="155"/>
      <c r="AI201" s="155"/>
      <c r="AJ201" s="155"/>
      <c r="AK201" s="155"/>
    </row>
    <row r="202" spans="1:37">
      <c r="A202" s="2" t="s">
        <v>199</v>
      </c>
      <c r="B202" s="5" t="s">
        <v>590</v>
      </c>
      <c r="C202" s="4">
        <v>16.978559663377027</v>
      </c>
      <c r="D202" s="4">
        <v>2.1869420183537032</v>
      </c>
      <c r="E202" s="4"/>
      <c r="F202" s="90" t="str">
        <f>VLOOKUP(G202,'Look up codes'!$A$2:$B$392,2,FALSE)</f>
        <v>E07000177</v>
      </c>
      <c r="G202" s="2" t="s">
        <v>590</v>
      </c>
      <c r="H202" s="4">
        <v>26.22726842824914</v>
      </c>
      <c r="I202" s="4">
        <v>14.237658841954346</v>
      </c>
      <c r="J202" s="4"/>
      <c r="K202" s="94" t="str">
        <f>VLOOKUP(L202,'Look up codes'!$A$2:$B$392,2,FALSE)</f>
        <v>E07000177</v>
      </c>
      <c r="L202" s="96" t="s">
        <v>590</v>
      </c>
      <c r="M202" s="14">
        <v>7.3780000000000001</v>
      </c>
      <c r="N202" s="14">
        <v>16.891999999999999</v>
      </c>
      <c r="O202" s="14">
        <v>128.9509352127948</v>
      </c>
      <c r="P202" s="14"/>
      <c r="Q202" s="5" t="s">
        <v>199</v>
      </c>
      <c r="R202" s="5" t="s">
        <v>590</v>
      </c>
      <c r="S202" s="4">
        <v>2.2866583785105776</v>
      </c>
      <c r="T202" s="4">
        <v>2.1440492397994539</v>
      </c>
      <c r="U202" s="14"/>
      <c r="V202" s="4">
        <v>3.575446202531646</v>
      </c>
      <c r="W202" s="4">
        <v>3.0063322784810125</v>
      </c>
      <c r="X202" s="4"/>
      <c r="Y202" s="152" t="str">
        <f>VLOOKUP(Z202,'Look up codes'!$A$2:$B$392,2,FALSE)</f>
        <v>E07000177</v>
      </c>
      <c r="Z202" s="153" t="s">
        <v>590</v>
      </c>
      <c r="AA202" s="157">
        <v>80.724357604980469</v>
      </c>
      <c r="AB202" s="157">
        <v>83.565383911132813</v>
      </c>
      <c r="AC202" s="156">
        <v>19.340848922729492</v>
      </c>
      <c r="AD202" s="157">
        <v>21.576808929443359</v>
      </c>
      <c r="AE202" s="156">
        <v>6.4101991653442383</v>
      </c>
      <c r="AF202" s="176">
        <v>7.3858366012573242</v>
      </c>
      <c r="AH202" s="155"/>
      <c r="AI202" s="155"/>
      <c r="AJ202" s="155"/>
      <c r="AK202" s="155"/>
    </row>
    <row r="203" spans="1:37">
      <c r="A203" s="2" t="s">
        <v>200</v>
      </c>
      <c r="B203" s="5" t="s">
        <v>591</v>
      </c>
      <c r="C203" s="4">
        <v>11.276796394868258</v>
      </c>
      <c r="D203" s="4">
        <v>1.8019329480939512</v>
      </c>
      <c r="E203" s="4"/>
      <c r="F203" s="90" t="str">
        <f>VLOOKUP(G203,'Look up codes'!$A$2:$B$392,2,FALSE)</f>
        <v>E07000178</v>
      </c>
      <c r="G203" s="2" t="s">
        <v>591</v>
      </c>
      <c r="H203" s="4">
        <v>15.623054587516775</v>
      </c>
      <c r="I203" s="4">
        <v>8.2505504669488356</v>
      </c>
      <c r="J203" s="4"/>
      <c r="K203" s="94" t="str">
        <f>VLOOKUP(L203,'Look up codes'!$A$2:$B$392,2,FALSE)</f>
        <v>E07000178</v>
      </c>
      <c r="L203" s="96" t="s">
        <v>591</v>
      </c>
      <c r="M203" s="14">
        <v>6.4139999999999997</v>
      </c>
      <c r="N203" s="14">
        <v>11.612</v>
      </c>
      <c r="O203" s="14">
        <v>81.041471780480208</v>
      </c>
      <c r="P203" s="14"/>
      <c r="Q203" s="5" t="s">
        <v>200</v>
      </c>
      <c r="R203" s="5" t="s">
        <v>591</v>
      </c>
      <c r="S203" s="4">
        <v>1.9475416736824382</v>
      </c>
      <c r="T203" s="4">
        <v>2.2899483639220968</v>
      </c>
      <c r="U203" s="14"/>
      <c r="V203" s="4">
        <v>3.1961362838075167</v>
      </c>
      <c r="W203" s="4">
        <v>3.1963505444327365</v>
      </c>
      <c r="X203" s="4"/>
      <c r="Y203" s="152" t="str">
        <f>VLOOKUP(Z203,'Look up codes'!$A$2:$B$392,2,FALSE)</f>
        <v>E07000178</v>
      </c>
      <c r="Z203" s="153" t="s">
        <v>591</v>
      </c>
      <c r="AA203" s="157">
        <v>78.978294372558594</v>
      </c>
      <c r="AB203" s="157">
        <v>83.746238708496094</v>
      </c>
      <c r="AC203" s="156">
        <v>18.759544372558594</v>
      </c>
      <c r="AD203" s="157">
        <v>21.927652359008789</v>
      </c>
      <c r="AE203" s="156">
        <v>6.5796022415161133</v>
      </c>
      <c r="AF203" s="176">
        <v>7.9486446380615234</v>
      </c>
      <c r="AH203" s="155"/>
      <c r="AI203" s="155"/>
      <c r="AJ203" s="155"/>
      <c r="AK203" s="155"/>
    </row>
    <row r="204" spans="1:37">
      <c r="A204" s="2" t="s">
        <v>201</v>
      </c>
      <c r="B204" s="5" t="s">
        <v>592</v>
      </c>
      <c r="C204" s="4">
        <v>19.896361712221289</v>
      </c>
      <c r="D204" s="4">
        <v>2.7405758493595589</v>
      </c>
      <c r="E204" s="4"/>
      <c r="F204" s="90" t="str">
        <f>VLOOKUP(G204,'Look up codes'!$A$2:$B$392,2,FALSE)</f>
        <v>E07000179</v>
      </c>
      <c r="G204" s="2" t="s">
        <v>592</v>
      </c>
      <c r="H204" s="4">
        <v>28.985949538358145</v>
      </c>
      <c r="I204" s="4">
        <v>16.229721289282459</v>
      </c>
      <c r="J204" s="4"/>
      <c r="K204" s="94" t="str">
        <f>VLOOKUP(L204,'Look up codes'!$A$2:$B$392,2,FALSE)</f>
        <v>E07000179</v>
      </c>
      <c r="L204" s="96" t="s">
        <v>592</v>
      </c>
      <c r="M204" s="14">
        <v>8.24</v>
      </c>
      <c r="N204" s="14">
        <v>17.704000000000001</v>
      </c>
      <c r="O204" s="14">
        <v>114.85436893203884</v>
      </c>
      <c r="P204" s="14"/>
      <c r="Q204" s="5" t="s">
        <v>201</v>
      </c>
      <c r="R204" s="5" t="s">
        <v>592</v>
      </c>
      <c r="S204" s="4">
        <v>2.5311184475991344</v>
      </c>
      <c r="T204" s="4">
        <v>2.4870646711419244</v>
      </c>
      <c r="U204" s="14"/>
      <c r="V204" s="4">
        <v>3.9415073235685751</v>
      </c>
      <c r="W204" s="4">
        <v>3.88814913448735</v>
      </c>
      <c r="X204" s="4"/>
      <c r="Y204" s="152" t="str">
        <f>VLOOKUP(Z204,'Look up codes'!$A$2:$B$392,2,FALSE)</f>
        <v>E07000179</v>
      </c>
      <c r="Z204" s="153" t="s">
        <v>592</v>
      </c>
      <c r="AA204" s="157">
        <v>81.524711608886719</v>
      </c>
      <c r="AB204" s="157">
        <v>84.29766845703125</v>
      </c>
      <c r="AC204" s="156">
        <v>19.832597732543945</v>
      </c>
      <c r="AD204" s="157">
        <v>21.947977066040039</v>
      </c>
      <c r="AE204" s="156">
        <v>6.5163636207580566</v>
      </c>
      <c r="AF204" s="176">
        <v>7.2772588729858398</v>
      </c>
      <c r="AH204" s="155"/>
      <c r="AI204" s="155"/>
      <c r="AJ204" s="155"/>
      <c r="AK204" s="155"/>
    </row>
    <row r="205" spans="1:37">
      <c r="A205" s="2" t="s">
        <v>202</v>
      </c>
      <c r="B205" s="5" t="s">
        <v>593</v>
      </c>
      <c r="C205" s="4">
        <v>19.545541921635216</v>
      </c>
      <c r="D205" s="4">
        <v>2.6735655015538398</v>
      </c>
      <c r="E205" s="4"/>
      <c r="F205" s="90" t="str">
        <f>VLOOKUP(G205,'Look up codes'!$A$2:$B$392,2,FALSE)</f>
        <v>E07000180</v>
      </c>
      <c r="G205" s="2" t="s">
        <v>593</v>
      </c>
      <c r="H205" s="4">
        <v>27.617127156135624</v>
      </c>
      <c r="I205" s="4">
        <v>15.706807745285523</v>
      </c>
      <c r="J205" s="4"/>
      <c r="K205" s="94" t="str">
        <f>VLOOKUP(L205,'Look up codes'!$A$2:$B$392,2,FALSE)</f>
        <v>E07000180</v>
      </c>
      <c r="L205" s="96" t="s">
        <v>593</v>
      </c>
      <c r="M205" s="14">
        <v>7.6709999999999994</v>
      </c>
      <c r="N205" s="14">
        <v>15.2</v>
      </c>
      <c r="O205" s="14">
        <v>98.148872376482871</v>
      </c>
      <c r="P205" s="14"/>
      <c r="Q205" s="5" t="s">
        <v>202</v>
      </c>
      <c r="R205" s="5" t="s">
        <v>593</v>
      </c>
      <c r="S205" s="4">
        <v>2.2866930295455479</v>
      </c>
      <c r="T205" s="4">
        <v>1.8850157767487603</v>
      </c>
      <c r="U205" s="14"/>
      <c r="V205" s="4">
        <v>3.7453175554224081</v>
      </c>
      <c r="W205" s="4">
        <v>3.5050988615937686</v>
      </c>
      <c r="X205" s="4"/>
      <c r="Y205" s="152" t="str">
        <f>VLOOKUP(Z205,'Look up codes'!$A$2:$B$392,2,FALSE)</f>
        <v>E07000180</v>
      </c>
      <c r="Z205" s="153" t="s">
        <v>593</v>
      </c>
      <c r="AA205" s="157">
        <v>81.199913024902344</v>
      </c>
      <c r="AB205" s="157">
        <v>84.226341247558594</v>
      </c>
      <c r="AC205" s="156">
        <v>19.608852386474609</v>
      </c>
      <c r="AD205" s="157">
        <v>21.772781372070313</v>
      </c>
      <c r="AE205" s="156">
        <v>5.948214054107666</v>
      </c>
      <c r="AF205" s="176">
        <v>7.4597840309143066</v>
      </c>
      <c r="AH205" s="155"/>
      <c r="AI205" s="155"/>
      <c r="AJ205" s="155"/>
      <c r="AK205" s="155"/>
    </row>
    <row r="206" spans="1:37">
      <c r="A206" s="2" t="s">
        <v>203</v>
      </c>
      <c r="B206" s="5" t="s">
        <v>594</v>
      </c>
      <c r="C206" s="4">
        <v>19.925479391260932</v>
      </c>
      <c r="D206" s="4">
        <v>2.8560069527912866</v>
      </c>
      <c r="E206" s="4"/>
      <c r="F206" s="90" t="str">
        <f>VLOOKUP(G206,'Look up codes'!$A$2:$B$392,2,FALSE)</f>
        <v>E07000181</v>
      </c>
      <c r="G206" s="2" t="s">
        <v>594</v>
      </c>
      <c r="H206" s="4">
        <v>29.301469968782829</v>
      </c>
      <c r="I206" s="4">
        <v>16.799506222794129</v>
      </c>
      <c r="J206" s="4"/>
      <c r="K206" s="94" t="str">
        <f>VLOOKUP(L206,'Look up codes'!$A$2:$B$392,2,FALSE)</f>
        <v>E07000181</v>
      </c>
      <c r="L206" s="96" t="s">
        <v>594</v>
      </c>
      <c r="M206" s="14">
        <v>6.7850000000000001</v>
      </c>
      <c r="N206" s="14">
        <v>14.624000000000001</v>
      </c>
      <c r="O206" s="14">
        <v>115.53426676492262</v>
      </c>
      <c r="P206" s="14"/>
      <c r="Q206" s="5" t="s">
        <v>203</v>
      </c>
      <c r="R206" s="5" t="s">
        <v>594</v>
      </c>
      <c r="S206" s="4">
        <v>2.6309916013178043</v>
      </c>
      <c r="T206" s="4">
        <v>1.9303034661964642</v>
      </c>
      <c r="U206" s="14"/>
      <c r="V206" s="4">
        <v>5.1797733894464226</v>
      </c>
      <c r="W206" s="4">
        <v>2.2661120103593397</v>
      </c>
      <c r="X206" s="4"/>
      <c r="Y206" s="152" t="str">
        <f>VLOOKUP(Z206,'Look up codes'!$A$2:$B$392,2,FALSE)</f>
        <v>E07000181</v>
      </c>
      <c r="Z206" s="120" t="s">
        <v>594</v>
      </c>
      <c r="AA206" s="156">
        <v>80.9002685546875</v>
      </c>
      <c r="AB206" s="156">
        <v>83.946456909179688</v>
      </c>
      <c r="AC206" s="156">
        <v>19.341592788696289</v>
      </c>
      <c r="AD206" s="156">
        <v>21.660890579223633</v>
      </c>
      <c r="AE206" s="156">
        <v>6.182004451751709</v>
      </c>
      <c r="AF206" s="176">
        <v>6.9178919792175293</v>
      </c>
      <c r="AH206" s="155"/>
      <c r="AI206" s="155"/>
      <c r="AJ206" s="155"/>
      <c r="AK206" s="155"/>
    </row>
    <row r="207" spans="1:37">
      <c r="A207" s="2" t="s">
        <v>204</v>
      </c>
      <c r="B207" s="5" t="s">
        <v>595</v>
      </c>
      <c r="C207" s="4">
        <v>21.662877557648589</v>
      </c>
      <c r="D207" s="4">
        <v>3.0556457724369381</v>
      </c>
      <c r="E207" s="4"/>
      <c r="F207" s="90" t="str">
        <f>VLOOKUP(G207,'Look up codes'!$A$2:$B$392,2,FALSE)</f>
        <v>E07000187</v>
      </c>
      <c r="G207" s="2" t="s">
        <v>595</v>
      </c>
      <c r="H207" s="4">
        <v>31.948353161751651</v>
      </c>
      <c r="I207" s="4">
        <v>17.966446203727209</v>
      </c>
      <c r="J207" s="4"/>
      <c r="K207" s="94" t="str">
        <f>VLOOKUP(L207,'Look up codes'!$A$2:$B$392,2,FALSE)</f>
        <v>E07000187</v>
      </c>
      <c r="L207" s="96" t="s">
        <v>595</v>
      </c>
      <c r="M207" s="14">
        <v>7.3650000000000002</v>
      </c>
      <c r="N207" s="14">
        <v>15.562000000000001</v>
      </c>
      <c r="O207" s="14">
        <v>111.29667345553294</v>
      </c>
      <c r="P207" s="14"/>
      <c r="Q207" s="5" t="s">
        <v>204</v>
      </c>
      <c r="R207" s="5" t="s">
        <v>595</v>
      </c>
      <c r="S207" s="4">
        <v>2.8111190238214228</v>
      </c>
      <c r="T207" s="4">
        <v>2.2363818090954521</v>
      </c>
      <c r="U207" s="14"/>
      <c r="V207" s="4">
        <v>3.5134691467375259</v>
      </c>
      <c r="W207" s="4">
        <v>2.4210126956008269</v>
      </c>
      <c r="X207" s="4"/>
      <c r="Y207" s="152" t="str">
        <f>VLOOKUP(Z207,'Look up codes'!$A$2:$B$392,2,FALSE)</f>
        <v>E07000187</v>
      </c>
      <c r="Z207" s="153" t="s">
        <v>595</v>
      </c>
      <c r="AA207" s="157">
        <v>80.501174926757813</v>
      </c>
      <c r="AB207" s="157">
        <v>84.453536987304688</v>
      </c>
      <c r="AC207" s="156">
        <v>19.387134552001953</v>
      </c>
      <c r="AD207" s="157">
        <v>22.019596099853516</v>
      </c>
      <c r="AE207" s="156">
        <v>6.0520443916320801</v>
      </c>
      <c r="AF207" s="176">
        <v>7.1277527809143066</v>
      </c>
      <c r="AH207" s="155"/>
      <c r="AI207" s="155"/>
      <c r="AJ207" s="155"/>
      <c r="AK207" s="155"/>
    </row>
    <row r="208" spans="1:37">
      <c r="A208" s="2" t="s">
        <v>205</v>
      </c>
      <c r="B208" s="5" t="s">
        <v>596</v>
      </c>
      <c r="C208" s="4">
        <v>22.110417699085311</v>
      </c>
      <c r="D208" s="4">
        <v>3.0489597419723324</v>
      </c>
      <c r="E208" s="4"/>
      <c r="F208" s="90" t="str">
        <f>VLOOKUP(G208,'Look up codes'!$A$2:$B$392,2,FALSE)</f>
        <v>E07000188</v>
      </c>
      <c r="G208" s="2" t="s">
        <v>596</v>
      </c>
      <c r="H208" s="4">
        <v>30.554250858970615</v>
      </c>
      <c r="I208" s="4">
        <v>16.660091900027499</v>
      </c>
      <c r="J208" s="4"/>
      <c r="K208" s="94" t="str">
        <f>VLOOKUP(L208,'Look up codes'!$A$2:$B$392,2,FALSE)</f>
        <v>E07000188</v>
      </c>
      <c r="L208" s="96" t="s">
        <v>596</v>
      </c>
      <c r="M208" s="14">
        <v>8.0310000000000006</v>
      </c>
      <c r="N208" s="14">
        <v>16.575000000000003</v>
      </c>
      <c r="O208" s="14">
        <v>106.38774747852075</v>
      </c>
      <c r="P208" s="14"/>
      <c r="Q208" s="5" t="s">
        <v>205</v>
      </c>
      <c r="R208" s="5" t="s">
        <v>596</v>
      </c>
      <c r="S208" s="4">
        <v>2.5300676189029021</v>
      </c>
      <c r="T208" s="4">
        <v>2.1691205743807931</v>
      </c>
      <c r="U208" s="14"/>
      <c r="V208" s="4">
        <v>2.6724793388429751</v>
      </c>
      <c r="W208" s="4">
        <v>2.5895316804407713</v>
      </c>
      <c r="X208" s="4"/>
      <c r="Y208" s="152" t="str">
        <f>VLOOKUP(Z208,'Look up codes'!$A$2:$B$392,2,FALSE)</f>
        <v>E07000188</v>
      </c>
      <c r="Z208" s="153" t="s">
        <v>596</v>
      </c>
      <c r="AA208" s="157">
        <v>80.540840148925781</v>
      </c>
      <c r="AB208" s="157">
        <v>84.18359375</v>
      </c>
      <c r="AC208" s="156">
        <v>19.51848030090332</v>
      </c>
      <c r="AD208" s="157">
        <v>22.05198860168457</v>
      </c>
      <c r="AE208" s="156">
        <v>6.8297028541564941</v>
      </c>
      <c r="AF208" s="176">
        <v>7.890678882598877</v>
      </c>
      <c r="AH208" s="155"/>
      <c r="AI208" s="155"/>
      <c r="AJ208" s="155"/>
      <c r="AK208" s="155"/>
    </row>
    <row r="209" spans="1:37">
      <c r="A209" s="2" t="s">
        <v>206</v>
      </c>
      <c r="B209" s="5" t="s">
        <v>597</v>
      </c>
      <c r="C209" s="4">
        <v>23.689151662828358</v>
      </c>
      <c r="D209" s="4">
        <v>3.3809526703085027</v>
      </c>
      <c r="E209" s="4"/>
      <c r="F209" s="90" t="str">
        <f>VLOOKUP(G209,'Look up codes'!$A$2:$B$392,2,FALSE)</f>
        <v>E07000189</v>
      </c>
      <c r="G209" s="2" t="s">
        <v>597</v>
      </c>
      <c r="H209" s="4">
        <v>33.365572386090783</v>
      </c>
      <c r="I209" s="4">
        <v>19.087931910281132</v>
      </c>
      <c r="J209" s="4"/>
      <c r="K209" s="94" t="str">
        <f>VLOOKUP(L209,'Look up codes'!$A$2:$B$392,2,FALSE)</f>
        <v>E07000189</v>
      </c>
      <c r="L209" s="96" t="s">
        <v>597</v>
      </c>
      <c r="M209" s="14">
        <v>12.285</v>
      </c>
      <c r="N209" s="14">
        <v>24.853999999999999</v>
      </c>
      <c r="O209" s="14">
        <v>102.31176231176231</v>
      </c>
      <c r="P209" s="14"/>
      <c r="Q209" s="5" t="s">
        <v>206</v>
      </c>
      <c r="R209" s="5" t="s">
        <v>597</v>
      </c>
      <c r="S209" s="4">
        <v>2.4573579581890472</v>
      </c>
      <c r="T209" s="4">
        <v>2.308580223162755</v>
      </c>
      <c r="U209" s="14"/>
      <c r="V209" s="4">
        <v>2.5880445722501797</v>
      </c>
      <c r="W209" s="4">
        <v>3.127255571531272</v>
      </c>
      <c r="X209" s="4"/>
      <c r="Y209" s="152" t="str">
        <f>VLOOKUP(Z209,'Look up codes'!$A$2:$B$392,2,FALSE)</f>
        <v>E07000189</v>
      </c>
      <c r="Z209" s="153" t="s">
        <v>597</v>
      </c>
      <c r="AA209" s="157">
        <v>81.224227905273438</v>
      </c>
      <c r="AB209" s="157">
        <v>84.345413208007813</v>
      </c>
      <c r="AC209" s="156">
        <v>19.846681594848633</v>
      </c>
      <c r="AD209" s="157">
        <v>22.168678283691406</v>
      </c>
      <c r="AE209" s="156">
        <v>6.5036406517028809</v>
      </c>
      <c r="AF209" s="176">
        <v>7.515021800994873</v>
      </c>
      <c r="AH209" s="155"/>
      <c r="AI209" s="155"/>
      <c r="AJ209" s="155"/>
      <c r="AK209" s="155"/>
    </row>
    <row r="210" spans="1:37">
      <c r="A210" s="2" t="s">
        <v>207</v>
      </c>
      <c r="B210" s="5" t="s">
        <v>598</v>
      </c>
      <c r="C210" s="4">
        <v>21.773314305468148</v>
      </c>
      <c r="D210" s="4">
        <v>3.468448903977237</v>
      </c>
      <c r="E210" s="4"/>
      <c r="F210" s="90" t="str">
        <f>VLOOKUP(G210,'Look up codes'!$A$2:$B$392,2,FALSE)</f>
        <v>E07000190</v>
      </c>
      <c r="G210" s="2" t="s">
        <v>598</v>
      </c>
      <c r="H210" s="4">
        <v>30.994833958868917</v>
      </c>
      <c r="I210" s="4">
        <v>18.076080038475286</v>
      </c>
      <c r="J210" s="4"/>
      <c r="K210" s="94" t="str">
        <f>VLOOKUP(L210,'Look up codes'!$A$2:$B$392,2,FALSE)</f>
        <v>E07000190</v>
      </c>
      <c r="L210" s="96" t="s">
        <v>598</v>
      </c>
      <c r="M210" s="14">
        <v>7.9160000000000004</v>
      </c>
      <c r="N210" s="14">
        <v>16.23</v>
      </c>
      <c r="O210" s="14">
        <v>105.02779181404749</v>
      </c>
      <c r="P210" s="14"/>
      <c r="Q210" s="5" t="s">
        <v>207</v>
      </c>
      <c r="R210" s="5" t="s">
        <v>598</v>
      </c>
      <c r="S210" s="4">
        <v>2.9066756228627262</v>
      </c>
      <c r="T210" s="4">
        <v>1.742388861748901</v>
      </c>
      <c r="U210" s="14"/>
      <c r="V210" s="4">
        <v>4.1654255047278301</v>
      </c>
      <c r="W210" s="4">
        <v>1.9933503705596729</v>
      </c>
      <c r="X210" s="4"/>
      <c r="Y210" s="152" t="str">
        <f>VLOOKUP(Z210,'Look up codes'!$A$2:$B$392,2,FALSE)</f>
        <v>E07000190</v>
      </c>
      <c r="Z210" s="153" t="s">
        <v>598</v>
      </c>
      <c r="AA210" s="157">
        <v>80.199501037597656</v>
      </c>
      <c r="AB210" s="157">
        <v>83.648216247558594</v>
      </c>
      <c r="AC210" s="156">
        <v>19.185813903808594</v>
      </c>
      <c r="AD210" s="157">
        <v>21.172920227050781</v>
      </c>
      <c r="AE210" s="156">
        <v>6.4588446617126465</v>
      </c>
      <c r="AF210" s="176">
        <v>6.6745243072509766</v>
      </c>
      <c r="AH210" s="155"/>
      <c r="AI210" s="155"/>
      <c r="AJ210" s="155"/>
      <c r="AK210" s="155"/>
    </row>
    <row r="211" spans="1:37">
      <c r="A211" s="2" t="s">
        <v>208</v>
      </c>
      <c r="B211" s="5" t="s">
        <v>599</v>
      </c>
      <c r="C211" s="4">
        <v>31.854204300448689</v>
      </c>
      <c r="D211" s="4">
        <v>4.6471650836198357</v>
      </c>
      <c r="E211" s="4"/>
      <c r="F211" s="90" t="str">
        <f>VLOOKUP(G211,'Look up codes'!$A$2:$B$392,2,FALSE)</f>
        <v>E07000191</v>
      </c>
      <c r="G211" s="2" t="s">
        <v>599</v>
      </c>
      <c r="H211" s="4">
        <v>40.130652265485999</v>
      </c>
      <c r="I211" s="4">
        <v>22.932036751341592</v>
      </c>
      <c r="J211" s="4"/>
      <c r="K211" s="94" t="str">
        <f>VLOOKUP(L211,'Look up codes'!$A$2:$B$392,2,FALSE)</f>
        <v>E07000191</v>
      </c>
      <c r="L211" s="96" t="s">
        <v>599</v>
      </c>
      <c r="M211" s="14">
        <v>3.5409999999999999</v>
      </c>
      <c r="N211" s="14">
        <v>6.17</v>
      </c>
      <c r="O211" s="14">
        <v>74.244563682575546</v>
      </c>
      <c r="P211" s="14"/>
      <c r="Q211" s="5" t="s">
        <v>208</v>
      </c>
      <c r="R211" s="5" t="s">
        <v>599</v>
      </c>
      <c r="S211" s="4">
        <v>2.9635543766578247</v>
      </c>
      <c r="T211" s="4">
        <v>2.4970319217049299</v>
      </c>
      <c r="U211" s="14"/>
      <c r="V211" s="4">
        <v>2.5080815047021945</v>
      </c>
      <c r="W211" s="4">
        <v>3.1348025078369908</v>
      </c>
      <c r="X211" s="4"/>
      <c r="Y211" s="152" t="str">
        <f>VLOOKUP(Z211,'Look up codes'!$A$2:$B$392,2,FALSE)</f>
        <v>E07000191</v>
      </c>
      <c r="Z211" s="120" t="s">
        <v>599</v>
      </c>
      <c r="AA211" s="156">
        <v>80.002471923828125</v>
      </c>
      <c r="AB211" s="156">
        <v>84.356796264648437</v>
      </c>
      <c r="AC211" s="156">
        <v>19.40705680847168</v>
      </c>
      <c r="AD211" s="156">
        <v>22.778810501098633</v>
      </c>
      <c r="AE211" s="156">
        <v>6.1906781196594238</v>
      </c>
      <c r="AF211" s="176">
        <v>7.7118639945983887</v>
      </c>
      <c r="AH211" s="155"/>
      <c r="AI211" s="155"/>
      <c r="AJ211" s="155"/>
      <c r="AK211" s="155"/>
    </row>
    <row r="212" spans="1:37">
      <c r="A212" s="2" t="s">
        <v>209</v>
      </c>
      <c r="B212" s="5" t="s">
        <v>600</v>
      </c>
      <c r="C212" s="4">
        <v>17.791149580411776</v>
      </c>
      <c r="D212" s="4">
        <v>2.14208160407513</v>
      </c>
      <c r="E212" s="4"/>
      <c r="F212" s="90" t="str">
        <f>VLOOKUP(G212,'Look up codes'!$A$2:$B$392,2,FALSE)</f>
        <v>E07000192</v>
      </c>
      <c r="G212" s="2" t="s">
        <v>600</v>
      </c>
      <c r="H212" s="4">
        <v>27.738869236709263</v>
      </c>
      <c r="I212" s="4">
        <v>14.689034675822278</v>
      </c>
      <c r="J212" s="4"/>
      <c r="K212" s="94" t="str">
        <f>VLOOKUP(L212,'Look up codes'!$A$2:$B$392,2,FALSE)</f>
        <v>E07000192</v>
      </c>
      <c r="L212" s="96" t="s">
        <v>600</v>
      </c>
      <c r="M212" s="14">
        <v>5.3079999999999998</v>
      </c>
      <c r="N212" s="14">
        <v>11.629999999999999</v>
      </c>
      <c r="O212" s="14">
        <v>119.10324039186133</v>
      </c>
      <c r="P212" s="14"/>
      <c r="Q212" s="5" t="s">
        <v>209</v>
      </c>
      <c r="R212" s="5" t="s">
        <v>600</v>
      </c>
      <c r="S212" s="4">
        <v>1.7392944732789597</v>
      </c>
      <c r="T212" s="4">
        <v>1.6198026578452061</v>
      </c>
      <c r="U212" s="14"/>
      <c r="V212" s="4">
        <v>3.5978019895783988</v>
      </c>
      <c r="W212" s="4">
        <v>3.0317195641875889</v>
      </c>
      <c r="X212" s="4"/>
      <c r="Y212" s="152" t="str">
        <f>VLOOKUP(Z212,'Look up codes'!$A$2:$B$392,2,FALSE)</f>
        <v>E07000192</v>
      </c>
      <c r="Z212" s="153" t="s">
        <v>600</v>
      </c>
      <c r="AA212" s="157">
        <v>79.219017028808594</v>
      </c>
      <c r="AB212" s="157">
        <v>83.159225463867188</v>
      </c>
      <c r="AC212" s="156">
        <v>18.449579238891602</v>
      </c>
      <c r="AD212" s="157">
        <v>21.101100921630859</v>
      </c>
      <c r="AE212" s="156">
        <v>6.3926172256469727</v>
      </c>
      <c r="AF212" s="176">
        <v>7.6600003242492676</v>
      </c>
      <c r="AH212" s="155"/>
      <c r="AI212" s="155"/>
      <c r="AJ212" s="155"/>
      <c r="AK212" s="155"/>
    </row>
    <row r="213" spans="1:37">
      <c r="A213" s="2" t="s">
        <v>210</v>
      </c>
      <c r="B213" s="5" t="s">
        <v>601</v>
      </c>
      <c r="C213" s="4">
        <v>18.261674001193121</v>
      </c>
      <c r="D213" s="4">
        <v>2.2582848447645314</v>
      </c>
      <c r="E213" s="4"/>
      <c r="F213" s="90" t="str">
        <f>VLOOKUP(G213,'Look up codes'!$A$2:$B$392,2,FALSE)</f>
        <v>E07000193</v>
      </c>
      <c r="G213" s="2" t="s">
        <v>601</v>
      </c>
      <c r="H213" s="4">
        <v>27.119626869416557</v>
      </c>
      <c r="I213" s="4">
        <v>14.706688175477034</v>
      </c>
      <c r="J213" s="4"/>
      <c r="K213" s="94" t="str">
        <f>VLOOKUP(L213,'Look up codes'!$A$2:$B$392,2,FALSE)</f>
        <v>E07000193</v>
      </c>
      <c r="L213" s="96" t="s">
        <v>601</v>
      </c>
      <c r="M213" s="14">
        <v>6.7639999999999993</v>
      </c>
      <c r="N213" s="14">
        <v>14.465999999999999</v>
      </c>
      <c r="O213" s="14">
        <v>113.86753400354822</v>
      </c>
      <c r="P213" s="14"/>
      <c r="Q213" s="5" t="s">
        <v>210</v>
      </c>
      <c r="R213" s="5" t="s">
        <v>601</v>
      </c>
      <c r="S213" s="4">
        <v>1.5955345137771044</v>
      </c>
      <c r="T213" s="4">
        <v>1.3966475712527224</v>
      </c>
      <c r="U213" s="14"/>
      <c r="V213" s="4">
        <v>2.8333307810107198</v>
      </c>
      <c r="W213" s="4">
        <v>2.2205130168453291</v>
      </c>
      <c r="X213" s="4"/>
      <c r="Y213" s="152" t="str">
        <f>VLOOKUP(Z213,'Look up codes'!$A$2:$B$392,2,FALSE)</f>
        <v>E07000193</v>
      </c>
      <c r="Z213" s="153" t="s">
        <v>601</v>
      </c>
      <c r="AA213" s="157">
        <v>79.217094421386719</v>
      </c>
      <c r="AB213" s="157">
        <v>82.60272216796875</v>
      </c>
      <c r="AC213" s="156">
        <v>18.259576797485352</v>
      </c>
      <c r="AD213" s="157">
        <v>20.823715209960938</v>
      </c>
      <c r="AE213" s="156">
        <v>6.0615763664245605</v>
      </c>
      <c r="AF213" s="176">
        <v>6.8776373863220215</v>
      </c>
      <c r="AH213" s="155"/>
      <c r="AI213" s="155"/>
      <c r="AJ213" s="155"/>
      <c r="AK213" s="155"/>
    </row>
    <row r="214" spans="1:37">
      <c r="A214" s="2" t="s">
        <v>211</v>
      </c>
      <c r="B214" s="5" t="s">
        <v>602</v>
      </c>
      <c r="C214" s="4">
        <v>22.654834317729915</v>
      </c>
      <c r="D214" s="4">
        <v>2.5133946499760023</v>
      </c>
      <c r="E214" s="4"/>
      <c r="F214" s="90" t="str">
        <f>VLOOKUP(G214,'Look up codes'!$A$2:$B$392,2,FALSE)</f>
        <v>E07000194</v>
      </c>
      <c r="G214" s="2" t="s">
        <v>602</v>
      </c>
      <c r="H214" s="4">
        <v>31.903954512613907</v>
      </c>
      <c r="I214" s="4">
        <v>17.961103483095116</v>
      </c>
      <c r="J214" s="4"/>
      <c r="K214" s="94" t="str">
        <f>VLOOKUP(L214,'Look up codes'!$A$2:$B$392,2,FALSE)</f>
        <v>E07000194</v>
      </c>
      <c r="L214" s="96" t="s">
        <v>602</v>
      </c>
      <c r="M214" s="14">
        <v>6.2069999999999999</v>
      </c>
      <c r="N214" s="14">
        <v>14.384</v>
      </c>
      <c r="O214" s="14">
        <v>131.73835991622363</v>
      </c>
      <c r="P214" s="14"/>
      <c r="Q214" s="5" t="s">
        <v>211</v>
      </c>
      <c r="R214" s="5" t="s">
        <v>602</v>
      </c>
      <c r="S214" s="4">
        <v>2.3866375545851528</v>
      </c>
      <c r="T214" s="4">
        <v>1.8072549613039908</v>
      </c>
      <c r="U214" s="14"/>
      <c r="V214" s="4">
        <v>5.3002455183164461</v>
      </c>
      <c r="W214" s="4">
        <v>3.3904676539360872</v>
      </c>
      <c r="X214" s="4"/>
      <c r="Y214" s="152" t="str">
        <f>VLOOKUP(Z214,'Look up codes'!$A$2:$B$392,2,FALSE)</f>
        <v>E07000194</v>
      </c>
      <c r="Z214" s="153" t="s">
        <v>602</v>
      </c>
      <c r="AA214" s="157">
        <v>79.961746215820313</v>
      </c>
      <c r="AB214" s="157">
        <v>83.508522033691406</v>
      </c>
      <c r="AC214" s="156">
        <v>18.491813659667969</v>
      </c>
      <c r="AD214" s="157">
        <v>21.021553039550781</v>
      </c>
      <c r="AE214" s="156">
        <v>5.5631065368652344</v>
      </c>
      <c r="AF214" s="176">
        <v>6.9719886779785156</v>
      </c>
      <c r="AH214" s="155"/>
      <c r="AI214" s="155"/>
      <c r="AJ214" s="155"/>
      <c r="AK214" s="155"/>
    </row>
    <row r="215" spans="1:37">
      <c r="A215" s="2" t="s">
        <v>212</v>
      </c>
      <c r="B215" s="5" t="s">
        <v>603</v>
      </c>
      <c r="C215" s="4">
        <v>19.698219782312062</v>
      </c>
      <c r="D215" s="4">
        <v>2.4204296639482119</v>
      </c>
      <c r="E215" s="4"/>
      <c r="F215" s="90" t="str">
        <f>VLOOKUP(G215,'Look up codes'!$A$2:$B$392,2,FALSE)</f>
        <v>E07000195</v>
      </c>
      <c r="G215" s="2" t="s">
        <v>603</v>
      </c>
      <c r="H215" s="4">
        <v>27.077605825042589</v>
      </c>
      <c r="I215" s="4">
        <v>14.740489810957405</v>
      </c>
      <c r="J215" s="4"/>
      <c r="K215" s="94" t="str">
        <f>VLOOKUP(L215,'Look up codes'!$A$2:$B$392,2,FALSE)</f>
        <v>E07000195</v>
      </c>
      <c r="L215" s="96" t="s">
        <v>603</v>
      </c>
      <c r="M215" s="14">
        <v>8.1560000000000006</v>
      </c>
      <c r="N215" s="14">
        <v>14.748999999999999</v>
      </c>
      <c r="O215" s="14">
        <v>80.836194212849406</v>
      </c>
      <c r="P215" s="14"/>
      <c r="Q215" s="5" t="s">
        <v>212</v>
      </c>
      <c r="R215" s="5" t="s">
        <v>603</v>
      </c>
      <c r="S215" s="4">
        <v>1.6470990737011679</v>
      </c>
      <c r="T215" s="4">
        <v>1.864681836488119</v>
      </c>
      <c r="U215" s="14"/>
      <c r="V215" s="4">
        <v>3.047466404457555</v>
      </c>
      <c r="W215" s="4">
        <v>3.8348180924287116</v>
      </c>
      <c r="X215" s="4"/>
      <c r="Y215" s="152" t="str">
        <f>VLOOKUP(Z215,'Look up codes'!$A$2:$B$392,2,FALSE)</f>
        <v>E07000195</v>
      </c>
      <c r="Z215" s="153" t="s">
        <v>603</v>
      </c>
      <c r="AA215" s="157">
        <v>78.553138732910156</v>
      </c>
      <c r="AB215" s="157">
        <v>82.552986145019531</v>
      </c>
      <c r="AC215" s="156">
        <v>17.830543518066406</v>
      </c>
      <c r="AD215" s="157">
        <v>20.580322265625</v>
      </c>
      <c r="AE215" s="156">
        <v>5.8807153701782227</v>
      </c>
      <c r="AF215" s="176">
        <v>6.6923079490661621</v>
      </c>
      <c r="AH215" s="155"/>
      <c r="AI215" s="155"/>
      <c r="AJ215" s="155"/>
      <c r="AK215" s="155"/>
    </row>
    <row r="216" spans="1:37">
      <c r="A216" s="2" t="s">
        <v>213</v>
      </c>
      <c r="B216" s="5" t="s">
        <v>604</v>
      </c>
      <c r="C216" s="4">
        <v>22.805622809236439</v>
      </c>
      <c r="D216" s="4">
        <v>2.6659559859791133</v>
      </c>
      <c r="E216" s="4"/>
      <c r="F216" s="90" t="str">
        <f>VLOOKUP(G216,'Look up codes'!$A$2:$B$392,2,FALSE)</f>
        <v>E07000196</v>
      </c>
      <c r="G216" s="2" t="s">
        <v>604</v>
      </c>
      <c r="H216" s="4">
        <v>33.198488297131689</v>
      </c>
      <c r="I216" s="4">
        <v>18.898922233817792</v>
      </c>
      <c r="J216" s="4"/>
      <c r="K216" s="94" t="str">
        <f>VLOOKUP(L216,'Look up codes'!$A$2:$B$392,2,FALSE)</f>
        <v>E07000196</v>
      </c>
      <c r="L216" s="96" t="s">
        <v>604</v>
      </c>
      <c r="M216" s="14">
        <v>7.2089999999999996</v>
      </c>
      <c r="N216" s="14">
        <v>14.945</v>
      </c>
      <c r="O216" s="14">
        <v>107.3103065612429</v>
      </c>
      <c r="P216" s="14"/>
      <c r="Q216" s="5" t="s">
        <v>213</v>
      </c>
      <c r="R216" s="5" t="s">
        <v>604</v>
      </c>
      <c r="S216" s="4">
        <v>2.5075146569481856</v>
      </c>
      <c r="T216" s="4">
        <v>1.8499449374108696</v>
      </c>
      <c r="U216" s="14"/>
      <c r="V216" s="4">
        <v>6.4043578447983736</v>
      </c>
      <c r="W216" s="4">
        <v>3.3886953575059304</v>
      </c>
      <c r="X216" s="4"/>
      <c r="Y216" s="152" t="str">
        <f>VLOOKUP(Z216,'Look up codes'!$A$2:$B$392,2,FALSE)</f>
        <v>E07000196</v>
      </c>
      <c r="Z216" s="153" t="s">
        <v>604</v>
      </c>
      <c r="AA216" s="157">
        <v>80.445152282714844</v>
      </c>
      <c r="AB216" s="157">
        <v>83.341644287109375</v>
      </c>
      <c r="AC216" s="156">
        <v>18.771696090698242</v>
      </c>
      <c r="AD216" s="157">
        <v>21.29017448425293</v>
      </c>
      <c r="AE216" s="156">
        <v>5.8679656982421875</v>
      </c>
      <c r="AF216" s="176">
        <v>6.6122207641601563</v>
      </c>
      <c r="AH216" s="155"/>
      <c r="AI216" s="155"/>
      <c r="AJ216" s="155"/>
      <c r="AK216" s="155"/>
    </row>
    <row r="217" spans="1:37">
      <c r="A217" s="2" t="s">
        <v>214</v>
      </c>
      <c r="B217" s="5" t="s">
        <v>605</v>
      </c>
      <c r="C217" s="4">
        <v>21.218835308262946</v>
      </c>
      <c r="D217" s="4">
        <v>2.6542449013543452</v>
      </c>
      <c r="E217" s="4"/>
      <c r="F217" s="90" t="str">
        <f>VLOOKUP(G217,'Look up codes'!$A$2:$B$392,2,FALSE)</f>
        <v>E07000197</v>
      </c>
      <c r="G217" s="2" t="s">
        <v>605</v>
      </c>
      <c r="H217" s="4">
        <v>30.506729899258367</v>
      </c>
      <c r="I217" s="4">
        <v>17.082312165583524</v>
      </c>
      <c r="J217" s="4"/>
      <c r="K217" s="94" t="str">
        <f>VLOOKUP(L217,'Look up codes'!$A$2:$B$392,2,FALSE)</f>
        <v>E07000197</v>
      </c>
      <c r="L217" s="96" t="s">
        <v>605</v>
      </c>
      <c r="M217" s="14">
        <v>8.5009999999999994</v>
      </c>
      <c r="N217" s="14">
        <v>17.797000000000001</v>
      </c>
      <c r="O217" s="14">
        <v>109.3518409598871</v>
      </c>
      <c r="P217" s="14"/>
      <c r="Q217" s="5" t="s">
        <v>214</v>
      </c>
      <c r="R217" s="5" t="s">
        <v>605</v>
      </c>
      <c r="S217" s="4">
        <v>1.436192444761226</v>
      </c>
      <c r="T217" s="4">
        <v>1.5538118317890235</v>
      </c>
      <c r="U217" s="14"/>
      <c r="V217" s="4">
        <v>2.6494074074074074</v>
      </c>
      <c r="W217" s="4">
        <v>2.6495754985754987</v>
      </c>
      <c r="X217" s="4"/>
      <c r="Y217" s="152" t="str">
        <f>VLOOKUP(Z217,'Look up codes'!$A$2:$B$392,2,FALSE)</f>
        <v>E07000197</v>
      </c>
      <c r="Z217" s="153" t="s">
        <v>605</v>
      </c>
      <c r="AA217" s="157">
        <v>80.368972778320313</v>
      </c>
      <c r="AB217" s="157">
        <v>83.530838012695312</v>
      </c>
      <c r="AC217" s="156">
        <v>19.558349609375</v>
      </c>
      <c r="AD217" s="157">
        <v>21.441436767578125</v>
      </c>
      <c r="AE217" s="156">
        <v>6.2605504989624023</v>
      </c>
      <c r="AF217" s="176">
        <v>6.7168316841125488</v>
      </c>
      <c r="AH217" s="155"/>
      <c r="AI217" s="155"/>
      <c r="AJ217" s="155"/>
      <c r="AK217" s="155"/>
    </row>
    <row r="218" spans="1:37">
      <c r="A218" s="2" t="s">
        <v>215</v>
      </c>
      <c r="B218" s="5" t="s">
        <v>606</v>
      </c>
      <c r="C218" s="4">
        <v>23.389216779354154</v>
      </c>
      <c r="D218" s="4">
        <v>2.7177971216104253</v>
      </c>
      <c r="E218" s="4"/>
      <c r="F218" s="90" t="str">
        <f>VLOOKUP(G218,'Look up codes'!$A$2:$B$392,2,FALSE)</f>
        <v>E07000198</v>
      </c>
      <c r="G218" s="2" t="s">
        <v>606</v>
      </c>
      <c r="H218" s="4">
        <v>33.634651263508438</v>
      </c>
      <c r="I218" s="4">
        <v>18.666196331041977</v>
      </c>
      <c r="J218" s="4"/>
      <c r="K218" s="94" t="str">
        <f>VLOOKUP(L218,'Look up codes'!$A$2:$B$392,2,FALSE)</f>
        <v>E07000198</v>
      </c>
      <c r="L218" s="96" t="s">
        <v>606</v>
      </c>
      <c r="M218" s="14">
        <v>6.8719999999999999</v>
      </c>
      <c r="N218" s="14">
        <v>13.567</v>
      </c>
      <c r="O218" s="14">
        <v>97.424330616996514</v>
      </c>
      <c r="P218" s="14"/>
      <c r="Q218" s="5" t="s">
        <v>215</v>
      </c>
      <c r="R218" s="5" t="s">
        <v>606</v>
      </c>
      <c r="S218" s="4">
        <v>1.543614536866964</v>
      </c>
      <c r="T218" s="4">
        <v>1.4431898889180443</v>
      </c>
      <c r="U218" s="14"/>
      <c r="V218" s="4">
        <v>3.1600489273616859</v>
      </c>
      <c r="W218" s="4">
        <v>2.6345502446368085</v>
      </c>
      <c r="X218" s="4"/>
      <c r="Y218" s="152" t="str">
        <f>VLOOKUP(Z218,'Look up codes'!$A$2:$B$392,2,FALSE)</f>
        <v>E07000198</v>
      </c>
      <c r="Z218" s="153" t="s">
        <v>606</v>
      </c>
      <c r="AA218" s="157">
        <v>79.885391235351562</v>
      </c>
      <c r="AB218" s="157">
        <v>83.232292175292969</v>
      </c>
      <c r="AC218" s="156">
        <v>18.796268463134766</v>
      </c>
      <c r="AD218" s="157">
        <v>21.04322624206543</v>
      </c>
      <c r="AE218" s="156">
        <v>6.242499828338623</v>
      </c>
      <c r="AF218" s="176">
        <v>6.6975550651550293</v>
      </c>
      <c r="AH218" s="155"/>
      <c r="AI218" s="155"/>
      <c r="AJ218" s="155"/>
      <c r="AK218" s="155"/>
    </row>
    <row r="219" spans="1:37">
      <c r="A219" s="2" t="s">
        <v>216</v>
      </c>
      <c r="B219" s="5" t="s">
        <v>607</v>
      </c>
      <c r="C219" s="4">
        <v>16.78856727876336</v>
      </c>
      <c r="D219" s="4">
        <v>1.7286544247328561</v>
      </c>
      <c r="E219" s="4"/>
      <c r="F219" s="90" t="str">
        <f>VLOOKUP(G219,'Look up codes'!$A$2:$B$392,2,FALSE)</f>
        <v>E07000199</v>
      </c>
      <c r="G219" s="2" t="s">
        <v>607</v>
      </c>
      <c r="H219" s="4">
        <v>26.096015397607836</v>
      </c>
      <c r="I219" s="4">
        <v>14.12809598046395</v>
      </c>
      <c r="J219" s="4"/>
      <c r="K219" s="94" t="str">
        <f>VLOOKUP(L219,'Look up codes'!$A$2:$B$392,2,FALSE)</f>
        <v>E07000199</v>
      </c>
      <c r="L219" s="96" t="s">
        <v>607</v>
      </c>
      <c r="M219" s="14">
        <v>3.6179999999999999</v>
      </c>
      <c r="N219" s="14">
        <v>8.6739999999999995</v>
      </c>
      <c r="O219" s="14">
        <v>139.74571586511883</v>
      </c>
      <c r="P219" s="14"/>
      <c r="Q219" s="5" t="s">
        <v>216</v>
      </c>
      <c r="R219" s="5" t="s">
        <v>607</v>
      </c>
      <c r="S219" s="4">
        <v>1.5217256295380812</v>
      </c>
      <c r="T219" s="4">
        <v>1.5757732118028733</v>
      </c>
      <c r="U219" s="14"/>
      <c r="V219" s="4">
        <v>3.3757914478619653</v>
      </c>
      <c r="W219" s="4">
        <v>1.5003825956489123</v>
      </c>
      <c r="X219" s="4"/>
      <c r="Y219" s="152" t="str">
        <f>VLOOKUP(Z219,'Look up codes'!$A$2:$B$392,2,FALSE)</f>
        <v>E07000199</v>
      </c>
      <c r="Z219" s="153" t="s">
        <v>607</v>
      </c>
      <c r="AA219" s="157">
        <v>79.819656372070313</v>
      </c>
      <c r="AB219" s="157">
        <v>82.581611633300781</v>
      </c>
      <c r="AC219" s="156">
        <v>18.559318542480469</v>
      </c>
      <c r="AD219" s="157">
        <v>20.970184326171875</v>
      </c>
      <c r="AE219" s="156">
        <v>5.9067354202270508</v>
      </c>
      <c r="AF219" s="176">
        <v>6.9486484527587891</v>
      </c>
      <c r="AH219" s="155"/>
      <c r="AI219" s="155"/>
      <c r="AJ219" s="155"/>
      <c r="AK219" s="155"/>
    </row>
    <row r="220" spans="1:37">
      <c r="A220" s="2" t="s">
        <v>217</v>
      </c>
      <c r="B220" s="5" t="s">
        <v>608</v>
      </c>
      <c r="C220" s="4">
        <v>24.442568518205864</v>
      </c>
      <c r="D220" s="4">
        <v>3.3327705554617593</v>
      </c>
      <c r="E220" s="4"/>
      <c r="F220" s="90" t="str">
        <f>VLOOKUP(G220,'Look up codes'!$A$2:$B$392,2,FALSE)</f>
        <v>E07000200</v>
      </c>
      <c r="G220" s="2" t="s">
        <v>608</v>
      </c>
      <c r="H220" s="4">
        <v>36.292963069512808</v>
      </c>
      <c r="I220" s="4">
        <v>20.718114003169653</v>
      </c>
      <c r="J220" s="4"/>
      <c r="K220" s="94" t="str">
        <f>VLOOKUP(L220,'Look up codes'!$A$2:$B$392,2,FALSE)</f>
        <v>E07000200</v>
      </c>
      <c r="L220" s="96" t="s">
        <v>608</v>
      </c>
      <c r="M220" s="14">
        <v>6.524</v>
      </c>
      <c r="N220" s="14">
        <v>14.561</v>
      </c>
      <c r="O220" s="14">
        <v>123.19129368485591</v>
      </c>
      <c r="P220" s="14"/>
      <c r="Q220" s="5" t="s">
        <v>217</v>
      </c>
      <c r="R220" s="5" t="s">
        <v>608</v>
      </c>
      <c r="S220" s="4">
        <v>3.2096477251795914</v>
      </c>
      <c r="T220" s="4">
        <v>2.1090449438202246</v>
      </c>
      <c r="U220" s="14"/>
      <c r="V220" s="4">
        <v>6.1129179331306993</v>
      </c>
      <c r="W220" s="4">
        <v>2.7355690645052348</v>
      </c>
      <c r="X220" s="4"/>
      <c r="Y220" s="152" t="str">
        <f>VLOOKUP(Z220,'Look up codes'!$A$2:$B$392,2,FALSE)</f>
        <v>E07000200</v>
      </c>
      <c r="Z220" s="153" t="s">
        <v>608</v>
      </c>
      <c r="AA220" s="157">
        <v>81.806838989257813</v>
      </c>
      <c r="AB220" s="157">
        <v>84.927810668945313</v>
      </c>
      <c r="AC220" s="156">
        <v>19.981353759765625</v>
      </c>
      <c r="AD220" s="157">
        <v>22.295289993286133</v>
      </c>
      <c r="AE220" s="156">
        <v>6.4562215805053711</v>
      </c>
      <c r="AF220" s="176">
        <v>7.2738595008850098</v>
      </c>
      <c r="AH220" s="155"/>
      <c r="AI220" s="155"/>
      <c r="AJ220" s="155"/>
      <c r="AK220" s="155"/>
    </row>
    <row r="221" spans="1:37">
      <c r="A221" s="2" t="s">
        <v>218</v>
      </c>
      <c r="B221" s="5" t="s">
        <v>609</v>
      </c>
      <c r="C221" s="4">
        <v>17.305610392918549</v>
      </c>
      <c r="D221" s="4">
        <v>2.3164363497420877</v>
      </c>
      <c r="E221" s="4"/>
      <c r="F221" s="90" t="str">
        <f>VLOOKUP(G221,'Look up codes'!$A$2:$B$392,2,FALSE)</f>
        <v>E07000201</v>
      </c>
      <c r="G221" s="2" t="s">
        <v>609</v>
      </c>
      <c r="H221" s="4">
        <v>23.024423772371549</v>
      </c>
      <c r="I221" s="4">
        <v>12.474362244016007</v>
      </c>
      <c r="J221" s="4"/>
      <c r="K221" s="94" t="str">
        <f>VLOOKUP(L221,'Look up codes'!$A$2:$B$392,2,FALSE)</f>
        <v>E07000201</v>
      </c>
      <c r="L221" s="96" t="s">
        <v>609</v>
      </c>
      <c r="M221" s="14">
        <v>3.45</v>
      </c>
      <c r="N221" s="14">
        <v>6.476</v>
      </c>
      <c r="O221" s="14">
        <v>87.71014492753622</v>
      </c>
      <c r="P221" s="14"/>
      <c r="Q221" s="5" t="s">
        <v>218</v>
      </c>
      <c r="R221" s="5" t="s">
        <v>609</v>
      </c>
      <c r="S221" s="4">
        <v>2.8518730450781971</v>
      </c>
      <c r="T221" s="4">
        <v>2.7230947562097518</v>
      </c>
      <c r="U221" s="14"/>
      <c r="V221" s="4">
        <v>4.4670034364261166</v>
      </c>
      <c r="W221" s="4">
        <v>4.94846735395189</v>
      </c>
      <c r="X221" s="4"/>
      <c r="Y221" s="152" t="str">
        <f>VLOOKUP(Z221,'Look up codes'!$A$2:$B$392,2,FALSE)</f>
        <v>E07000201</v>
      </c>
      <c r="Z221" s="153" t="s">
        <v>609</v>
      </c>
      <c r="AA221" s="157">
        <v>80.270393371582031</v>
      </c>
      <c r="AB221" s="157">
        <v>84.385223388671875</v>
      </c>
      <c r="AC221" s="156">
        <v>19.109006881713867</v>
      </c>
      <c r="AD221" s="157">
        <v>22.009462356567383</v>
      </c>
      <c r="AE221" s="156">
        <v>6.7116279602050781</v>
      </c>
      <c r="AF221" s="176">
        <v>8.2037620544433594</v>
      </c>
      <c r="AH221" s="155"/>
      <c r="AI221" s="155"/>
      <c r="AJ221" s="155"/>
      <c r="AK221" s="155"/>
    </row>
    <row r="222" spans="1:37">
      <c r="A222" s="2" t="s">
        <v>219</v>
      </c>
      <c r="B222" s="5" t="s">
        <v>610</v>
      </c>
      <c r="C222" s="4">
        <v>15.878072996161997</v>
      </c>
      <c r="D222" s="4">
        <v>2.5050753523109521</v>
      </c>
      <c r="E222" s="4"/>
      <c r="F222" s="90" t="str">
        <f>VLOOKUP(G222,'Look up codes'!$A$2:$B$392,2,FALSE)</f>
        <v>E07000202</v>
      </c>
      <c r="G222" s="2" t="s">
        <v>610</v>
      </c>
      <c r="H222" s="4">
        <v>21.670903590940682</v>
      </c>
      <c r="I222" s="4">
        <v>11.559634750711535</v>
      </c>
      <c r="J222" s="4"/>
      <c r="K222" s="94" t="str">
        <f>VLOOKUP(L222,'Look up codes'!$A$2:$B$392,2,FALSE)</f>
        <v>E07000202</v>
      </c>
      <c r="L222" s="96" t="s">
        <v>610</v>
      </c>
      <c r="M222" s="14">
        <v>7.6029999999999998</v>
      </c>
      <c r="N222" s="14">
        <v>12.544</v>
      </c>
      <c r="O222" s="14">
        <v>64.98750493226359</v>
      </c>
      <c r="P222" s="14"/>
      <c r="Q222" s="5" t="s">
        <v>219</v>
      </c>
      <c r="R222" s="5" t="s">
        <v>610</v>
      </c>
      <c r="S222" s="4">
        <v>1.9691773215118995</v>
      </c>
      <c r="T222" s="4">
        <v>2.0065314979001401</v>
      </c>
      <c r="U222" s="14"/>
      <c r="V222" s="4">
        <v>2.9278822833481217</v>
      </c>
      <c r="W222" s="4">
        <v>3.608396923986986</v>
      </c>
      <c r="X222" s="4"/>
      <c r="Y222" s="152" t="str">
        <f>VLOOKUP(Z222,'Look up codes'!$A$2:$B$392,2,FALSE)</f>
        <v>E07000202</v>
      </c>
      <c r="Z222" s="153" t="s">
        <v>610</v>
      </c>
      <c r="AA222" s="157">
        <v>79.247901916503906</v>
      </c>
      <c r="AB222" s="157">
        <v>83.300743103027344</v>
      </c>
      <c r="AC222" s="156">
        <v>18.724142074584961</v>
      </c>
      <c r="AD222" s="157">
        <v>21.356544494628906</v>
      </c>
      <c r="AE222" s="156">
        <v>6.2874250411987305</v>
      </c>
      <c r="AF222" s="176">
        <v>7.5505881309509277</v>
      </c>
      <c r="AH222" s="155"/>
      <c r="AI222" s="155"/>
      <c r="AJ222" s="155"/>
      <c r="AK222" s="155"/>
    </row>
    <row r="223" spans="1:37">
      <c r="A223" s="2" t="s">
        <v>220</v>
      </c>
      <c r="B223" s="5" t="s">
        <v>611</v>
      </c>
      <c r="C223" s="4">
        <v>22.714661877906799</v>
      </c>
      <c r="D223" s="4">
        <v>2.8470253528515652</v>
      </c>
      <c r="E223" s="4"/>
      <c r="F223" s="90" t="str">
        <f>VLOOKUP(G223,'Look up codes'!$A$2:$B$392,2,FALSE)</f>
        <v>E07000203</v>
      </c>
      <c r="G223" s="2" t="s">
        <v>611</v>
      </c>
      <c r="H223" s="4">
        <v>34.550460230723928</v>
      </c>
      <c r="I223" s="4">
        <v>19.042938833780124</v>
      </c>
      <c r="J223" s="4"/>
      <c r="K223" s="94" t="str">
        <f>VLOOKUP(L223,'Look up codes'!$A$2:$B$392,2,FALSE)</f>
        <v>E07000203</v>
      </c>
      <c r="L223" s="96" t="s">
        <v>611</v>
      </c>
      <c r="M223" s="14">
        <v>6.5969999999999995</v>
      </c>
      <c r="N223" s="14">
        <v>15.644000000000002</v>
      </c>
      <c r="O223" s="14">
        <v>137.1380930726088</v>
      </c>
      <c r="P223" s="14"/>
      <c r="Q223" s="5" t="s">
        <v>220</v>
      </c>
      <c r="R223" s="5" t="s">
        <v>611</v>
      </c>
      <c r="S223" s="4">
        <v>3.2289855651787693</v>
      </c>
      <c r="T223" s="4">
        <v>2.3095736175882746</v>
      </c>
      <c r="U223" s="14"/>
      <c r="V223" s="4">
        <v>4.7484691708008508</v>
      </c>
      <c r="W223" s="4">
        <v>3.0829199149539335</v>
      </c>
      <c r="X223" s="4"/>
      <c r="Y223" s="152" t="str">
        <f>VLOOKUP(Z223,'Look up codes'!$A$2:$B$392,2,FALSE)</f>
        <v>E07000203</v>
      </c>
      <c r="Z223" s="153" t="s">
        <v>611</v>
      </c>
      <c r="AA223" s="157">
        <v>81.453422546386719</v>
      </c>
      <c r="AB223" s="157">
        <v>84.288772583007813</v>
      </c>
      <c r="AC223" s="156">
        <v>19.593629837036133</v>
      </c>
      <c r="AD223" s="157">
        <v>21.986795425415039</v>
      </c>
      <c r="AE223" s="156">
        <v>6.4065937995910645</v>
      </c>
      <c r="AF223" s="176">
        <v>7.039161205291748</v>
      </c>
      <c r="AH223" s="155"/>
      <c r="AI223" s="155"/>
      <c r="AJ223" s="155"/>
      <c r="AK223" s="155"/>
    </row>
    <row r="224" spans="1:37">
      <c r="A224" s="2" t="s">
        <v>221</v>
      </c>
      <c r="B224" s="5" t="s">
        <v>612</v>
      </c>
      <c r="C224" s="4">
        <v>21.168345631864945</v>
      </c>
      <c r="D224" s="4">
        <v>2.9114951861732976</v>
      </c>
      <c r="E224" s="4"/>
      <c r="F224" s="90" t="str">
        <f>VLOOKUP(G224,'Look up codes'!$A$2:$B$392,2,FALSE)</f>
        <v>E07000204</v>
      </c>
      <c r="G224" s="2" t="s">
        <v>612</v>
      </c>
      <c r="H224" s="4">
        <v>30.270183778057095</v>
      </c>
      <c r="I224" s="4">
        <v>17.289806227065394</v>
      </c>
      <c r="J224" s="4"/>
      <c r="K224" s="94" t="str">
        <f>VLOOKUP(L224,'Look up codes'!$A$2:$B$392,2,FALSE)</f>
        <v>E07000204</v>
      </c>
      <c r="L224" s="96" t="s">
        <v>612</v>
      </c>
      <c r="M224" s="14">
        <v>7.2190000000000003</v>
      </c>
      <c r="N224" s="14">
        <v>16.04</v>
      </c>
      <c r="O224" s="14">
        <v>122.19143925751486</v>
      </c>
      <c r="P224" s="14"/>
      <c r="Q224" s="5" t="s">
        <v>221</v>
      </c>
      <c r="R224" s="5" t="s">
        <v>612</v>
      </c>
      <c r="S224" s="4">
        <v>2.5628334176361496</v>
      </c>
      <c r="T224" s="4">
        <v>1.9937594840667678</v>
      </c>
      <c r="U224" s="14"/>
      <c r="V224" s="4">
        <v>3.4937940545510262</v>
      </c>
      <c r="W224" s="4">
        <v>3.003361936867913</v>
      </c>
      <c r="X224" s="4"/>
      <c r="Y224" s="152" t="str">
        <f>VLOOKUP(Z224,'Look up codes'!$A$2:$B$392,2,FALSE)</f>
        <v>E07000204</v>
      </c>
      <c r="Z224" s="153" t="s">
        <v>612</v>
      </c>
      <c r="AA224" s="157">
        <v>81.643539428710938</v>
      </c>
      <c r="AB224" s="157">
        <v>84.284637451171875</v>
      </c>
      <c r="AC224" s="156">
        <v>19.672687530517578</v>
      </c>
      <c r="AD224" s="157">
        <v>22.243879318237305</v>
      </c>
      <c r="AE224" s="156">
        <v>6.266932487487793</v>
      </c>
      <c r="AF224" s="176">
        <v>7.5018582344055176</v>
      </c>
      <c r="AH224" s="155"/>
      <c r="AI224" s="155"/>
      <c r="AJ224" s="155"/>
      <c r="AK224" s="155"/>
    </row>
    <row r="225" spans="1:37">
      <c r="A225" s="2" t="s">
        <v>222</v>
      </c>
      <c r="B225" s="5" t="s">
        <v>613</v>
      </c>
      <c r="C225" s="4">
        <v>26.000993780855293</v>
      </c>
      <c r="D225" s="4">
        <v>3.7731615054177081</v>
      </c>
      <c r="E225" s="4"/>
      <c r="F225" s="90" t="str">
        <f>VLOOKUP(G225,'Look up codes'!$A$2:$B$392,2,FALSE)</f>
        <v>E07000205</v>
      </c>
      <c r="G225" s="2" t="s">
        <v>613</v>
      </c>
      <c r="H225" s="4">
        <v>37.752715864780463</v>
      </c>
      <c r="I225" s="4">
        <v>21.633454041680121</v>
      </c>
      <c r="J225" s="4"/>
      <c r="K225" s="94" t="str">
        <f>VLOOKUP(L225,'Look up codes'!$A$2:$B$392,2,FALSE)</f>
        <v>E07000205</v>
      </c>
      <c r="L225" s="96" t="s">
        <v>613</v>
      </c>
      <c r="M225" s="14">
        <v>10.315</v>
      </c>
      <c r="N225" s="14">
        <v>22.033999999999999</v>
      </c>
      <c r="O225" s="14">
        <v>113.61124575860397</v>
      </c>
      <c r="P225" s="14"/>
      <c r="Q225" s="5" t="s">
        <v>222</v>
      </c>
      <c r="R225" s="5" t="s">
        <v>613</v>
      </c>
      <c r="S225" s="4">
        <v>2.5244246832906945</v>
      </c>
      <c r="T225" s="4">
        <v>1.809327744043399</v>
      </c>
      <c r="U225" s="14"/>
      <c r="V225" s="4">
        <v>3.5894838572642307</v>
      </c>
      <c r="W225" s="4">
        <v>2.3152060322854715</v>
      </c>
      <c r="X225" s="4"/>
      <c r="Y225" s="152" t="str">
        <f>VLOOKUP(Z225,'Look up codes'!$A$2:$B$392,2,FALSE)</f>
        <v>E07000205</v>
      </c>
      <c r="Z225" s="153" t="s">
        <v>613</v>
      </c>
      <c r="AA225" s="157">
        <v>81.01092529296875</v>
      </c>
      <c r="AB225" s="157">
        <v>84.307861328125</v>
      </c>
      <c r="AC225" s="156">
        <v>19.950878143310547</v>
      </c>
      <c r="AD225" s="157">
        <v>21.913078308105469</v>
      </c>
      <c r="AE225" s="156">
        <v>6.7073860168457031</v>
      </c>
      <c r="AF225" s="176">
        <v>7.1266779899597168</v>
      </c>
      <c r="AH225" s="155"/>
      <c r="AI225" s="155"/>
      <c r="AJ225" s="155"/>
      <c r="AK225" s="155"/>
    </row>
    <row r="226" spans="1:37">
      <c r="A226" s="2" t="s">
        <v>223</v>
      </c>
      <c r="B226" s="5" t="s">
        <v>614</v>
      </c>
      <c r="C226" s="4">
        <v>25.993150389496112</v>
      </c>
      <c r="D226" s="4">
        <v>3.7293282378212376</v>
      </c>
      <c r="E226" s="4"/>
      <c r="F226" s="90" t="str">
        <f>VLOOKUP(G226,'Look up codes'!$A$2:$B$392,2,FALSE)</f>
        <v>E07000206</v>
      </c>
      <c r="G226" s="2" t="s">
        <v>614</v>
      </c>
      <c r="H226" s="4">
        <v>34.345450051844836</v>
      </c>
      <c r="I226" s="4">
        <v>19.544094679624656</v>
      </c>
      <c r="J226" s="4"/>
      <c r="K226" s="94" t="str">
        <f>VLOOKUP(L226,'Look up codes'!$A$2:$B$392,2,FALSE)</f>
        <v>E07000206</v>
      </c>
      <c r="L226" s="96" t="s">
        <v>614</v>
      </c>
      <c r="M226" s="14">
        <v>9.7850000000000001</v>
      </c>
      <c r="N226" s="14">
        <v>16.960999999999999</v>
      </c>
      <c r="O226" s="14">
        <v>73.336739908022466</v>
      </c>
      <c r="P226" s="14"/>
      <c r="Q226" s="5" t="s">
        <v>223</v>
      </c>
      <c r="R226" s="5" t="s">
        <v>614</v>
      </c>
      <c r="S226" s="4">
        <v>1.9946493644419367</v>
      </c>
      <c r="T226" s="4">
        <v>1.6494610202117419</v>
      </c>
      <c r="U226" s="14"/>
      <c r="V226" s="4">
        <v>1.8274901688642147</v>
      </c>
      <c r="W226" s="4">
        <v>2.1744089752486699</v>
      </c>
      <c r="X226" s="4"/>
      <c r="Y226" s="152" t="str">
        <f>VLOOKUP(Z226,'Look up codes'!$A$2:$B$392,2,FALSE)</f>
        <v>E07000206</v>
      </c>
      <c r="Z226" s="153" t="s">
        <v>614</v>
      </c>
      <c r="AA226" s="157">
        <v>79.574478149414063</v>
      </c>
      <c r="AB226" s="157">
        <v>83.330665588378906</v>
      </c>
      <c r="AC226" s="156">
        <v>19.254505157470703</v>
      </c>
      <c r="AD226" s="157">
        <v>21.415027618408203</v>
      </c>
      <c r="AE226" s="156">
        <v>6.9843497276306152</v>
      </c>
      <c r="AF226" s="176">
        <v>7.1851515769958496</v>
      </c>
      <c r="AH226" s="155"/>
      <c r="AI226" s="155"/>
      <c r="AJ226" s="155"/>
      <c r="AK226" s="155"/>
    </row>
    <row r="227" spans="1:37">
      <c r="A227" s="2" t="s">
        <v>224</v>
      </c>
      <c r="B227" s="5" t="s">
        <v>615</v>
      </c>
      <c r="C227" s="4">
        <v>17.653217241976666</v>
      </c>
      <c r="D227" s="4">
        <v>2.9148370478048342</v>
      </c>
      <c r="E227" s="4"/>
      <c r="F227" s="90" t="str">
        <f>VLOOKUP(G227,'Look up codes'!$A$2:$B$392,2,FALSE)</f>
        <v>E07000207</v>
      </c>
      <c r="G227" s="2" t="s">
        <v>615</v>
      </c>
      <c r="H227" s="4">
        <v>24.737799683257617</v>
      </c>
      <c r="I227" s="4">
        <v>13.747690772616208</v>
      </c>
      <c r="J227" s="4"/>
      <c r="K227" s="94" t="str">
        <f>VLOOKUP(L227,'Look up codes'!$A$2:$B$392,2,FALSE)</f>
        <v>E07000207</v>
      </c>
      <c r="L227" s="96" t="s">
        <v>615</v>
      </c>
      <c r="M227" s="14">
        <v>7.8890000000000002</v>
      </c>
      <c r="N227" s="14">
        <v>14.756</v>
      </c>
      <c r="O227" s="14">
        <v>87.045252883762203</v>
      </c>
      <c r="P227" s="14"/>
      <c r="Q227" s="5" t="s">
        <v>224</v>
      </c>
      <c r="R227" s="5" t="s">
        <v>615</v>
      </c>
      <c r="S227" s="4">
        <v>2.5386402423414967</v>
      </c>
      <c r="T227" s="4">
        <v>3.0335352845805956</v>
      </c>
      <c r="U227" s="14"/>
      <c r="V227" s="4">
        <v>4.3411472868217054</v>
      </c>
      <c r="W227" s="4">
        <v>3.9793178294573641</v>
      </c>
      <c r="X227" s="4"/>
      <c r="Y227" s="152" t="str">
        <f>VLOOKUP(Z227,'Look up codes'!$A$2:$B$392,2,FALSE)</f>
        <v>E07000207</v>
      </c>
      <c r="Z227" s="153" t="s">
        <v>615</v>
      </c>
      <c r="AA227" s="157">
        <v>81.456809997558594</v>
      </c>
      <c r="AB227" s="157">
        <v>84.958473205566406</v>
      </c>
      <c r="AC227" s="156">
        <v>19.732410430908203</v>
      </c>
      <c r="AD227" s="157">
        <v>22.472707748413086</v>
      </c>
      <c r="AE227" s="156">
        <v>6.5831904411315918</v>
      </c>
      <c r="AF227" s="176">
        <v>7.5520725250244141</v>
      </c>
      <c r="AH227" s="155"/>
      <c r="AI227" s="155"/>
      <c r="AJ227" s="155"/>
      <c r="AK227" s="155"/>
    </row>
    <row r="228" spans="1:37">
      <c r="A228" s="2" t="s">
        <v>225</v>
      </c>
      <c r="B228" s="5" t="s">
        <v>616</v>
      </c>
      <c r="C228" s="4">
        <v>17.686866365331085</v>
      </c>
      <c r="D228" s="4">
        <v>2.4834648484384174</v>
      </c>
      <c r="E228" s="4"/>
      <c r="F228" s="90" t="str">
        <f>VLOOKUP(G228,'Look up codes'!$A$2:$B$392,2,FALSE)</f>
        <v>E07000208</v>
      </c>
      <c r="G228" s="2" t="s">
        <v>616</v>
      </c>
      <c r="H228" s="4">
        <v>22.673304760768417</v>
      </c>
      <c r="I228" s="4">
        <v>12.050406104899428</v>
      </c>
      <c r="J228" s="4"/>
      <c r="K228" s="94" t="str">
        <f>VLOOKUP(L228,'Look up codes'!$A$2:$B$392,2,FALSE)</f>
        <v>E07000208</v>
      </c>
      <c r="L228" s="96" t="s">
        <v>616</v>
      </c>
      <c r="M228" s="14">
        <v>4.5590000000000002</v>
      </c>
      <c r="N228" s="14">
        <v>8.7889999999999997</v>
      </c>
      <c r="O228" s="14">
        <v>92.783505154639158</v>
      </c>
      <c r="P228" s="14"/>
      <c r="Q228" s="5" t="s">
        <v>225</v>
      </c>
      <c r="R228" s="5" t="s">
        <v>616</v>
      </c>
      <c r="S228" s="4">
        <v>2.4545617961305224</v>
      </c>
      <c r="T228" s="4">
        <v>3.3280414380594854</v>
      </c>
      <c r="U228" s="14"/>
      <c r="V228" s="4">
        <v>3.3936041131105399</v>
      </c>
      <c r="W228" s="4">
        <v>6.0154190231362463</v>
      </c>
      <c r="X228" s="4"/>
      <c r="Y228" s="152" t="str">
        <f>VLOOKUP(Z228,'Look up codes'!$A$2:$B$392,2,FALSE)</f>
        <v>E07000208</v>
      </c>
      <c r="Z228" s="153" t="s">
        <v>616</v>
      </c>
      <c r="AA228" s="157">
        <v>82.248916625976563</v>
      </c>
      <c r="AB228" s="157">
        <v>85.539039611816406</v>
      </c>
      <c r="AC228" s="156">
        <v>20.629352569580078</v>
      </c>
      <c r="AD228" s="157">
        <v>22.678451538085937</v>
      </c>
      <c r="AE228" s="156">
        <v>7.732851505279541</v>
      </c>
      <c r="AF228" s="176">
        <v>7.7672953605651855</v>
      </c>
      <c r="AH228" s="155"/>
      <c r="AI228" s="155"/>
      <c r="AJ228" s="155"/>
      <c r="AK228" s="155"/>
    </row>
    <row r="229" spans="1:37">
      <c r="A229" s="2" t="s">
        <v>226</v>
      </c>
      <c r="B229" s="5" t="s">
        <v>617</v>
      </c>
      <c r="C229" s="4">
        <v>16.411113753689897</v>
      </c>
      <c r="D229" s="4">
        <v>2.4356804096308005</v>
      </c>
      <c r="E229" s="4"/>
      <c r="F229" s="90" t="str">
        <f>VLOOKUP(G229,'Look up codes'!$A$2:$B$392,2,FALSE)</f>
        <v>E07000209</v>
      </c>
      <c r="G229" s="2" t="s">
        <v>617</v>
      </c>
      <c r="H229" s="4">
        <v>21.045991907311592</v>
      </c>
      <c r="I229" s="4">
        <v>11.441875248549202</v>
      </c>
      <c r="J229" s="4"/>
      <c r="K229" s="94" t="str">
        <f>VLOOKUP(L229,'Look up codes'!$A$2:$B$392,2,FALSE)</f>
        <v>E07000209</v>
      </c>
      <c r="L229" s="96" t="s">
        <v>617</v>
      </c>
      <c r="M229" s="14">
        <v>7.6769999999999996</v>
      </c>
      <c r="N229" s="14">
        <v>13.827000000000002</v>
      </c>
      <c r="O229" s="14">
        <v>80.109417741305236</v>
      </c>
      <c r="P229" s="14"/>
      <c r="Q229" s="5" t="s">
        <v>226</v>
      </c>
      <c r="R229" s="5" t="s">
        <v>617</v>
      </c>
      <c r="S229" s="4">
        <v>2.2761408294616601</v>
      </c>
      <c r="T229" s="4">
        <v>2.9197421252291038</v>
      </c>
      <c r="U229" s="14"/>
      <c r="V229" s="4">
        <v>4.6239316484778863</v>
      </c>
      <c r="W229" s="4">
        <v>4.5089058012636416</v>
      </c>
      <c r="X229" s="4"/>
      <c r="Y229" s="152" t="str">
        <f>VLOOKUP(Z229,'Look up codes'!$A$2:$B$392,2,FALSE)</f>
        <v>E07000209</v>
      </c>
      <c r="Z229" s="153" t="s">
        <v>617</v>
      </c>
      <c r="AA229" s="157">
        <v>82.199874877929687</v>
      </c>
      <c r="AB229" s="157">
        <v>84.89306640625</v>
      </c>
      <c r="AC229" s="156">
        <v>20.347549438476562</v>
      </c>
      <c r="AD229" s="157">
        <v>22.352893829345703</v>
      </c>
      <c r="AE229" s="156">
        <v>7.2153520584106445</v>
      </c>
      <c r="AF229" s="176">
        <v>7.7647061347961426</v>
      </c>
      <c r="AH229" s="155"/>
      <c r="AI229" s="155"/>
      <c r="AJ229" s="155"/>
      <c r="AK229" s="155"/>
    </row>
    <row r="230" spans="1:37">
      <c r="A230" s="2" t="s">
        <v>227</v>
      </c>
      <c r="B230" s="5" t="s">
        <v>618</v>
      </c>
      <c r="C230" s="4">
        <v>22.425029570702971</v>
      </c>
      <c r="D230" s="4">
        <v>3.3571445137648723</v>
      </c>
      <c r="E230" s="4"/>
      <c r="F230" s="90" t="str">
        <f>VLOOKUP(G230,'Look up codes'!$A$2:$B$392,2,FALSE)</f>
        <v>E07000210</v>
      </c>
      <c r="G230" s="2" t="s">
        <v>618</v>
      </c>
      <c r="H230" s="4">
        <v>30.33714138065276</v>
      </c>
      <c r="I230" s="4">
        <v>17.045467647811954</v>
      </c>
      <c r="J230" s="4"/>
      <c r="K230" s="94" t="str">
        <f>VLOOKUP(L230,'Look up codes'!$A$2:$B$392,2,FALSE)</f>
        <v>E07000210</v>
      </c>
      <c r="L230" s="96" t="s">
        <v>618</v>
      </c>
      <c r="M230" s="14">
        <v>6.4580000000000002</v>
      </c>
      <c r="N230" s="14">
        <v>12.675000000000001</v>
      </c>
      <c r="O230" s="14">
        <v>96.268194487457421</v>
      </c>
      <c r="P230" s="14"/>
      <c r="Q230" s="5" t="s">
        <v>227</v>
      </c>
      <c r="R230" s="5" t="s">
        <v>618</v>
      </c>
      <c r="S230" s="4">
        <v>2.5493287827076223</v>
      </c>
      <c r="T230" s="4">
        <v>2.6579822111904021</v>
      </c>
      <c r="U230" s="14"/>
      <c r="V230" s="4">
        <v>3.2119447322970638</v>
      </c>
      <c r="W230" s="4">
        <v>3.9032849740932645</v>
      </c>
      <c r="X230" s="4"/>
      <c r="Y230" s="152" t="str">
        <f>VLOOKUP(Z230,'Look up codes'!$A$2:$B$392,2,FALSE)</f>
        <v>E07000210</v>
      </c>
      <c r="Z230" s="153" t="s">
        <v>618</v>
      </c>
      <c r="AA230" s="157">
        <v>82.180473327636719</v>
      </c>
      <c r="AB230" s="157">
        <v>85.235130310058594</v>
      </c>
      <c r="AC230" s="156">
        <v>20.290920257568359</v>
      </c>
      <c r="AD230" s="157">
        <v>22.583375930786133</v>
      </c>
      <c r="AE230" s="156">
        <v>6.9095239639282227</v>
      </c>
      <c r="AF230" s="176">
        <v>7.4092769622802734</v>
      </c>
      <c r="AH230" s="155"/>
      <c r="AI230" s="155"/>
      <c r="AJ230" s="155"/>
      <c r="AK230" s="155"/>
    </row>
    <row r="231" spans="1:37">
      <c r="A231" s="2" t="s">
        <v>228</v>
      </c>
      <c r="B231" s="5" t="s">
        <v>619</v>
      </c>
      <c r="C231" s="4">
        <v>17.698855297916054</v>
      </c>
      <c r="D231" s="4">
        <v>2.8911065453478133</v>
      </c>
      <c r="E231" s="4"/>
      <c r="F231" s="90" t="str">
        <f>VLOOKUP(G231,'Look up codes'!$A$2:$B$392,2,FALSE)</f>
        <v>E07000211</v>
      </c>
      <c r="G231" s="2" t="s">
        <v>619</v>
      </c>
      <c r="H231" s="4">
        <v>24.083604949089825</v>
      </c>
      <c r="I231" s="4">
        <v>13.348974620482556</v>
      </c>
      <c r="J231" s="4"/>
      <c r="K231" s="94" t="str">
        <f>VLOOKUP(L231,'Look up codes'!$A$2:$B$392,2,FALSE)</f>
        <v>E07000211</v>
      </c>
      <c r="L231" s="96" t="s">
        <v>619</v>
      </c>
      <c r="M231" s="14">
        <v>7.9779999999999998</v>
      </c>
      <c r="N231" s="14">
        <v>16.902999999999999</v>
      </c>
      <c r="O231" s="14">
        <v>111.87014289295563</v>
      </c>
      <c r="P231" s="14"/>
      <c r="Q231" s="5" t="s">
        <v>228</v>
      </c>
      <c r="R231" s="5" t="s">
        <v>619</v>
      </c>
      <c r="S231" s="4">
        <v>3.2733645265734816</v>
      </c>
      <c r="T231" s="4">
        <v>2.4441289583826893</v>
      </c>
      <c r="U231" s="14"/>
      <c r="V231" s="4">
        <v>6.3332197244379982</v>
      </c>
      <c r="W231" s="4">
        <v>3.0940343243896544</v>
      </c>
      <c r="X231" s="4"/>
      <c r="Y231" s="152" t="str">
        <f>VLOOKUP(Z231,'Look up codes'!$A$2:$B$392,2,FALSE)</f>
        <v>E07000211</v>
      </c>
      <c r="Z231" s="153" t="s">
        <v>619</v>
      </c>
      <c r="AA231" s="157">
        <v>81.220939636230469</v>
      </c>
      <c r="AB231" s="157">
        <v>84.493026733398438</v>
      </c>
      <c r="AC231" s="156">
        <v>19.495752334594727</v>
      </c>
      <c r="AD231" s="157">
        <v>21.50251579284668</v>
      </c>
      <c r="AE231" s="156">
        <v>6.6407599449157715</v>
      </c>
      <c r="AF231" s="176">
        <v>6.5999999046325684</v>
      </c>
      <c r="AH231" s="155"/>
      <c r="AI231" s="155"/>
      <c r="AJ231" s="155"/>
      <c r="AK231" s="155"/>
    </row>
    <row r="232" spans="1:37">
      <c r="A232" s="2" t="s">
        <v>229</v>
      </c>
      <c r="B232" s="5" t="s">
        <v>620</v>
      </c>
      <c r="C232" s="4">
        <v>17.258583183580818</v>
      </c>
      <c r="D232" s="4">
        <v>2.5690437907878558</v>
      </c>
      <c r="E232" s="4"/>
      <c r="F232" s="90" t="str">
        <f>VLOOKUP(G232,'Look up codes'!$A$2:$B$392,2,FALSE)</f>
        <v>E07000212</v>
      </c>
      <c r="G232" s="2" t="s">
        <v>620</v>
      </c>
      <c r="H232" s="4">
        <v>22.880205496126607</v>
      </c>
      <c r="I232" s="4">
        <v>12.474598937377474</v>
      </c>
      <c r="J232" s="4"/>
      <c r="K232" s="94" t="str">
        <f>VLOOKUP(L232,'Look up codes'!$A$2:$B$392,2,FALSE)</f>
        <v>E07000212</v>
      </c>
      <c r="L232" s="96" t="s">
        <v>620</v>
      </c>
      <c r="M232" s="14">
        <v>4.9630000000000001</v>
      </c>
      <c r="N232" s="14">
        <v>9.4430000000000014</v>
      </c>
      <c r="O232" s="14">
        <v>90.267983074753204</v>
      </c>
      <c r="P232" s="14"/>
      <c r="Q232" s="5" t="s">
        <v>229</v>
      </c>
      <c r="R232" s="5" t="s">
        <v>620</v>
      </c>
      <c r="S232" s="4">
        <v>2.7401301548157284</v>
      </c>
      <c r="T232" s="4">
        <v>3.0278106589943827</v>
      </c>
      <c r="U232" s="14"/>
      <c r="V232" s="4">
        <v>4.509935572940635</v>
      </c>
      <c r="W232" s="4">
        <v>4.6939714680165672</v>
      </c>
      <c r="X232" s="4"/>
      <c r="Y232" s="152" t="str">
        <f>VLOOKUP(Z232,'Look up codes'!$A$2:$B$392,2,FALSE)</f>
        <v>E07000212</v>
      </c>
      <c r="Z232" s="153" t="s">
        <v>620</v>
      </c>
      <c r="AA232" s="157">
        <v>81.079948425292969</v>
      </c>
      <c r="AB232" s="157">
        <v>84.004249572753906</v>
      </c>
      <c r="AC232" s="156">
        <v>19.524482727050781</v>
      </c>
      <c r="AD232" s="157">
        <v>21.537729263305664</v>
      </c>
      <c r="AE232" s="156">
        <v>6.7091503143310547</v>
      </c>
      <c r="AF232" s="176">
        <v>7.5831813812255859</v>
      </c>
      <c r="AH232" s="155"/>
      <c r="AI232" s="155"/>
      <c r="AJ232" s="155"/>
      <c r="AK232" s="155"/>
    </row>
    <row r="233" spans="1:37">
      <c r="A233" s="2" t="s">
        <v>230</v>
      </c>
      <c r="B233" s="5" t="s">
        <v>621</v>
      </c>
      <c r="C233" s="4">
        <v>18.322019040629524</v>
      </c>
      <c r="D233" s="4">
        <v>2.5982100992803701</v>
      </c>
      <c r="E233" s="4"/>
      <c r="F233" s="90" t="str">
        <f>VLOOKUP(G233,'Look up codes'!$A$2:$B$392,2,FALSE)</f>
        <v>E07000213</v>
      </c>
      <c r="G233" s="2" t="s">
        <v>621</v>
      </c>
      <c r="H233" s="4">
        <v>24.007953881912115</v>
      </c>
      <c r="I233" s="4">
        <v>12.896930453672695</v>
      </c>
      <c r="J233" s="4"/>
      <c r="K233" s="94" t="str">
        <f>VLOOKUP(L233,'Look up codes'!$A$2:$B$392,2,FALSE)</f>
        <v>E07000213</v>
      </c>
      <c r="L233" s="96" t="s">
        <v>621</v>
      </c>
      <c r="M233" s="14">
        <v>5.9039999999999999</v>
      </c>
      <c r="N233" s="14">
        <v>11.106999999999999</v>
      </c>
      <c r="O233" s="14">
        <v>88.126693766937663</v>
      </c>
      <c r="P233" s="14"/>
      <c r="Q233" s="5" t="s">
        <v>230</v>
      </c>
      <c r="R233" s="5" t="s">
        <v>621</v>
      </c>
      <c r="S233" s="4">
        <v>2.3254720445062587</v>
      </c>
      <c r="T233" s="4">
        <v>2.3699571627260085</v>
      </c>
      <c r="U233" s="14"/>
      <c r="V233" s="4">
        <v>4.6292977638289523</v>
      </c>
      <c r="W233" s="4">
        <v>3.7269399764613578</v>
      </c>
      <c r="X233" s="4"/>
      <c r="Y233" s="152" t="str">
        <f>VLOOKUP(Z233,'Look up codes'!$A$2:$B$392,2,FALSE)</f>
        <v>E07000213</v>
      </c>
      <c r="Z233" s="153" t="s">
        <v>621</v>
      </c>
      <c r="AA233" s="157">
        <v>80.245307922363281</v>
      </c>
      <c r="AB233" s="157">
        <v>83.6790771484375</v>
      </c>
      <c r="AC233" s="156">
        <v>19.060211181640625</v>
      </c>
      <c r="AD233" s="157">
        <v>21.336404800415039</v>
      </c>
      <c r="AE233" s="156">
        <v>6.5101528167724609</v>
      </c>
      <c r="AF233" s="176">
        <v>6.9597010612487793</v>
      </c>
      <c r="AH233" s="155"/>
      <c r="AI233" s="155"/>
      <c r="AJ233" s="155"/>
      <c r="AK233" s="155"/>
    </row>
    <row r="234" spans="1:37">
      <c r="A234" s="2" t="s">
        <v>231</v>
      </c>
      <c r="B234" s="5" t="s">
        <v>622</v>
      </c>
      <c r="C234" s="4">
        <v>18.4627511909794</v>
      </c>
      <c r="D234" s="4">
        <v>2.3682496886888371</v>
      </c>
      <c r="E234" s="4"/>
      <c r="F234" s="90" t="str">
        <f>VLOOKUP(G234,'Look up codes'!$A$2:$B$392,2,FALSE)</f>
        <v>E07000214</v>
      </c>
      <c r="G234" s="2" t="s">
        <v>622</v>
      </c>
      <c r="H234" s="4">
        <v>27.398957909182762</v>
      </c>
      <c r="I234" s="4">
        <v>15.391696242005024</v>
      </c>
      <c r="J234" s="4"/>
      <c r="K234" s="94" t="str">
        <f>VLOOKUP(L234,'Look up codes'!$A$2:$B$392,2,FALSE)</f>
        <v>E07000214</v>
      </c>
      <c r="L234" s="96" t="s">
        <v>622</v>
      </c>
      <c r="M234" s="14">
        <v>4.641</v>
      </c>
      <c r="N234" s="14">
        <v>10.199999999999999</v>
      </c>
      <c r="O234" s="14">
        <v>119.78021978021975</v>
      </c>
      <c r="P234" s="14"/>
      <c r="Q234" s="5" t="s">
        <v>231</v>
      </c>
      <c r="R234" s="5" t="s">
        <v>622</v>
      </c>
      <c r="S234" s="4">
        <v>3.2052688571251777</v>
      </c>
      <c r="T234" s="4">
        <v>2.6854780025988489</v>
      </c>
      <c r="U234" s="14"/>
      <c r="V234" s="4">
        <v>6.8017752050168845</v>
      </c>
      <c r="W234" s="4">
        <v>3.473232030873131</v>
      </c>
      <c r="X234" s="4"/>
      <c r="Y234" s="152" t="str">
        <f>VLOOKUP(Z234,'Look up codes'!$A$2:$B$392,2,FALSE)</f>
        <v>E07000214</v>
      </c>
      <c r="Z234" s="153" t="s">
        <v>622</v>
      </c>
      <c r="AA234" s="157">
        <v>81.397270202636719</v>
      </c>
      <c r="AB234" s="157">
        <v>83.813560485839844</v>
      </c>
      <c r="AC234" s="156">
        <v>19.788972854614258</v>
      </c>
      <c r="AD234" s="157">
        <v>21.044326782226562</v>
      </c>
      <c r="AE234" s="156">
        <v>6.1182112693786621</v>
      </c>
      <c r="AF234" s="176">
        <v>5.9359374046325684</v>
      </c>
      <c r="AH234" s="155"/>
      <c r="AI234" s="155"/>
      <c r="AJ234" s="155"/>
      <c r="AK234" s="155"/>
    </row>
    <row r="235" spans="1:37">
      <c r="A235" s="2" t="s">
        <v>232</v>
      </c>
      <c r="B235" s="5" t="s">
        <v>623</v>
      </c>
      <c r="C235" s="4">
        <v>20.016632698479629</v>
      </c>
      <c r="D235" s="4">
        <v>2.9985709935109051</v>
      </c>
      <c r="E235" s="4"/>
      <c r="F235" s="90" t="str">
        <f>VLOOKUP(G235,'Look up codes'!$A$2:$B$392,2,FALSE)</f>
        <v>E07000215</v>
      </c>
      <c r="G235" s="2" t="s">
        <v>623</v>
      </c>
      <c r="H235" s="4">
        <v>27.931066658972163</v>
      </c>
      <c r="I235" s="4">
        <v>15.480000267754365</v>
      </c>
      <c r="J235" s="4"/>
      <c r="K235" s="94" t="str">
        <f>VLOOKUP(L235,'Look up codes'!$A$2:$B$392,2,FALSE)</f>
        <v>E07000215</v>
      </c>
      <c r="L235" s="96" t="s">
        <v>623</v>
      </c>
      <c r="M235" s="14">
        <v>5.3090000000000002</v>
      </c>
      <c r="N235" s="14">
        <v>11.581</v>
      </c>
      <c r="O235" s="14">
        <v>118.13900922961007</v>
      </c>
      <c r="P235" s="14"/>
      <c r="Q235" s="5" t="s">
        <v>232</v>
      </c>
      <c r="R235" s="5" t="s">
        <v>623</v>
      </c>
      <c r="S235" s="4">
        <v>3.1599514307449237</v>
      </c>
      <c r="T235" s="4">
        <v>3.0253350108256774</v>
      </c>
      <c r="U235" s="14"/>
      <c r="V235" s="4">
        <v>5.6640703125000007</v>
      </c>
      <c r="W235" s="4">
        <v>3.5156132812500003</v>
      </c>
      <c r="X235" s="4"/>
      <c r="Y235" s="152" t="str">
        <f>VLOOKUP(Z235,'Look up codes'!$A$2:$B$392,2,FALSE)</f>
        <v>E07000215</v>
      </c>
      <c r="Z235" s="153" t="s">
        <v>623</v>
      </c>
      <c r="AA235" s="157">
        <v>80.352851867675781</v>
      </c>
      <c r="AB235" s="157">
        <v>83.771171569824219</v>
      </c>
      <c r="AC235" s="156">
        <v>19.375261306762695</v>
      </c>
      <c r="AD235" s="157">
        <v>21.138233184814453</v>
      </c>
      <c r="AE235" s="156">
        <v>6.0439023971557617</v>
      </c>
      <c r="AF235" s="176">
        <v>6.7686781883239746</v>
      </c>
      <c r="AH235" s="155"/>
      <c r="AI235" s="155"/>
      <c r="AJ235" s="155"/>
      <c r="AK235" s="155"/>
    </row>
    <row r="236" spans="1:37">
      <c r="A236" s="2" t="s">
        <v>233</v>
      </c>
      <c r="B236" s="5" t="s">
        <v>624</v>
      </c>
      <c r="C236" s="4">
        <v>21.348689565358946</v>
      </c>
      <c r="D236" s="4">
        <v>3.4185251505778931</v>
      </c>
      <c r="E236" s="4"/>
      <c r="F236" s="90" t="str">
        <f>VLOOKUP(G236,'Look up codes'!$A$2:$B$392,2,FALSE)</f>
        <v>E07000216</v>
      </c>
      <c r="G236" s="2" t="s">
        <v>624</v>
      </c>
      <c r="H236" s="4">
        <v>28.611274239812712</v>
      </c>
      <c r="I236" s="4">
        <v>16.719572259859188</v>
      </c>
      <c r="J236" s="4"/>
      <c r="K236" s="94" t="str">
        <f>VLOOKUP(L236,'Look up codes'!$A$2:$B$392,2,FALSE)</f>
        <v>E07000216</v>
      </c>
      <c r="L236" s="97" t="s">
        <v>624</v>
      </c>
      <c r="M236" s="14">
        <v>8.4959999999999987</v>
      </c>
      <c r="N236" s="14">
        <v>17.286000000000001</v>
      </c>
      <c r="O236" s="14">
        <v>103.46045197740116</v>
      </c>
      <c r="P236" s="14"/>
      <c r="Q236" s="5" t="s">
        <v>233</v>
      </c>
      <c r="R236" s="5" t="s">
        <v>624</v>
      </c>
      <c r="S236" s="4">
        <v>3.080532997826833</v>
      </c>
      <c r="T236" s="4">
        <v>2.7107377330435778</v>
      </c>
      <c r="U236" s="14"/>
      <c r="V236" s="4">
        <v>5.761735714285714</v>
      </c>
      <c r="W236" s="4">
        <v>3.8571238095238094</v>
      </c>
      <c r="X236" s="4"/>
      <c r="Y236" s="152" t="str">
        <f>VLOOKUP(Z236,'Look up codes'!$A$2:$B$392,2,FALSE)</f>
        <v>E07000216</v>
      </c>
      <c r="Z236" s="120" t="s">
        <v>624</v>
      </c>
      <c r="AA236" s="156">
        <v>82.563865661621094</v>
      </c>
      <c r="AB236" s="156">
        <v>85.129096984863281</v>
      </c>
      <c r="AC236" s="156">
        <v>20.862539291381836</v>
      </c>
      <c r="AD236" s="156">
        <v>22.948446273803711</v>
      </c>
      <c r="AE236" s="156">
        <v>7.2276873588562012</v>
      </c>
      <c r="AF236" s="176">
        <v>7.8627448081970215</v>
      </c>
      <c r="AH236" s="155"/>
      <c r="AI236" s="155"/>
      <c r="AJ236" s="155"/>
      <c r="AK236" s="155"/>
    </row>
    <row r="237" spans="1:37">
      <c r="A237" s="2" t="s">
        <v>234</v>
      </c>
      <c r="B237" s="5" t="s">
        <v>625</v>
      </c>
      <c r="C237" s="4">
        <v>16.259328545853197</v>
      </c>
      <c r="D237" s="4">
        <v>2.4339709935027058</v>
      </c>
      <c r="E237" s="4"/>
      <c r="F237" s="90" t="str">
        <f>VLOOKUP(G237,'Look up codes'!$A$2:$B$392,2,FALSE)</f>
        <v>E07000217</v>
      </c>
      <c r="G237" s="2" t="s">
        <v>625</v>
      </c>
      <c r="H237" s="4">
        <v>22.687457260294952</v>
      </c>
      <c r="I237" s="4">
        <v>12.597977936822746</v>
      </c>
      <c r="J237" s="4"/>
      <c r="K237" s="94" t="str">
        <f>VLOOKUP(L237,'Look up codes'!$A$2:$B$392,2,FALSE)</f>
        <v>E07000217</v>
      </c>
      <c r="L237" s="97" t="s">
        <v>625</v>
      </c>
      <c r="M237" s="14">
        <v>5.0890000000000004</v>
      </c>
      <c r="N237" s="14">
        <v>9.6850000000000005</v>
      </c>
      <c r="O237" s="14">
        <v>90.312438593043808</v>
      </c>
      <c r="P237" s="14"/>
      <c r="Q237" s="5" t="s">
        <v>234</v>
      </c>
      <c r="R237" s="5" t="s">
        <v>625</v>
      </c>
      <c r="S237" s="4">
        <v>2.4496084374613383</v>
      </c>
      <c r="T237" s="4">
        <v>2.9506396140047011</v>
      </c>
      <c r="U237" s="14"/>
      <c r="V237" s="4">
        <v>4.9587355371900825</v>
      </c>
      <c r="W237" s="4">
        <v>4.7107438016528924</v>
      </c>
      <c r="X237" s="4"/>
      <c r="Y237" s="152" t="str">
        <f>VLOOKUP(Z237,'Look up codes'!$A$2:$B$392,2,FALSE)</f>
        <v>E07000217</v>
      </c>
      <c r="Z237" s="120" t="s">
        <v>625</v>
      </c>
      <c r="AA237" s="156">
        <v>81.617881774902344</v>
      </c>
      <c r="AB237" s="156">
        <v>84.210700988769531</v>
      </c>
      <c r="AC237" s="156">
        <v>20.008676528930664</v>
      </c>
      <c r="AD237" s="156">
        <v>21.730472564697266</v>
      </c>
      <c r="AE237" s="156">
        <v>6.7428569793701172</v>
      </c>
      <c r="AF237" s="176">
        <v>7.1804280281066895</v>
      </c>
      <c r="AH237" s="155"/>
      <c r="AI237" s="155"/>
      <c r="AJ237" s="155"/>
      <c r="AK237" s="155"/>
    </row>
    <row r="238" spans="1:37">
      <c r="A238" s="2" t="s">
        <v>235</v>
      </c>
      <c r="B238" s="5" t="s">
        <v>626</v>
      </c>
      <c r="C238" s="4">
        <v>20.696996862393547</v>
      </c>
      <c r="D238" s="4">
        <v>2.4364474611000833</v>
      </c>
      <c r="E238" s="4"/>
      <c r="F238" s="90" t="str">
        <f>VLOOKUP(G238,'Look up codes'!$A$2:$B$392,2,FALSE)</f>
        <v>E07000218</v>
      </c>
      <c r="G238" s="2" t="s">
        <v>626</v>
      </c>
      <c r="H238" s="4">
        <v>29.259872835788748</v>
      </c>
      <c r="I238" s="4">
        <v>15.637147105895943</v>
      </c>
      <c r="J238" s="4"/>
      <c r="K238" s="94" t="str">
        <f>VLOOKUP(L238,'Look up codes'!$A$2:$B$392,2,FALSE)</f>
        <v>E07000218</v>
      </c>
      <c r="L238" s="97" t="s">
        <v>626</v>
      </c>
      <c r="M238" s="14">
        <v>3.677</v>
      </c>
      <c r="N238" s="14">
        <v>7.96</v>
      </c>
      <c r="O238" s="14">
        <v>116.4808267609464</v>
      </c>
      <c r="P238" s="14"/>
      <c r="Q238" s="5" t="s">
        <v>235</v>
      </c>
      <c r="R238" s="5" t="s">
        <v>626</v>
      </c>
      <c r="S238" s="4">
        <v>2.3513349833707169</v>
      </c>
      <c r="T238" s="4">
        <v>1.7944141078196303</v>
      </c>
      <c r="U238" s="14"/>
      <c r="V238" s="4">
        <v>5.5851445466491452</v>
      </c>
      <c r="W238" s="4">
        <v>2.2996057818659659</v>
      </c>
      <c r="X238" s="4"/>
      <c r="Y238" s="152" t="str">
        <f>VLOOKUP(Z238,'Look up codes'!$A$2:$B$392,2,FALSE)</f>
        <v>E07000218</v>
      </c>
      <c r="Z238" s="153" t="s">
        <v>626</v>
      </c>
      <c r="AA238" s="157">
        <v>79.010566711425781</v>
      </c>
      <c r="AB238" s="157">
        <v>82.185401916503906</v>
      </c>
      <c r="AC238" s="156">
        <v>18.027780532836914</v>
      </c>
      <c r="AD238" s="157">
        <v>20.229230880737305</v>
      </c>
      <c r="AE238" s="156">
        <v>5.2611937522888184</v>
      </c>
      <c r="AF238" s="176">
        <v>6.4988393783569336</v>
      </c>
      <c r="AH238" s="155"/>
      <c r="AI238" s="155"/>
      <c r="AJ238" s="155"/>
      <c r="AK238" s="155"/>
    </row>
    <row r="239" spans="1:37">
      <c r="A239" s="2" t="s">
        <v>236</v>
      </c>
      <c r="B239" s="5" t="s">
        <v>627</v>
      </c>
      <c r="C239" s="4">
        <v>18.37304040452074</v>
      </c>
      <c r="D239" s="4">
        <v>2.0883858798167609</v>
      </c>
      <c r="E239" s="4"/>
      <c r="F239" s="90" t="str">
        <f>VLOOKUP(G239,'Look up codes'!$A$2:$B$392,2,FALSE)</f>
        <v>E07000219</v>
      </c>
      <c r="G239" s="2" t="s">
        <v>627</v>
      </c>
      <c r="H239" s="4">
        <v>25.366602759210959</v>
      </c>
      <c r="I239" s="4">
        <v>13.669063613388033</v>
      </c>
      <c r="J239" s="4"/>
      <c r="K239" s="94" t="str">
        <f>VLOOKUP(L239,'Look up codes'!$A$2:$B$392,2,FALSE)</f>
        <v>E07000219</v>
      </c>
      <c r="L239" s="97" t="s">
        <v>627</v>
      </c>
      <c r="M239" s="14">
        <v>6.9550000000000001</v>
      </c>
      <c r="N239" s="14">
        <v>14.251000000000001</v>
      </c>
      <c r="O239" s="14">
        <v>104.90294751976997</v>
      </c>
      <c r="P239" s="14"/>
      <c r="Q239" s="5" t="s">
        <v>236</v>
      </c>
      <c r="R239" s="5" t="s">
        <v>627</v>
      </c>
      <c r="S239" s="4">
        <v>1.3329143300836854</v>
      </c>
      <c r="T239" s="4">
        <v>1.3329315848503149</v>
      </c>
      <c r="U239" s="14"/>
      <c r="V239" s="4">
        <v>2.2010322580645161</v>
      </c>
      <c r="W239" s="4">
        <v>2.6945009487666036</v>
      </c>
      <c r="X239" s="4"/>
      <c r="Y239" s="152" t="str">
        <f>VLOOKUP(Z239,'Look up codes'!$A$2:$B$392,2,FALSE)</f>
        <v>E07000219</v>
      </c>
      <c r="Z239" s="153" t="s">
        <v>627</v>
      </c>
      <c r="AA239" s="157">
        <v>78.290420532226563</v>
      </c>
      <c r="AB239" s="157">
        <v>82.457496643066406</v>
      </c>
      <c r="AC239" s="156">
        <v>17.794448852539063</v>
      </c>
      <c r="AD239" s="157">
        <v>20.565902709960937</v>
      </c>
      <c r="AE239" s="156">
        <v>5.3341174125671387</v>
      </c>
      <c r="AF239" s="176">
        <v>6.8496036529541016</v>
      </c>
      <c r="AH239" s="155"/>
      <c r="AI239" s="155"/>
      <c r="AJ239" s="155"/>
      <c r="AK239" s="155"/>
    </row>
    <row r="240" spans="1:37">
      <c r="A240" s="2" t="s">
        <v>237</v>
      </c>
      <c r="B240" s="5" t="s">
        <v>628</v>
      </c>
      <c r="C240" s="4">
        <v>18.770731707317072</v>
      </c>
      <c r="D240" s="4">
        <v>2.6048780487804879</v>
      </c>
      <c r="E240" s="4"/>
      <c r="F240" s="90" t="str">
        <f>VLOOKUP(G240,'Look up codes'!$A$2:$B$392,2,FALSE)</f>
        <v>E07000220</v>
      </c>
      <c r="G240" s="2" t="s">
        <v>628</v>
      </c>
      <c r="H240" s="4">
        <v>26.530266879602248</v>
      </c>
      <c r="I240" s="4">
        <v>14.42736914798774</v>
      </c>
      <c r="J240" s="4"/>
      <c r="K240" s="94" t="str">
        <f>VLOOKUP(L240,'Look up codes'!$A$2:$B$392,2,FALSE)</f>
        <v>E07000220</v>
      </c>
      <c r="L240" s="97" t="s">
        <v>628</v>
      </c>
      <c r="M240" s="14">
        <v>5.86</v>
      </c>
      <c r="N240" s="14">
        <v>12.388999999999999</v>
      </c>
      <c r="O240" s="14">
        <v>111.4163822525597</v>
      </c>
      <c r="P240" s="14"/>
      <c r="Q240" s="5" t="s">
        <v>237</v>
      </c>
      <c r="R240" s="5" t="s">
        <v>628</v>
      </c>
      <c r="S240" s="4">
        <v>1.8555041580041582</v>
      </c>
      <c r="T240" s="4">
        <v>1.5488560291060292</v>
      </c>
      <c r="U240" s="14"/>
      <c r="V240" s="4">
        <v>2.9211985018726589</v>
      </c>
      <c r="W240" s="4">
        <v>1.6479213483146067</v>
      </c>
      <c r="X240" s="4"/>
      <c r="Y240" s="152" t="str">
        <f>VLOOKUP(Z240,'Look up codes'!$A$2:$B$392,2,FALSE)</f>
        <v>E07000220</v>
      </c>
      <c r="Z240" s="153" t="s">
        <v>628</v>
      </c>
      <c r="AA240" s="157">
        <v>80.646888732910156</v>
      </c>
      <c r="AB240" s="157">
        <v>84.018638610839844</v>
      </c>
      <c r="AC240" s="156">
        <v>19.183439254760742</v>
      </c>
      <c r="AD240" s="157">
        <v>21.644138336181641</v>
      </c>
      <c r="AE240" s="156">
        <v>6.6005024909973145</v>
      </c>
      <c r="AF240" s="176">
        <v>7.3283586502075195</v>
      </c>
      <c r="AH240" s="155"/>
      <c r="AI240" s="155"/>
      <c r="AJ240" s="155"/>
      <c r="AK240" s="155"/>
    </row>
    <row r="241" spans="1:37">
      <c r="A241" s="2" t="s">
        <v>238</v>
      </c>
      <c r="B241" s="5" t="s">
        <v>629</v>
      </c>
      <c r="C241" s="4">
        <v>24.867003700766588</v>
      </c>
      <c r="D241" s="4">
        <v>3.4735989955062121</v>
      </c>
      <c r="E241" s="4"/>
      <c r="F241" s="90" t="str">
        <f>VLOOKUP(G241,'Look up codes'!$A$2:$B$392,2,FALSE)</f>
        <v>E07000221</v>
      </c>
      <c r="G241" s="2" t="s">
        <v>629</v>
      </c>
      <c r="H241" s="4">
        <v>35.649968580765872</v>
      </c>
      <c r="I241" s="4">
        <v>20.66039592435477</v>
      </c>
      <c r="J241" s="4"/>
      <c r="K241" s="94" t="str">
        <f>VLOOKUP(L241,'Look up codes'!$A$2:$B$392,2,FALSE)</f>
        <v>E07000221</v>
      </c>
      <c r="L241" s="96" t="s">
        <v>629</v>
      </c>
      <c r="M241" s="14">
        <v>9.3149999999999995</v>
      </c>
      <c r="N241" s="14">
        <v>20.774999999999999</v>
      </c>
      <c r="O241" s="14">
        <v>123.02737520128824</v>
      </c>
      <c r="P241" s="14"/>
      <c r="Q241" s="5" t="s">
        <v>238</v>
      </c>
      <c r="R241" s="5" t="s">
        <v>629</v>
      </c>
      <c r="S241" s="4">
        <v>2.501420788625718</v>
      </c>
      <c r="T241" s="4">
        <v>1.9997993555459588</v>
      </c>
      <c r="U241" s="14"/>
      <c r="V241" s="4">
        <v>4.3043210463733654</v>
      </c>
      <c r="W241" s="4">
        <v>2.7823995243757431</v>
      </c>
      <c r="X241" s="4"/>
      <c r="Y241" s="152" t="str">
        <f>VLOOKUP(Z241,'Look up codes'!$A$2:$B$392,2,FALSE)</f>
        <v>E07000221</v>
      </c>
      <c r="Z241" s="153" t="s">
        <v>629</v>
      </c>
      <c r="AA241" s="157">
        <v>80.96746826171875</v>
      </c>
      <c r="AB241" s="157">
        <v>85.165252685546875</v>
      </c>
      <c r="AC241" s="156">
        <v>19.916452407836914</v>
      </c>
      <c r="AD241" s="157">
        <v>22.660009384155273</v>
      </c>
      <c r="AE241" s="156">
        <v>6.6855120658874512</v>
      </c>
      <c r="AF241" s="176">
        <v>7.7592034339904785</v>
      </c>
      <c r="AH241" s="155"/>
      <c r="AI241" s="155"/>
      <c r="AJ241" s="155"/>
      <c r="AK241" s="155"/>
    </row>
    <row r="242" spans="1:37">
      <c r="A242" s="2" t="s">
        <v>239</v>
      </c>
      <c r="B242" s="5" t="s">
        <v>630</v>
      </c>
      <c r="C242" s="4">
        <v>17.923756779247611</v>
      </c>
      <c r="D242" s="4">
        <v>2.6184395535022524</v>
      </c>
      <c r="E242" s="4"/>
      <c r="F242" s="90" t="str">
        <f>VLOOKUP(G242,'Look up codes'!$A$2:$B$392,2,FALSE)</f>
        <v>E07000222</v>
      </c>
      <c r="G242" s="2" t="s">
        <v>630</v>
      </c>
      <c r="H242" s="4">
        <v>24.141916730663439</v>
      </c>
      <c r="I242" s="4">
        <v>13.229791620490507</v>
      </c>
      <c r="J242" s="4"/>
      <c r="K242" s="94" t="str">
        <f>VLOOKUP(L242,'Look up codes'!$A$2:$B$392,2,FALSE)</f>
        <v>E07000222</v>
      </c>
      <c r="L242" s="96" t="s">
        <v>630</v>
      </c>
      <c r="M242" s="14">
        <v>8.5129999999999999</v>
      </c>
      <c r="N242" s="14">
        <v>16.006</v>
      </c>
      <c r="O242" s="14">
        <v>88.018324914836128</v>
      </c>
      <c r="P242" s="14"/>
      <c r="Q242" s="5" t="s">
        <v>239</v>
      </c>
      <c r="R242" s="5" t="s">
        <v>630</v>
      </c>
      <c r="S242" s="4">
        <v>1.6169825895537324</v>
      </c>
      <c r="T242" s="4">
        <v>2.1492923754252553</v>
      </c>
      <c r="U242" s="14"/>
      <c r="V242" s="4">
        <v>2.6300794520547943</v>
      </c>
      <c r="W242" s="4">
        <v>3.9178109589041097</v>
      </c>
      <c r="X242" s="4"/>
      <c r="Y242" s="152" t="str">
        <f>VLOOKUP(Z242,'Look up codes'!$A$2:$B$392,2,FALSE)</f>
        <v>E07000222</v>
      </c>
      <c r="Z242" s="153" t="s">
        <v>630</v>
      </c>
      <c r="AA242" s="157">
        <v>80.518455505371094</v>
      </c>
      <c r="AB242" s="157">
        <v>84.4132080078125</v>
      </c>
      <c r="AC242" s="156">
        <v>19.426774978637695</v>
      </c>
      <c r="AD242" s="157">
        <v>22.584165573120117</v>
      </c>
      <c r="AE242" s="156">
        <v>6.5461392402648926</v>
      </c>
      <c r="AF242" s="176">
        <v>7.9466671943664551</v>
      </c>
      <c r="AH242" s="155"/>
      <c r="AI242" s="155"/>
      <c r="AJ242" s="155"/>
      <c r="AK242" s="155"/>
    </row>
    <row r="243" spans="1:37">
      <c r="A243" s="2" t="s">
        <v>240</v>
      </c>
      <c r="B243" s="5" t="s">
        <v>631</v>
      </c>
      <c r="C243" s="4">
        <v>23.121121945042422</v>
      </c>
      <c r="D243" s="4">
        <v>3.4206027605419775</v>
      </c>
      <c r="E243" s="4"/>
      <c r="F243" s="90" t="str">
        <f>VLOOKUP(G243,'Look up codes'!$A$2:$B$392,2,FALSE)</f>
        <v>E07000223</v>
      </c>
      <c r="G243" s="2" t="s">
        <v>631</v>
      </c>
      <c r="H243" s="4">
        <v>30.260751272229889</v>
      </c>
      <c r="I243" s="4">
        <v>16.203583300454401</v>
      </c>
      <c r="J243" s="4"/>
      <c r="K243" s="94" t="str">
        <f>VLOOKUP(L243,'Look up codes'!$A$2:$B$392,2,FALSE)</f>
        <v>E07000223</v>
      </c>
      <c r="L243" s="96" t="s">
        <v>631</v>
      </c>
      <c r="M243" s="14">
        <v>4.93</v>
      </c>
      <c r="N243" s="14">
        <v>8.4529999999999994</v>
      </c>
      <c r="O243" s="14">
        <v>71.460446247464503</v>
      </c>
      <c r="P243" s="14"/>
      <c r="Q243" s="5" t="s">
        <v>240</v>
      </c>
      <c r="R243" s="5" t="s">
        <v>631</v>
      </c>
      <c r="S243" s="4">
        <v>2.9575539125077022</v>
      </c>
      <c r="T243" s="4">
        <v>2.6768001643047854</v>
      </c>
      <c r="U243" s="14"/>
      <c r="V243" s="4">
        <v>4.3038685793614073</v>
      </c>
      <c r="W243" s="4">
        <v>5.2290745025451173</v>
      </c>
      <c r="X243" s="4"/>
      <c r="Y243" s="152" t="str">
        <f>VLOOKUP(Z243,'Look up codes'!$A$2:$B$392,2,FALSE)</f>
        <v>E07000223</v>
      </c>
      <c r="Z243" s="153" t="s">
        <v>631</v>
      </c>
      <c r="AA243" s="157">
        <v>80.15081787109375</v>
      </c>
      <c r="AB243" s="157">
        <v>83.621482849121094</v>
      </c>
      <c r="AC243" s="156">
        <v>19.290803909301758</v>
      </c>
      <c r="AD243" s="157">
        <v>21.139822006225586</v>
      </c>
      <c r="AE243" s="156">
        <v>6.647590160369873</v>
      </c>
      <c r="AF243" s="176">
        <v>7.08013916015625</v>
      </c>
      <c r="AH243" s="155"/>
      <c r="AI243" s="155"/>
      <c r="AJ243" s="155"/>
      <c r="AK243" s="155"/>
    </row>
    <row r="244" spans="1:37">
      <c r="A244" s="2" t="s">
        <v>241</v>
      </c>
      <c r="B244" s="5" t="s">
        <v>632</v>
      </c>
      <c r="C244" s="4">
        <v>28.051860582589661</v>
      </c>
      <c r="D244" s="4">
        <v>4.393384019583717</v>
      </c>
      <c r="E244" s="4"/>
      <c r="F244" s="90" t="str">
        <f>VLOOKUP(G244,'Look up codes'!$A$2:$B$392,2,FALSE)</f>
        <v>E07000224</v>
      </c>
      <c r="G244" s="2" t="s">
        <v>632</v>
      </c>
      <c r="H244" s="4">
        <v>36.967877690695843</v>
      </c>
      <c r="I244" s="4">
        <v>21.040677773461521</v>
      </c>
      <c r="J244" s="4"/>
      <c r="K244" s="94" t="str">
        <f>VLOOKUP(L244,'Look up codes'!$A$2:$B$392,2,FALSE)</f>
        <v>E07000224</v>
      </c>
      <c r="L244" s="96" t="s">
        <v>632</v>
      </c>
      <c r="M244" s="14">
        <v>14.129</v>
      </c>
      <c r="N244" s="14">
        <v>26.088999999999999</v>
      </c>
      <c r="O244" s="14">
        <v>84.648595088116636</v>
      </c>
      <c r="P244" s="14"/>
      <c r="Q244" s="5" t="s">
        <v>241</v>
      </c>
      <c r="R244" s="5" t="s">
        <v>632</v>
      </c>
      <c r="S244" s="4">
        <v>3.4813932496075353</v>
      </c>
      <c r="T244" s="4">
        <v>2.2578252839597379</v>
      </c>
      <c r="U244" s="14"/>
      <c r="V244" s="4">
        <v>3.4050176886792451</v>
      </c>
      <c r="W244" s="4">
        <v>3.5229952830188678</v>
      </c>
      <c r="X244" s="4"/>
      <c r="Y244" s="152" t="str">
        <f>VLOOKUP(Z244,'Look up codes'!$A$2:$B$392,2,FALSE)</f>
        <v>E07000224</v>
      </c>
      <c r="Z244" s="153" t="s">
        <v>632</v>
      </c>
      <c r="AA244" s="157">
        <v>79.699081420898437</v>
      </c>
      <c r="AB244" s="157">
        <v>83.871566772460937</v>
      </c>
      <c r="AC244" s="156">
        <v>19.272228240966797</v>
      </c>
      <c r="AD244" s="157">
        <v>21.986042022705078</v>
      </c>
      <c r="AE244" s="156">
        <v>6.2335834503173828</v>
      </c>
      <c r="AF244" s="176">
        <v>7.565117359161377</v>
      </c>
      <c r="AH244" s="155"/>
      <c r="AI244" s="155"/>
      <c r="AJ244" s="155"/>
      <c r="AK244" s="155"/>
    </row>
    <row r="245" spans="1:37">
      <c r="A245" s="2" t="s">
        <v>242</v>
      </c>
      <c r="B245" s="5" t="s">
        <v>633</v>
      </c>
      <c r="C245" s="4">
        <v>26.44403472781255</v>
      </c>
      <c r="D245" s="4">
        <v>4.1012057787357064</v>
      </c>
      <c r="E245" s="4"/>
      <c r="F245" s="90" t="str">
        <f>VLOOKUP(G245,'Look up codes'!$A$2:$B$392,2,FALSE)</f>
        <v>E07000225</v>
      </c>
      <c r="G245" s="2" t="s">
        <v>633</v>
      </c>
      <c r="H245" s="4">
        <v>34.437643246150117</v>
      </c>
      <c r="I245" s="4">
        <v>19.681056708030258</v>
      </c>
      <c r="J245" s="4"/>
      <c r="K245" s="94" t="str">
        <f>VLOOKUP(L245,'Look up codes'!$A$2:$B$392,2,FALSE)</f>
        <v>E07000225</v>
      </c>
      <c r="L245" s="96" t="s">
        <v>633</v>
      </c>
      <c r="M245" s="14">
        <v>10.231</v>
      </c>
      <c r="N245" s="14">
        <v>19.118000000000002</v>
      </c>
      <c r="O245" s="14">
        <v>86.863454207799847</v>
      </c>
      <c r="P245" s="14"/>
      <c r="Q245" s="5" t="s">
        <v>242</v>
      </c>
      <c r="R245" s="5" t="s">
        <v>633</v>
      </c>
      <c r="S245" s="4">
        <v>3.4533823240589201</v>
      </c>
      <c r="T245" s="4">
        <v>2.7135846153846153</v>
      </c>
      <c r="U245" s="14"/>
      <c r="V245" s="4">
        <v>4.2845989869143102</v>
      </c>
      <c r="W245" s="4">
        <v>3.9679252849303506</v>
      </c>
      <c r="X245" s="4"/>
      <c r="Y245" s="152" t="str">
        <f>VLOOKUP(Z245,'Look up codes'!$A$2:$B$392,2,FALSE)</f>
        <v>E07000225</v>
      </c>
      <c r="Z245" s="153" t="s">
        <v>633</v>
      </c>
      <c r="AA245" s="157">
        <v>81.082832336425781</v>
      </c>
      <c r="AB245" s="157">
        <v>84.476089477539063</v>
      </c>
      <c r="AC245" s="156">
        <v>19.919025421142578</v>
      </c>
      <c r="AD245" s="157">
        <v>22.331548690795898</v>
      </c>
      <c r="AE245" s="156">
        <v>6.8629517555236816</v>
      </c>
      <c r="AF245" s="176">
        <v>7.3621258735656738</v>
      </c>
      <c r="AH245" s="155"/>
      <c r="AI245" s="155"/>
      <c r="AJ245" s="155"/>
      <c r="AK245" s="155"/>
    </row>
    <row r="246" spans="1:37">
      <c r="A246" s="2" t="s">
        <v>243</v>
      </c>
      <c r="B246" s="5" t="s">
        <v>634</v>
      </c>
      <c r="C246" s="4">
        <v>13.104847883658072</v>
      </c>
      <c r="D246" s="4">
        <v>2.0494525995831929</v>
      </c>
      <c r="E246" s="4"/>
      <c r="F246" s="90" t="str">
        <f>VLOOKUP(G246,'Look up codes'!$A$2:$B$392,2,FALSE)</f>
        <v>E07000226</v>
      </c>
      <c r="G246" s="2" t="s">
        <v>634</v>
      </c>
      <c r="H246" s="4">
        <v>18.92512596030155</v>
      </c>
      <c r="I246" s="4">
        <v>9.7605624887430569</v>
      </c>
      <c r="J246" s="4"/>
      <c r="K246" s="94" t="str">
        <f>VLOOKUP(L246,'Look up codes'!$A$2:$B$392,2,FALSE)</f>
        <v>E07000226</v>
      </c>
      <c r="L246" s="96" t="s">
        <v>634</v>
      </c>
      <c r="M246" s="14">
        <v>5.2229999999999999</v>
      </c>
      <c r="N246" s="14">
        <v>9.2590000000000003</v>
      </c>
      <c r="O246" s="14">
        <v>77.273597549301172</v>
      </c>
      <c r="P246" s="14"/>
      <c r="Q246" s="5" t="s">
        <v>243</v>
      </c>
      <c r="R246" s="5" t="s">
        <v>634</v>
      </c>
      <c r="S246" s="4">
        <v>1.0625305555555555</v>
      </c>
      <c r="T246" s="4">
        <v>2.5833333333333335</v>
      </c>
      <c r="U246" s="14"/>
      <c r="V246" s="4">
        <v>1.376682948490231</v>
      </c>
      <c r="W246" s="4">
        <v>4.8845603907637658</v>
      </c>
      <c r="X246" s="4"/>
      <c r="Y246" s="152" t="str">
        <f>VLOOKUP(Z246,'Look up codes'!$A$2:$B$392,2,FALSE)</f>
        <v>E07000226</v>
      </c>
      <c r="Z246" s="153" t="s">
        <v>634</v>
      </c>
      <c r="AA246" s="157">
        <v>80.273468017578125</v>
      </c>
      <c r="AB246" s="157">
        <v>83.684555053710937</v>
      </c>
      <c r="AC246" s="156">
        <v>18.969217300415039</v>
      </c>
      <c r="AD246" s="157">
        <v>21.577285766601563</v>
      </c>
      <c r="AE246" s="156">
        <v>7.125786304473877</v>
      </c>
      <c r="AF246" s="176">
        <v>7.6629838943481445</v>
      </c>
      <c r="AH246" s="155"/>
      <c r="AI246" s="155"/>
      <c r="AJ246" s="155"/>
      <c r="AK246" s="155"/>
    </row>
    <row r="247" spans="1:37">
      <c r="A247" s="2" t="s">
        <v>244</v>
      </c>
      <c r="B247" s="5" t="s">
        <v>635</v>
      </c>
      <c r="C247" s="4">
        <v>21.545491137315704</v>
      </c>
      <c r="D247" s="4">
        <v>3.0523710848402628</v>
      </c>
      <c r="E247" s="4"/>
      <c r="F247" s="90" t="str">
        <f>VLOOKUP(G247,'Look up codes'!$A$2:$B$392,2,FALSE)</f>
        <v>E07000227</v>
      </c>
      <c r="G247" s="2" t="s">
        <v>635</v>
      </c>
      <c r="H247" s="4">
        <v>31.650024379506291</v>
      </c>
      <c r="I247" s="4">
        <v>17.760988125579761</v>
      </c>
      <c r="J247" s="4"/>
      <c r="K247" s="94" t="str">
        <f>VLOOKUP(L247,'Look up codes'!$A$2:$B$392,2,FALSE)</f>
        <v>E07000227</v>
      </c>
      <c r="L247" s="96" t="s">
        <v>635</v>
      </c>
      <c r="M247" s="14">
        <v>8.9629999999999992</v>
      </c>
      <c r="N247" s="14">
        <v>19.832000000000001</v>
      </c>
      <c r="O247" s="14">
        <v>121.2652013834654</v>
      </c>
      <c r="P247" s="14"/>
      <c r="Q247" s="5" t="s">
        <v>244</v>
      </c>
      <c r="R247" s="5" t="s">
        <v>635</v>
      </c>
      <c r="S247" s="4">
        <v>2.8403518422418266</v>
      </c>
      <c r="T247" s="4">
        <v>2.3767500432451132</v>
      </c>
      <c r="U247" s="14"/>
      <c r="V247" s="4">
        <v>3.9560683760683766</v>
      </c>
      <c r="W247" s="4">
        <v>4.0537313797313796</v>
      </c>
      <c r="X247" s="4"/>
      <c r="Y247" s="152" t="str">
        <f>VLOOKUP(Z247,'Look up codes'!$A$2:$B$392,2,FALSE)</f>
        <v>E07000227</v>
      </c>
      <c r="Z247" s="153" t="s">
        <v>635</v>
      </c>
      <c r="AA247" s="157">
        <v>81.468132019042969</v>
      </c>
      <c r="AB247" s="157">
        <v>84.483207702636719</v>
      </c>
      <c r="AC247" s="156">
        <v>19.879783630371094</v>
      </c>
      <c r="AD247" s="157">
        <v>22.27288818359375</v>
      </c>
      <c r="AE247" s="156">
        <v>5.9175577163696289</v>
      </c>
      <c r="AF247" s="176">
        <v>7.2015061378479004</v>
      </c>
      <c r="AH247" s="155"/>
      <c r="AI247" s="155"/>
      <c r="AJ247" s="155"/>
      <c r="AK247" s="155"/>
    </row>
    <row r="248" spans="1:37">
      <c r="A248" s="2" t="s">
        <v>245</v>
      </c>
      <c r="B248" s="5" t="s">
        <v>636</v>
      </c>
      <c r="C248" s="4">
        <v>19.739293654806513</v>
      </c>
      <c r="D248" s="4">
        <v>3.0295684215629914</v>
      </c>
      <c r="E248" s="4"/>
      <c r="F248" s="90" t="str">
        <f>VLOOKUP(G248,'Look up codes'!$A$2:$B$392,2,FALSE)</f>
        <v>E07000228</v>
      </c>
      <c r="G248" s="2" t="s">
        <v>636</v>
      </c>
      <c r="H248" s="4">
        <v>27.802751362902121</v>
      </c>
      <c r="I248" s="4">
        <v>15.453183880273469</v>
      </c>
      <c r="J248" s="4"/>
      <c r="K248" s="94" t="str">
        <f>VLOOKUP(L248,'Look up codes'!$A$2:$B$392,2,FALSE)</f>
        <v>E07000228</v>
      </c>
      <c r="L248" s="96" t="s">
        <v>636</v>
      </c>
      <c r="M248" s="14">
        <v>8.7289999999999992</v>
      </c>
      <c r="N248" s="14">
        <v>18.192999999999998</v>
      </c>
      <c r="O248" s="14">
        <v>108.42020850040095</v>
      </c>
      <c r="P248" s="14"/>
      <c r="Q248" s="5" t="s">
        <v>245</v>
      </c>
      <c r="R248" s="5" t="s">
        <v>636</v>
      </c>
      <c r="S248" s="4">
        <v>2.7685087196041964</v>
      </c>
      <c r="T248" s="4">
        <v>2.1825323695568266</v>
      </c>
      <c r="U248" s="14"/>
      <c r="V248" s="4">
        <v>5.0296639231824418</v>
      </c>
      <c r="W248" s="4">
        <v>2.4462734339277552</v>
      </c>
      <c r="X248" s="4"/>
      <c r="Y248" s="152" t="str">
        <f>VLOOKUP(Z248,'Look up codes'!$A$2:$B$392,2,FALSE)</f>
        <v>E07000228</v>
      </c>
      <c r="Z248" s="153" t="s">
        <v>636</v>
      </c>
      <c r="AA248" s="157">
        <v>81.646202087402344</v>
      </c>
      <c r="AB248" s="157">
        <v>84.58135986328125</v>
      </c>
      <c r="AC248" s="156">
        <v>19.792133331298828</v>
      </c>
      <c r="AD248" s="157">
        <v>21.76518440246582</v>
      </c>
      <c r="AE248" s="156">
        <v>6.1576433181762695</v>
      </c>
      <c r="AF248" s="176">
        <v>6.7520451545715332</v>
      </c>
      <c r="AH248" s="155"/>
      <c r="AI248" s="155"/>
      <c r="AJ248" s="155"/>
      <c r="AK248" s="155"/>
    </row>
    <row r="249" spans="1:37">
      <c r="A249" s="2" t="s">
        <v>246</v>
      </c>
      <c r="B249" s="5" t="s">
        <v>637</v>
      </c>
      <c r="C249" s="4">
        <v>22.170442529219656</v>
      </c>
      <c r="D249" s="4">
        <v>3.9293300768273398</v>
      </c>
      <c r="E249" s="4"/>
      <c r="F249" s="90" t="str">
        <f>VLOOKUP(G249,'Look up codes'!$A$2:$B$392,2,FALSE)</f>
        <v>E07000229</v>
      </c>
      <c r="G249" s="2" t="s">
        <v>637</v>
      </c>
      <c r="H249" s="4">
        <v>30.633009279079253</v>
      </c>
      <c r="I249" s="4">
        <v>17.085316491607806</v>
      </c>
      <c r="J249" s="4"/>
      <c r="K249" s="94" t="str">
        <f>VLOOKUP(L249,'Look up codes'!$A$2:$B$392,2,FALSE)</f>
        <v>E07000229</v>
      </c>
      <c r="L249" s="96" t="s">
        <v>637</v>
      </c>
      <c r="M249" s="14">
        <v>8.15</v>
      </c>
      <c r="N249" s="14">
        <v>15.440999999999999</v>
      </c>
      <c r="O249" s="14">
        <v>89.460122699386474</v>
      </c>
      <c r="P249" s="14"/>
      <c r="Q249" s="5" t="s">
        <v>246</v>
      </c>
      <c r="R249" s="5" t="s">
        <v>637</v>
      </c>
      <c r="S249" s="4">
        <v>3.9549413304068879</v>
      </c>
      <c r="T249" s="4">
        <v>2.3721087286847879</v>
      </c>
      <c r="U249" s="14"/>
      <c r="V249" s="4">
        <v>4.5726172898309123</v>
      </c>
      <c r="W249" s="4">
        <v>3.5484615384615386</v>
      </c>
      <c r="X249" s="4"/>
      <c r="Y249" s="152" t="str">
        <f>VLOOKUP(Z249,'Look up codes'!$A$2:$B$392,2,FALSE)</f>
        <v>E07000229</v>
      </c>
      <c r="Z249" s="120" t="s">
        <v>637</v>
      </c>
      <c r="AA249" s="156">
        <v>79.173957824707031</v>
      </c>
      <c r="AB249" s="156">
        <v>83.519706726074219</v>
      </c>
      <c r="AC249" s="156">
        <v>18.374265670776367</v>
      </c>
      <c r="AD249" s="156">
        <v>21.322410583496094</v>
      </c>
      <c r="AE249" s="156">
        <v>6.302250862121582</v>
      </c>
      <c r="AF249" s="176">
        <v>6.8738884925842285</v>
      </c>
      <c r="AH249" s="155"/>
      <c r="AI249" s="155"/>
      <c r="AJ249" s="155"/>
      <c r="AK249" s="155"/>
    </row>
    <row r="250" spans="1:37">
      <c r="A250" s="2" t="s">
        <v>247</v>
      </c>
      <c r="B250" s="5" t="s">
        <v>638</v>
      </c>
      <c r="C250" s="4">
        <v>21.851599727705924</v>
      </c>
      <c r="D250" s="4">
        <v>3.1711787191705505</v>
      </c>
      <c r="E250" s="4"/>
      <c r="F250" s="90" t="str">
        <f>VLOOKUP(G250,'Look up codes'!$A$2:$B$392,2,FALSE)</f>
        <v>E07000234</v>
      </c>
      <c r="G250" s="2" t="s">
        <v>638</v>
      </c>
      <c r="H250" s="4">
        <v>31.073390949368711</v>
      </c>
      <c r="I250" s="4">
        <v>18.066906709504057</v>
      </c>
      <c r="J250" s="4"/>
      <c r="K250" s="94" t="str">
        <f>VLOOKUP(L250,'Look up codes'!$A$2:$B$392,2,FALSE)</f>
        <v>E07000234</v>
      </c>
      <c r="L250" s="96" t="s">
        <v>638</v>
      </c>
      <c r="M250" s="14">
        <v>6.58</v>
      </c>
      <c r="N250" s="14">
        <v>13.052</v>
      </c>
      <c r="O250" s="14">
        <v>98.35866261398175</v>
      </c>
      <c r="P250" s="14"/>
      <c r="Q250" s="5" t="s">
        <v>247</v>
      </c>
      <c r="R250" s="5" t="s">
        <v>638</v>
      </c>
      <c r="S250" s="4">
        <v>2.9523191948238674</v>
      </c>
      <c r="T250" s="4">
        <v>2.3100934579439252</v>
      </c>
      <c r="U250" s="14"/>
      <c r="V250" s="4">
        <v>5.5481605019815063</v>
      </c>
      <c r="W250" s="4">
        <v>4.029068692206077</v>
      </c>
      <c r="X250" s="4"/>
      <c r="Y250" s="152" t="str">
        <f>VLOOKUP(Z250,'Look up codes'!$A$2:$B$392,2,FALSE)</f>
        <v>E07000234</v>
      </c>
      <c r="Z250" s="153" t="s">
        <v>638</v>
      </c>
      <c r="AA250" s="157">
        <v>80.186164855957031</v>
      </c>
      <c r="AB250" s="157">
        <v>83.307701110839844</v>
      </c>
      <c r="AC250" s="156">
        <v>18.637969970703125</v>
      </c>
      <c r="AD250" s="157">
        <v>20.83656120300293</v>
      </c>
      <c r="AE250" s="156">
        <v>5.4951076507568359</v>
      </c>
      <c r="AF250" s="176">
        <v>6.5937495231628418</v>
      </c>
      <c r="AH250" s="155"/>
      <c r="AI250" s="155"/>
      <c r="AJ250" s="155"/>
      <c r="AK250" s="155"/>
    </row>
    <row r="251" spans="1:37">
      <c r="A251" s="2" t="s">
        <v>248</v>
      </c>
      <c r="B251" s="5" t="s">
        <v>639</v>
      </c>
      <c r="C251" s="4">
        <v>26.564002581970993</v>
      </c>
      <c r="D251" s="4">
        <v>3.8979857991595424</v>
      </c>
      <c r="E251" s="4"/>
      <c r="F251" s="90" t="str">
        <f>VLOOKUP(G251,'Look up codes'!$A$2:$B$392,2,FALSE)</f>
        <v>E07000235</v>
      </c>
      <c r="G251" s="2" t="s">
        <v>639</v>
      </c>
      <c r="H251" s="4">
        <v>37.190504904939473</v>
      </c>
      <c r="I251" s="4">
        <v>21.855348625646034</v>
      </c>
      <c r="J251" s="4"/>
      <c r="K251" s="94" t="str">
        <f>VLOOKUP(L251,'Look up codes'!$A$2:$B$392,2,FALSE)</f>
        <v>E07000235</v>
      </c>
      <c r="L251" s="96" t="s">
        <v>639</v>
      </c>
      <c r="M251" s="14">
        <v>6.4540000000000006</v>
      </c>
      <c r="N251" s="14">
        <v>13.071999999999999</v>
      </c>
      <c r="O251" s="14">
        <v>102.54105980787105</v>
      </c>
      <c r="P251" s="14"/>
      <c r="Q251" s="5" t="s">
        <v>248</v>
      </c>
      <c r="R251" s="5" t="s">
        <v>639</v>
      </c>
      <c r="S251" s="4">
        <v>3.5755169848747834</v>
      </c>
      <c r="T251" s="4">
        <v>2.2762147284899577</v>
      </c>
      <c r="U251" s="14"/>
      <c r="V251" s="4">
        <v>7.0970800946265635</v>
      </c>
      <c r="W251" s="4">
        <v>2.6698242649543769</v>
      </c>
      <c r="X251" s="4"/>
      <c r="Y251" s="152" t="str">
        <f>VLOOKUP(Z251,'Look up codes'!$A$2:$B$392,2,FALSE)</f>
        <v>E07000235</v>
      </c>
      <c r="Z251" s="153" t="s">
        <v>639</v>
      </c>
      <c r="AA251" s="157">
        <v>80.084091186523438</v>
      </c>
      <c r="AB251" s="157">
        <v>83.283149719238281</v>
      </c>
      <c r="AC251" s="156">
        <v>19.102312088012695</v>
      </c>
      <c r="AD251" s="157">
        <v>21.115682601928711</v>
      </c>
      <c r="AE251" s="156">
        <v>5.4942083358764648</v>
      </c>
      <c r="AF251" s="176">
        <v>6.2465753555297852</v>
      </c>
      <c r="AH251" s="155"/>
      <c r="AI251" s="155"/>
      <c r="AJ251" s="155"/>
      <c r="AK251" s="155"/>
    </row>
    <row r="252" spans="1:37">
      <c r="A252" s="2" t="s">
        <v>249</v>
      </c>
      <c r="B252" s="5" t="s">
        <v>640</v>
      </c>
      <c r="C252" s="4">
        <v>16.216216216216218</v>
      </c>
      <c r="D252" s="4">
        <v>1.909531081673</v>
      </c>
      <c r="E252" s="4"/>
      <c r="F252" s="90" t="str">
        <f>VLOOKUP(G252,'Look up codes'!$A$2:$B$392,2,FALSE)</f>
        <v>E07000236</v>
      </c>
      <c r="G252" s="2" t="s">
        <v>640</v>
      </c>
      <c r="H252" s="4">
        <v>24.93407420820224</v>
      </c>
      <c r="I252" s="4">
        <v>13.637937531406012</v>
      </c>
      <c r="J252" s="4"/>
      <c r="K252" s="94" t="str">
        <f>VLOOKUP(L252,'Look up codes'!$A$2:$B$392,2,FALSE)</f>
        <v>E07000236</v>
      </c>
      <c r="L252" s="96" t="s">
        <v>640</v>
      </c>
      <c r="M252" s="14">
        <v>3.8620000000000001</v>
      </c>
      <c r="N252" s="14">
        <v>8.9380000000000006</v>
      </c>
      <c r="O252" s="14">
        <v>131.43448990160539</v>
      </c>
      <c r="P252" s="14"/>
      <c r="Q252" s="5" t="s">
        <v>249</v>
      </c>
      <c r="R252" s="5" t="s">
        <v>640</v>
      </c>
      <c r="S252" s="4">
        <v>1.8031179734267777</v>
      </c>
      <c r="T252" s="4">
        <v>2.190096364432764</v>
      </c>
      <c r="U252" s="14"/>
      <c r="V252" s="4">
        <v>3.4712647241165531</v>
      </c>
      <c r="W252" s="4">
        <v>4.2157408555486668</v>
      </c>
      <c r="X252" s="4"/>
      <c r="Y252" s="152" t="str">
        <f>VLOOKUP(Z252,'Look up codes'!$A$2:$B$392,2,FALSE)</f>
        <v>E07000236</v>
      </c>
      <c r="Z252" s="153" t="s">
        <v>640</v>
      </c>
      <c r="AA252" s="157">
        <v>78.643852233886719</v>
      </c>
      <c r="AB252" s="157">
        <v>82.952392578125</v>
      </c>
      <c r="AC252" s="156">
        <v>18.221134185791016</v>
      </c>
      <c r="AD252" s="157">
        <v>20.922946929931641</v>
      </c>
      <c r="AE252" s="156">
        <v>5.9053502082824707</v>
      </c>
      <c r="AF252" s="176">
        <v>7.5226731300354004</v>
      </c>
      <c r="AH252" s="155"/>
      <c r="AI252" s="155"/>
      <c r="AJ252" s="155"/>
      <c r="AK252" s="155"/>
    </row>
    <row r="253" spans="1:37">
      <c r="A253" s="2" t="s">
        <v>250</v>
      </c>
      <c r="B253" s="5" t="s">
        <v>641</v>
      </c>
      <c r="C253" s="4">
        <v>16.009202514825173</v>
      </c>
      <c r="D253" s="4">
        <v>2.1102318478411775</v>
      </c>
      <c r="E253" s="4"/>
      <c r="F253" s="90" t="str">
        <f>VLOOKUP(G253,'Look up codes'!$A$2:$B$392,2,FALSE)</f>
        <v>E07000237</v>
      </c>
      <c r="G253" s="2" t="s">
        <v>641</v>
      </c>
      <c r="H253" s="4">
        <v>22.533724661719354</v>
      </c>
      <c r="I253" s="4">
        <v>11.813596305440148</v>
      </c>
      <c r="J253" s="4"/>
      <c r="K253" s="94" t="str">
        <f>VLOOKUP(L253,'Look up codes'!$A$2:$B$392,2,FALSE)</f>
        <v>E07000237</v>
      </c>
      <c r="L253" s="96" t="s">
        <v>641</v>
      </c>
      <c r="M253" s="14">
        <v>5.4079999999999995</v>
      </c>
      <c r="N253" s="14">
        <v>10.323</v>
      </c>
      <c r="O253" s="14">
        <v>90.883875739644992</v>
      </c>
      <c r="P253" s="14"/>
      <c r="Q253" s="5" t="s">
        <v>250</v>
      </c>
      <c r="R253" s="5" t="s">
        <v>641</v>
      </c>
      <c r="S253" s="4">
        <v>2.0874832755203174</v>
      </c>
      <c r="T253" s="4">
        <v>2.0936570862239838</v>
      </c>
      <c r="U253" s="14"/>
      <c r="V253" s="4">
        <v>4.3233740601503765</v>
      </c>
      <c r="W253" s="4">
        <v>4.041362781954887</v>
      </c>
      <c r="X253" s="4"/>
      <c r="Y253" s="152" t="str">
        <f>VLOOKUP(Z253,'Look up codes'!$A$2:$B$392,2,FALSE)</f>
        <v>E07000237</v>
      </c>
      <c r="Z253" s="120" t="s">
        <v>641</v>
      </c>
      <c r="AA253" s="156">
        <v>79.002815246582031</v>
      </c>
      <c r="AB253" s="156">
        <v>83.394622802734375</v>
      </c>
      <c r="AC253" s="156">
        <v>18.69305419921875</v>
      </c>
      <c r="AD253" s="156">
        <v>21.384027481079102</v>
      </c>
      <c r="AE253" s="156">
        <v>6.6512451171875</v>
      </c>
      <c r="AF253" s="176">
        <v>7.7810220718383789</v>
      </c>
      <c r="AH253" s="155"/>
      <c r="AI253" s="155"/>
      <c r="AJ253" s="155"/>
      <c r="AK253" s="155"/>
    </row>
    <row r="254" spans="1:37">
      <c r="A254" s="2" t="s">
        <v>251</v>
      </c>
      <c r="B254" s="5" t="s">
        <v>642</v>
      </c>
      <c r="C254" s="4">
        <v>23.542821831785691</v>
      </c>
      <c r="D254" s="4">
        <v>3.1089251118979222</v>
      </c>
      <c r="E254" s="4"/>
      <c r="F254" s="90" t="str">
        <f>VLOOKUP(G254,'Look up codes'!$A$2:$B$392,2,FALSE)</f>
        <v>E07000238</v>
      </c>
      <c r="G254" s="2" t="s">
        <v>642</v>
      </c>
      <c r="H254" s="4">
        <v>33.897886340469221</v>
      </c>
      <c r="I254" s="4">
        <v>18.903910681975606</v>
      </c>
      <c r="J254" s="4"/>
      <c r="K254" s="94" t="str">
        <f>VLOOKUP(L254,'Look up codes'!$A$2:$B$392,2,FALSE)</f>
        <v>E07000238</v>
      </c>
      <c r="L254" s="96" t="s">
        <v>642</v>
      </c>
      <c r="M254" s="14">
        <v>8.6660000000000004</v>
      </c>
      <c r="N254" s="14">
        <v>17.776</v>
      </c>
      <c r="O254" s="14">
        <v>105.12347103623354</v>
      </c>
      <c r="P254" s="14"/>
      <c r="Q254" s="5" t="s">
        <v>251</v>
      </c>
      <c r="R254" s="5" t="s">
        <v>642</v>
      </c>
      <c r="S254" s="4">
        <v>2.7524928173660128</v>
      </c>
      <c r="T254" s="4">
        <v>2.4154949810236586</v>
      </c>
      <c r="U254" s="14"/>
      <c r="V254" s="4">
        <v>3.7606097233413913</v>
      </c>
      <c r="W254" s="4">
        <v>4.3513403169486979</v>
      </c>
      <c r="X254" s="4"/>
      <c r="Y254" s="152" t="str">
        <f>VLOOKUP(Z254,'Look up codes'!$A$2:$B$392,2,FALSE)</f>
        <v>E07000238</v>
      </c>
      <c r="Z254" s="120" t="s">
        <v>642</v>
      </c>
      <c r="AA254" s="156">
        <v>81.278793334960938</v>
      </c>
      <c r="AB254" s="156">
        <v>84.775169372558594</v>
      </c>
      <c r="AC254" s="156">
        <v>20.245580673217773</v>
      </c>
      <c r="AD254" s="156">
        <v>22.418291091918945</v>
      </c>
      <c r="AE254" s="156">
        <v>6.9541101455688477</v>
      </c>
      <c r="AF254" s="176">
        <v>8.1312427520751953</v>
      </c>
      <c r="AH254" s="155"/>
      <c r="AI254" s="155"/>
      <c r="AJ254" s="155"/>
      <c r="AK254" s="155"/>
    </row>
    <row r="255" spans="1:37">
      <c r="A255" s="2" t="s">
        <v>252</v>
      </c>
      <c r="B255" s="5" t="s">
        <v>643</v>
      </c>
      <c r="C255" s="4">
        <v>23.379143088116411</v>
      </c>
      <c r="D255" s="4">
        <v>2.8162894098625704</v>
      </c>
      <c r="E255" s="4"/>
      <c r="F255" s="90" t="str">
        <f>VLOOKUP(G255,'Look up codes'!$A$2:$B$392,2,FALSE)</f>
        <v>E07000239</v>
      </c>
      <c r="G255" s="2" t="s">
        <v>643</v>
      </c>
      <c r="H255" s="4">
        <v>32.66219316390923</v>
      </c>
      <c r="I255" s="4">
        <v>18.298599684369723</v>
      </c>
      <c r="J255" s="4"/>
      <c r="K255" s="94" t="str">
        <f>VLOOKUP(L255,'Look up codes'!$A$2:$B$392,2,FALSE)</f>
        <v>E07000239</v>
      </c>
      <c r="L255" s="96" t="s">
        <v>643</v>
      </c>
      <c r="M255" s="14">
        <v>6.8849999999999998</v>
      </c>
      <c r="N255" s="14">
        <v>13.55</v>
      </c>
      <c r="O255" s="14">
        <v>96.804647785039961</v>
      </c>
      <c r="P255" s="14"/>
      <c r="Q255" s="5" t="s">
        <v>252</v>
      </c>
      <c r="R255" s="5" t="s">
        <v>643</v>
      </c>
      <c r="S255" s="4">
        <v>1.9493762966804977</v>
      </c>
      <c r="T255" s="4">
        <v>1.6640724412171508</v>
      </c>
      <c r="U255" s="14"/>
      <c r="V255" s="4">
        <v>3.552382490132759</v>
      </c>
      <c r="W255" s="4">
        <v>2.3681234302116971</v>
      </c>
      <c r="X255" s="4"/>
      <c r="Y255" s="152" t="str">
        <f>VLOOKUP(Z255,'Look up codes'!$A$2:$B$392,2,FALSE)</f>
        <v>E07000239</v>
      </c>
      <c r="Z255" s="120" t="s">
        <v>643</v>
      </c>
      <c r="AA255" s="156">
        <v>79.025962829589844</v>
      </c>
      <c r="AB255" s="156">
        <v>83.050575256347656</v>
      </c>
      <c r="AC255" s="156">
        <v>18.614768981933594</v>
      </c>
      <c r="AD255" s="156">
        <v>21.168161392211914</v>
      </c>
      <c r="AE255" s="156">
        <v>6.3284311294555664</v>
      </c>
      <c r="AF255" s="176">
        <v>6.8946685791015625</v>
      </c>
      <c r="AH255" s="155"/>
      <c r="AI255" s="155"/>
      <c r="AJ255" s="155"/>
      <c r="AK255" s="155"/>
    </row>
    <row r="256" spans="1:37">
      <c r="A256" s="2" t="s">
        <v>253</v>
      </c>
      <c r="B256" s="5" t="s">
        <v>644</v>
      </c>
      <c r="C256" s="4">
        <v>16.407059115953437</v>
      </c>
      <c r="D256" s="4">
        <v>2.4938895563196488</v>
      </c>
      <c r="E256" s="4"/>
      <c r="F256" s="90" t="str">
        <f>VLOOKUP(G256,'Look up codes'!$A$2:$B$392,2,FALSE)</f>
        <v>E07000240</v>
      </c>
      <c r="G256" s="2" t="s">
        <v>644</v>
      </c>
      <c r="H256" s="4">
        <v>21.101095339533479</v>
      </c>
      <c r="I256" s="4">
        <v>11.30796447552231</v>
      </c>
      <c r="J256" s="4"/>
      <c r="K256" s="94" t="str">
        <f>VLOOKUP(L256,'Look up codes'!$A$2:$B$392,2,FALSE)</f>
        <v>E07000240</v>
      </c>
      <c r="L256" s="96" t="s">
        <v>644</v>
      </c>
      <c r="M256" s="14">
        <v>7.6980000000000004</v>
      </c>
      <c r="N256" s="14">
        <v>14.079000000000001</v>
      </c>
      <c r="O256" s="14">
        <v>82.89166017147312</v>
      </c>
      <c r="P256" s="14"/>
      <c r="Q256" s="5" t="s">
        <v>253</v>
      </c>
      <c r="R256" s="5" t="s">
        <v>644</v>
      </c>
      <c r="S256" s="4">
        <v>1.9904784749400328</v>
      </c>
      <c r="T256" s="4">
        <v>2.7143012245928544</v>
      </c>
      <c r="U256" s="14"/>
      <c r="V256" s="4">
        <v>4.1250526024363232</v>
      </c>
      <c r="W256" s="4">
        <v>4.7342054263565894</v>
      </c>
      <c r="X256" s="4"/>
      <c r="Y256" s="152" t="str">
        <f>VLOOKUP(Z256,'Look up codes'!$A$2:$B$392,2,FALSE)</f>
        <v>E07000240</v>
      </c>
      <c r="Z256" s="153" t="s">
        <v>644</v>
      </c>
      <c r="AA256" s="157">
        <v>82.288063049316406</v>
      </c>
      <c r="AB256" s="157">
        <v>85.183662414550781</v>
      </c>
      <c r="AC256" s="156">
        <v>20.132623672485352</v>
      </c>
      <c r="AD256" s="157">
        <v>22.8421630859375</v>
      </c>
      <c r="AE256" s="156">
        <v>7.5999994277954102</v>
      </c>
      <c r="AF256" s="176">
        <v>7.6159172058105469</v>
      </c>
      <c r="AH256" s="155"/>
      <c r="AI256" s="155"/>
      <c r="AJ256" s="155"/>
      <c r="AK256" s="155"/>
    </row>
    <row r="257" spans="1:37">
      <c r="A257" s="2" t="s">
        <v>254</v>
      </c>
      <c r="B257" s="5" t="s">
        <v>645</v>
      </c>
      <c r="C257" s="4">
        <v>15.857064055712611</v>
      </c>
      <c r="D257" s="4">
        <v>2.5908432738054197</v>
      </c>
      <c r="E257" s="4"/>
      <c r="F257" s="90" t="str">
        <f>VLOOKUP(G257,'Look up codes'!$A$2:$B$392,2,FALSE)</f>
        <v>E07000241</v>
      </c>
      <c r="G257" s="2" t="s">
        <v>645</v>
      </c>
      <c r="H257" s="4">
        <v>20.673106617594776</v>
      </c>
      <c r="I257" s="4">
        <v>11.176853577846238</v>
      </c>
      <c r="J257" s="4"/>
      <c r="K257" s="94" t="str">
        <f>VLOOKUP(L257,'Look up codes'!$A$2:$B$392,2,FALSE)</f>
        <v>E07000241</v>
      </c>
      <c r="L257" s="96" t="s">
        <v>645</v>
      </c>
      <c r="M257" s="14">
        <v>6.4930000000000003</v>
      </c>
      <c r="N257" s="14">
        <v>10.817</v>
      </c>
      <c r="O257" s="14">
        <v>66.594794393962715</v>
      </c>
      <c r="P257" s="14"/>
      <c r="Q257" s="5" t="s">
        <v>254</v>
      </c>
      <c r="R257" s="5" t="s">
        <v>645</v>
      </c>
      <c r="S257" s="4">
        <v>2.9188140015219051</v>
      </c>
      <c r="T257" s="4">
        <v>2.5220148929231434</v>
      </c>
      <c r="U257" s="14"/>
      <c r="V257" s="4">
        <v>5.1896606786427153</v>
      </c>
      <c r="W257" s="4">
        <v>3.3266799733865602</v>
      </c>
      <c r="X257" s="4"/>
      <c r="Y257" s="152" t="str">
        <f>VLOOKUP(Z257,'Look up codes'!$A$2:$B$392,2,FALSE)</f>
        <v>E07000241</v>
      </c>
      <c r="Z257" s="120" t="s">
        <v>645</v>
      </c>
      <c r="AA257" s="156">
        <v>80.352737426757813</v>
      </c>
      <c r="AB257" s="156">
        <v>83.742103576660156</v>
      </c>
      <c r="AC257" s="156">
        <v>19.153619766235352</v>
      </c>
      <c r="AD257" s="156">
        <v>22.182167053222656</v>
      </c>
      <c r="AE257" s="156">
        <v>6.3568077087402344</v>
      </c>
      <c r="AF257" s="176">
        <v>7.6008648872375488</v>
      </c>
      <c r="AH257" s="155"/>
      <c r="AI257" s="155"/>
      <c r="AJ257" s="155"/>
      <c r="AK257" s="155"/>
    </row>
    <row r="258" spans="1:37">
      <c r="A258" s="2" t="s">
        <v>255</v>
      </c>
      <c r="B258" s="5" t="s">
        <v>646</v>
      </c>
      <c r="C258" s="4">
        <v>16.93877122939988</v>
      </c>
      <c r="D258" s="4">
        <v>2.1465379210046076</v>
      </c>
      <c r="E258" s="4"/>
      <c r="F258" s="90" t="str">
        <f>VLOOKUP(G258,'Look up codes'!$A$2:$B$392,2,FALSE)</f>
        <v>E07000242</v>
      </c>
      <c r="G258" s="2" t="s">
        <v>646</v>
      </c>
      <c r="H258" s="4">
        <v>24.372665904847342</v>
      </c>
      <c r="I258" s="4">
        <v>12.879987689880364</v>
      </c>
      <c r="J258" s="4"/>
      <c r="K258" s="94" t="str">
        <f>VLOOKUP(L258,'Look up codes'!$A$2:$B$392,2,FALSE)</f>
        <v>E07000242</v>
      </c>
      <c r="L258" s="96" t="s">
        <v>646</v>
      </c>
      <c r="M258" s="14">
        <v>7.5889999999999995</v>
      </c>
      <c r="N258" s="14">
        <v>16.450000000000003</v>
      </c>
      <c r="O258" s="14">
        <v>116.76110159441302</v>
      </c>
      <c r="P258" s="14"/>
      <c r="Q258" s="5" t="s">
        <v>255</v>
      </c>
      <c r="R258" s="5" t="s">
        <v>646</v>
      </c>
      <c r="S258" s="4">
        <v>2.7160913894163299</v>
      </c>
      <c r="T258" s="4">
        <v>2.6170283992404855</v>
      </c>
      <c r="U258" s="14"/>
      <c r="V258" s="4">
        <v>3.7132442996742667</v>
      </c>
      <c r="W258" s="4">
        <v>4.3322638436482084</v>
      </c>
      <c r="X258" s="4"/>
      <c r="Y258" s="152" t="str">
        <f>VLOOKUP(Z258,'Look up codes'!$A$2:$B$392,2,FALSE)</f>
        <v>E07000242</v>
      </c>
      <c r="Z258" s="153" t="s">
        <v>646</v>
      </c>
      <c r="AA258" s="157">
        <v>81.227493286132813</v>
      </c>
      <c r="AB258" s="157">
        <v>84.791351318359375</v>
      </c>
      <c r="AC258" s="156">
        <v>19.699394226074219</v>
      </c>
      <c r="AD258" s="157">
        <v>22.275897979736328</v>
      </c>
      <c r="AE258" s="156">
        <v>6.4366517066955566</v>
      </c>
      <c r="AF258" s="176">
        <v>7.7124009132385254</v>
      </c>
      <c r="AH258" s="155"/>
      <c r="AI258" s="155"/>
      <c r="AJ258" s="155"/>
      <c r="AK258" s="155"/>
    </row>
    <row r="259" spans="1:37">
      <c r="A259" s="2" t="s">
        <v>256</v>
      </c>
      <c r="B259" s="5" t="s">
        <v>647</v>
      </c>
      <c r="C259" s="4">
        <v>15.077270137330373</v>
      </c>
      <c r="D259" s="4">
        <v>2.1012360896310334</v>
      </c>
      <c r="E259" s="4"/>
      <c r="F259" s="90" t="str">
        <f>VLOOKUP(G259,'Look up codes'!$A$2:$B$392,2,FALSE)</f>
        <v>E07000243</v>
      </c>
      <c r="G259" s="2" t="s">
        <v>647</v>
      </c>
      <c r="H259" s="4">
        <v>22.161351769929649</v>
      </c>
      <c r="I259" s="4">
        <v>11.42624884178545</v>
      </c>
      <c r="J259" s="4"/>
      <c r="K259" s="94" t="str">
        <f>VLOOKUP(L259,'Look up codes'!$A$2:$B$392,2,FALSE)</f>
        <v>E07000243</v>
      </c>
      <c r="L259" s="96" t="s">
        <v>647</v>
      </c>
      <c r="M259" s="14">
        <v>4.4619999999999997</v>
      </c>
      <c r="N259" s="14">
        <v>8.2059999999999995</v>
      </c>
      <c r="O259" s="14">
        <v>83.908561183325858</v>
      </c>
      <c r="P259" s="14"/>
      <c r="Q259" s="5" t="s">
        <v>256</v>
      </c>
      <c r="R259" s="5" t="s">
        <v>647</v>
      </c>
      <c r="S259" s="4">
        <v>2.0206293382693197</v>
      </c>
      <c r="T259" s="4">
        <v>1.7584459355236775</v>
      </c>
      <c r="U259" s="14"/>
      <c r="V259" s="4">
        <v>4.2055893746541226</v>
      </c>
      <c r="W259" s="4">
        <v>3.3204150525733258</v>
      </c>
      <c r="X259" s="4"/>
      <c r="Y259" s="152" t="str">
        <f>VLOOKUP(Z259,'Look up codes'!$A$2:$B$392,2,FALSE)</f>
        <v>E07000243</v>
      </c>
      <c r="Z259" s="153" t="s">
        <v>647</v>
      </c>
      <c r="AA259" s="157">
        <v>79.382972717285156</v>
      </c>
      <c r="AB259" s="157">
        <v>82.464210510253906</v>
      </c>
      <c r="AC259" s="156">
        <v>18.374969482421875</v>
      </c>
      <c r="AD259" s="157">
        <v>20.728931427001953</v>
      </c>
      <c r="AE259" s="156">
        <v>6.3669066429138184</v>
      </c>
      <c r="AF259" s="176">
        <v>7.1208052635192871</v>
      </c>
      <c r="AH259" s="155"/>
      <c r="AI259" s="155"/>
      <c r="AJ259" s="155"/>
      <c r="AK259" s="155"/>
    </row>
    <row r="260" spans="1:37">
      <c r="A260" s="2" t="s">
        <v>257</v>
      </c>
      <c r="B260" s="5" t="s">
        <v>648</v>
      </c>
      <c r="C260" s="4">
        <v>16.685625037887029</v>
      </c>
      <c r="D260" s="4">
        <v>1.9323275293379307</v>
      </c>
      <c r="E260" s="4"/>
      <c r="F260" s="90" t="str">
        <f>VLOOKUP(G260,'Look up codes'!$A$2:$B$392,2,FALSE)</f>
        <v>E08000001</v>
      </c>
      <c r="G260" s="2" t="s">
        <v>648</v>
      </c>
      <c r="H260" s="4">
        <v>22.677203313548585</v>
      </c>
      <c r="I260" s="4">
        <v>11.769734100185879</v>
      </c>
      <c r="J260" s="4"/>
      <c r="K260" s="94" t="str">
        <f>VLOOKUP(L260,'Look up codes'!$A$2:$B$392,2,FALSE)</f>
        <v>E08000001</v>
      </c>
      <c r="L260" s="96" t="s">
        <v>648</v>
      </c>
      <c r="M260" s="14">
        <v>14.670999999999999</v>
      </c>
      <c r="N260" s="14">
        <v>28.488999999999997</v>
      </c>
      <c r="O260" s="14">
        <v>94.18580873832731</v>
      </c>
      <c r="P260" s="14"/>
      <c r="Q260" s="5" t="s">
        <v>257</v>
      </c>
      <c r="R260" s="5" t="s">
        <v>648</v>
      </c>
      <c r="S260" s="4">
        <v>0.89759921355758343</v>
      </c>
      <c r="T260" s="4">
        <v>1.2822426431303828</v>
      </c>
      <c r="U260" s="14"/>
      <c r="V260" s="4">
        <v>1.0151688503413914</v>
      </c>
      <c r="W260" s="4">
        <v>2.1959808082672083</v>
      </c>
      <c r="X260" s="4"/>
      <c r="Y260" s="152" t="str">
        <f>VLOOKUP(Z260,'Look up codes'!$A$2:$B$392,2,FALSE)</f>
        <v>E08000001</v>
      </c>
      <c r="Z260" s="153" t="s">
        <v>648</v>
      </c>
      <c r="AA260" s="157">
        <v>77.592758178710937</v>
      </c>
      <c r="AB260" s="157">
        <v>81.635612487792969</v>
      </c>
      <c r="AC260" s="156">
        <v>17.393886566162109</v>
      </c>
      <c r="AD260" s="157">
        <v>20.027450561523438</v>
      </c>
      <c r="AE260" s="156">
        <v>5.9715538024902344</v>
      </c>
      <c r="AF260" s="176">
        <v>6.3179397583007813</v>
      </c>
      <c r="AH260" s="155"/>
      <c r="AI260" s="155"/>
      <c r="AJ260" s="155"/>
      <c r="AK260" s="155"/>
    </row>
    <row r="261" spans="1:37">
      <c r="A261" s="2" t="s">
        <v>258</v>
      </c>
      <c r="B261" s="5" t="s">
        <v>649</v>
      </c>
      <c r="C261" s="4">
        <v>17.521896369629921</v>
      </c>
      <c r="D261" s="4">
        <v>2.0818886885648142</v>
      </c>
      <c r="E261" s="4"/>
      <c r="F261" s="90" t="str">
        <f>VLOOKUP(G261,'Look up codes'!$A$2:$B$392,2,FALSE)</f>
        <v>E08000002</v>
      </c>
      <c r="G261" s="2" t="s">
        <v>649</v>
      </c>
      <c r="H261" s="4">
        <v>23.784897437291811</v>
      </c>
      <c r="I261" s="4">
        <v>12.4144021797329</v>
      </c>
      <c r="J261" s="4"/>
      <c r="K261" s="94" t="str">
        <f>VLOOKUP(L261,'Look up codes'!$A$2:$B$392,2,FALSE)</f>
        <v>E08000002</v>
      </c>
      <c r="L261" s="96" t="s">
        <v>649</v>
      </c>
      <c r="M261" s="14">
        <v>10.156000000000001</v>
      </c>
      <c r="N261" s="14">
        <v>18.78</v>
      </c>
      <c r="O261" s="14">
        <v>84.91532099251674</v>
      </c>
      <c r="P261" s="14"/>
      <c r="Q261" s="5" t="s">
        <v>258</v>
      </c>
      <c r="R261" s="5" t="s">
        <v>649</v>
      </c>
      <c r="S261" s="4">
        <v>1.409477914091753</v>
      </c>
      <c r="T261" s="4">
        <v>1.2329148528113489</v>
      </c>
      <c r="U261" s="14"/>
      <c r="V261" s="4">
        <v>3.510017934921855</v>
      </c>
      <c r="W261" s="4">
        <v>1.6397694081475789</v>
      </c>
      <c r="X261" s="4"/>
      <c r="Y261" s="152" t="str">
        <f>VLOOKUP(Z261,'Look up codes'!$A$2:$B$392,2,FALSE)</f>
        <v>E08000002</v>
      </c>
      <c r="Z261" s="153" t="s">
        <v>649</v>
      </c>
      <c r="AA261" s="157">
        <v>78.222732543945313</v>
      </c>
      <c r="AB261" s="157">
        <v>81.208763122558594</v>
      </c>
      <c r="AC261" s="156">
        <v>17.920585632324219</v>
      </c>
      <c r="AD261" s="157">
        <v>19.725799560546875</v>
      </c>
      <c r="AE261" s="156">
        <v>6.2686567306518555</v>
      </c>
      <c r="AF261" s="176">
        <v>6.140599250793457</v>
      </c>
      <c r="AH261" s="155"/>
      <c r="AI261" s="155"/>
      <c r="AJ261" s="155"/>
      <c r="AK261" s="155"/>
    </row>
    <row r="262" spans="1:37">
      <c r="A262" s="2" t="s">
        <v>259</v>
      </c>
      <c r="B262" s="5" t="s">
        <v>650</v>
      </c>
      <c r="C262" s="4">
        <v>9.4872312409292316</v>
      </c>
      <c r="D262" s="4">
        <v>1.2452543659832953</v>
      </c>
      <c r="E262" s="4"/>
      <c r="F262" s="90" t="str">
        <f>VLOOKUP(G262,'Look up codes'!$A$2:$B$392,2,FALSE)</f>
        <v>E08000003</v>
      </c>
      <c r="G262" s="2" t="s">
        <v>650</v>
      </c>
      <c r="H262" s="4">
        <v>12.866884938275106</v>
      </c>
      <c r="I262" s="4">
        <v>6.0806318377669637</v>
      </c>
      <c r="J262" s="4"/>
      <c r="K262" s="94" t="str">
        <f>VLOOKUP(L262,'Look up codes'!$A$2:$B$392,2,FALSE)</f>
        <v>E08000003</v>
      </c>
      <c r="L262" s="96" t="s">
        <v>650</v>
      </c>
      <c r="M262" s="14">
        <v>17.988</v>
      </c>
      <c r="N262" s="14">
        <v>30.186999999999998</v>
      </c>
      <c r="O262" s="14">
        <v>67.817433844785398</v>
      </c>
      <c r="P262" s="14"/>
      <c r="Q262" s="5" t="s">
        <v>259</v>
      </c>
      <c r="R262" s="5" t="s">
        <v>650</v>
      </c>
      <c r="S262" s="4">
        <v>1.2582329699720387</v>
      </c>
      <c r="T262" s="4">
        <v>2.1436971674028449</v>
      </c>
      <c r="U262" s="14"/>
      <c r="V262" s="4">
        <v>1.5898363692497683</v>
      </c>
      <c r="W262" s="4">
        <v>3.3497993207780179</v>
      </c>
      <c r="X262" s="4"/>
      <c r="Y262" s="152" t="str">
        <f>VLOOKUP(Z262,'Look up codes'!$A$2:$B$392,2,FALSE)</f>
        <v>E08000003</v>
      </c>
      <c r="Z262" s="153" t="s">
        <v>650</v>
      </c>
      <c r="AA262" s="157">
        <v>75.488426208496094</v>
      </c>
      <c r="AB262" s="157">
        <v>79.994102478027344</v>
      </c>
      <c r="AC262" s="156">
        <v>15.960143089294434</v>
      </c>
      <c r="AD262" s="157">
        <v>18.93238639831543</v>
      </c>
      <c r="AE262" s="156">
        <v>5.8529963493347168</v>
      </c>
      <c r="AF262" s="176">
        <v>6.7355198860168457</v>
      </c>
      <c r="AH262" s="155"/>
      <c r="AI262" s="155"/>
      <c r="AJ262" s="155"/>
      <c r="AK262" s="155"/>
    </row>
    <row r="263" spans="1:37">
      <c r="A263" s="2" t="s">
        <v>260</v>
      </c>
      <c r="B263" s="5" t="s">
        <v>651</v>
      </c>
      <c r="C263" s="4">
        <v>15.739732913688719</v>
      </c>
      <c r="D263" s="4">
        <v>1.8674185299324635</v>
      </c>
      <c r="E263" s="4"/>
      <c r="F263" s="90" t="str">
        <f>VLOOKUP(G263,'Look up codes'!$A$2:$B$392,2,FALSE)</f>
        <v>E08000004</v>
      </c>
      <c r="G263" s="2" t="s">
        <v>651</v>
      </c>
      <c r="H263" s="4">
        <v>21.775147276166582</v>
      </c>
      <c r="I263" s="4">
        <v>11.244134254795748</v>
      </c>
      <c r="J263" s="4"/>
      <c r="K263" s="94" t="str">
        <f>VLOOKUP(L263,'Look up codes'!$A$2:$B$392,2,FALSE)</f>
        <v>E08000004</v>
      </c>
      <c r="L263" s="96" t="s">
        <v>651</v>
      </c>
      <c r="M263" s="14">
        <v>11.183</v>
      </c>
      <c r="N263" s="14">
        <v>22.405999999999999</v>
      </c>
      <c r="O263" s="14">
        <v>100.35768577304837</v>
      </c>
      <c r="P263" s="14"/>
      <c r="Q263" s="5" t="s">
        <v>260</v>
      </c>
      <c r="R263" s="5" t="s">
        <v>651</v>
      </c>
      <c r="S263" s="4">
        <v>0.9275857472158191</v>
      </c>
      <c r="T263" s="4">
        <v>1.0581281417502153</v>
      </c>
      <c r="U263" s="14"/>
      <c r="V263" s="4">
        <v>1.3107069288389512</v>
      </c>
      <c r="W263" s="4">
        <v>1.6385814606741576</v>
      </c>
      <c r="X263" s="4"/>
      <c r="Y263" s="152" t="str">
        <f>VLOOKUP(Z263,'Look up codes'!$A$2:$B$392,2,FALSE)</f>
        <v>E08000004</v>
      </c>
      <c r="Z263" s="153" t="s">
        <v>651</v>
      </c>
      <c r="AA263" s="157">
        <v>77.579139709472656</v>
      </c>
      <c r="AB263" s="157">
        <v>81.245857238769531</v>
      </c>
      <c r="AC263" s="156">
        <v>17.39659309387207</v>
      </c>
      <c r="AD263" s="157">
        <v>19.804538726806641</v>
      </c>
      <c r="AE263" s="156">
        <v>6.144597053527832</v>
      </c>
      <c r="AF263" s="176">
        <v>6.5030031204223633</v>
      </c>
      <c r="AH263" s="155"/>
      <c r="AI263" s="155"/>
      <c r="AJ263" s="155"/>
      <c r="AK263" s="155"/>
    </row>
    <row r="264" spans="1:37">
      <c r="A264" s="2" t="s">
        <v>261</v>
      </c>
      <c r="B264" s="5" t="s">
        <v>652</v>
      </c>
      <c r="C264" s="4">
        <v>15.84367164095003</v>
      </c>
      <c r="D264" s="4">
        <v>1.9360261455095273</v>
      </c>
      <c r="E264" s="4"/>
      <c r="F264" s="90" t="str">
        <f>VLOOKUP(G264,'Look up codes'!$A$2:$B$392,2,FALSE)</f>
        <v>E08000005</v>
      </c>
      <c r="G264" s="2" t="s">
        <v>652</v>
      </c>
      <c r="H264" s="4">
        <v>22.664251362769516</v>
      </c>
      <c r="I264" s="4">
        <v>11.852968304993917</v>
      </c>
      <c r="J264" s="4"/>
      <c r="K264" s="94" t="str">
        <f>VLOOKUP(L264,'Look up codes'!$A$2:$B$392,2,FALSE)</f>
        <v>E08000005</v>
      </c>
      <c r="L264" s="96" t="s">
        <v>652</v>
      </c>
      <c r="M264" s="14">
        <v>10.928000000000001</v>
      </c>
      <c r="N264" s="14">
        <v>20.051000000000002</v>
      </c>
      <c r="O264" s="14">
        <v>83.482796486090777</v>
      </c>
      <c r="P264" s="14"/>
      <c r="Q264" s="5" t="s">
        <v>261</v>
      </c>
      <c r="R264" s="5" t="s">
        <v>652</v>
      </c>
      <c r="S264" s="4">
        <v>0.96322219258468933</v>
      </c>
      <c r="T264" s="4">
        <v>1.3277594025073354</v>
      </c>
      <c r="U264" s="14"/>
      <c r="V264" s="4">
        <v>1.649252971137521</v>
      </c>
      <c r="W264" s="4">
        <v>1.6492772253213681</v>
      </c>
      <c r="X264" s="4"/>
      <c r="Y264" s="152" t="str">
        <f>VLOOKUP(Z264,'Look up codes'!$A$2:$B$392,2,FALSE)</f>
        <v>E08000005</v>
      </c>
      <c r="Z264" s="153" t="s">
        <v>652</v>
      </c>
      <c r="AA264" s="157">
        <v>77.199882507324219</v>
      </c>
      <c r="AB264" s="157">
        <v>81.039291381835938</v>
      </c>
      <c r="AC264" s="156">
        <v>17.749042510986328</v>
      </c>
      <c r="AD264" s="157">
        <v>19.944210052490234</v>
      </c>
      <c r="AE264" s="156">
        <v>6.0362205505371094</v>
      </c>
      <c r="AF264" s="176">
        <v>6.8383493423461914</v>
      </c>
      <c r="AH264" s="155"/>
      <c r="AI264" s="155"/>
      <c r="AJ264" s="155"/>
      <c r="AK264" s="155"/>
    </row>
    <row r="265" spans="1:37">
      <c r="A265" s="2" t="s">
        <v>262</v>
      </c>
      <c r="B265" s="5" t="s">
        <v>653</v>
      </c>
      <c r="C265" s="4">
        <v>14.599652949925632</v>
      </c>
      <c r="D265" s="4">
        <v>1.9191042802842506</v>
      </c>
      <c r="E265" s="4"/>
      <c r="F265" s="90" t="str">
        <f>VLOOKUP(G265,'Look up codes'!$A$2:$B$392,2,FALSE)</f>
        <v>E08000006</v>
      </c>
      <c r="G265" s="2" t="s">
        <v>653</v>
      </c>
      <c r="H265" s="4">
        <v>17.811147092371986</v>
      </c>
      <c r="I265" s="4">
        <v>8.8796588832257193</v>
      </c>
      <c r="J265" s="4"/>
      <c r="K265" s="94" t="str">
        <f>VLOOKUP(L265,'Look up codes'!$A$2:$B$392,2,FALSE)</f>
        <v>E08000006</v>
      </c>
      <c r="L265" s="96" t="s">
        <v>653</v>
      </c>
      <c r="M265" s="14">
        <v>12.298999999999999</v>
      </c>
      <c r="N265" s="14">
        <v>19.178000000000001</v>
      </c>
      <c r="O265" s="14">
        <v>55.931376534677625</v>
      </c>
      <c r="P265" s="14"/>
      <c r="Q265" s="5" t="s">
        <v>262</v>
      </c>
      <c r="R265" s="5" t="s">
        <v>653</v>
      </c>
      <c r="S265" s="4">
        <v>0.94244219939440244</v>
      </c>
      <c r="T265" s="4">
        <v>1.3357087472054785</v>
      </c>
      <c r="U265" s="14"/>
      <c r="V265" s="4">
        <v>1.4861033369214209</v>
      </c>
      <c r="W265" s="4">
        <v>2.1743853606027987</v>
      </c>
      <c r="X265" s="4"/>
      <c r="Y265" s="152" t="str">
        <f>VLOOKUP(Z265,'Look up codes'!$A$2:$B$392,2,FALSE)</f>
        <v>E08000006</v>
      </c>
      <c r="Z265" s="153" t="s">
        <v>653</v>
      </c>
      <c r="AA265" s="157">
        <v>76.648406982421875</v>
      </c>
      <c r="AB265" s="157">
        <v>80.4483642578125</v>
      </c>
      <c r="AC265" s="156">
        <v>17.165433883666992</v>
      </c>
      <c r="AD265" s="157">
        <v>19.13267707824707</v>
      </c>
      <c r="AE265" s="156">
        <v>6.0461540222167969</v>
      </c>
      <c r="AF265" s="176">
        <v>6.8509092330932617</v>
      </c>
      <c r="AH265" s="155"/>
      <c r="AI265" s="155"/>
      <c r="AJ265" s="155"/>
      <c r="AK265" s="155"/>
    </row>
    <row r="266" spans="1:37">
      <c r="A266" s="2" t="s">
        <v>263</v>
      </c>
      <c r="B266" s="5" t="s">
        <v>654</v>
      </c>
      <c r="C266" s="4">
        <v>19.397743718505346</v>
      </c>
      <c r="D266" s="4">
        <v>2.579553974647347</v>
      </c>
      <c r="E266" s="4"/>
      <c r="F266" s="90" t="str">
        <f>VLOOKUP(G266,'Look up codes'!$A$2:$B$392,2,FALSE)</f>
        <v>E08000007</v>
      </c>
      <c r="G266" s="2" t="s">
        <v>654</v>
      </c>
      <c r="H266" s="4">
        <v>26.02100820268744</v>
      </c>
      <c r="I266" s="4">
        <v>14.10007868083914</v>
      </c>
      <c r="J266" s="4"/>
      <c r="K266" s="94" t="str">
        <f>VLOOKUP(L266,'Look up codes'!$A$2:$B$392,2,FALSE)</f>
        <v>E08000007</v>
      </c>
      <c r="L266" s="96" t="s">
        <v>654</v>
      </c>
      <c r="M266" s="14">
        <v>18.597000000000001</v>
      </c>
      <c r="N266" s="14">
        <v>32.846000000000004</v>
      </c>
      <c r="O266" s="14">
        <v>76.619884927676523</v>
      </c>
      <c r="P266" s="14"/>
      <c r="Q266" s="5" t="s">
        <v>263</v>
      </c>
      <c r="R266" s="5" t="s">
        <v>654</v>
      </c>
      <c r="S266" s="4">
        <v>1.2530440097799511</v>
      </c>
      <c r="T266" s="4">
        <v>1.4310371422407593</v>
      </c>
      <c r="U266" s="14"/>
      <c r="V266" s="4">
        <v>2.0412599702582126</v>
      </c>
      <c r="W266" s="4">
        <v>2.4874976341760173</v>
      </c>
      <c r="X266" s="4"/>
      <c r="Y266" s="152" t="str">
        <f>VLOOKUP(Z266,'Look up codes'!$A$2:$B$392,2,FALSE)</f>
        <v>E08000007</v>
      </c>
      <c r="Z266" s="153" t="s">
        <v>654</v>
      </c>
      <c r="AA266" s="157">
        <v>79.731582641601562</v>
      </c>
      <c r="AB266" s="157">
        <v>82.993003845214844</v>
      </c>
      <c r="AC266" s="156">
        <v>19.24888801574707</v>
      </c>
      <c r="AD266" s="157">
        <v>21.114585876464844</v>
      </c>
      <c r="AE266" s="156">
        <v>6.8478045463562012</v>
      </c>
      <c r="AF266" s="176">
        <v>6.9388971328735352</v>
      </c>
      <c r="AH266" s="155"/>
      <c r="AI266" s="155"/>
      <c r="AJ266" s="155"/>
      <c r="AK266" s="155"/>
    </row>
    <row r="267" spans="1:37">
      <c r="A267" s="2" t="s">
        <v>264</v>
      </c>
      <c r="B267" s="5" t="s">
        <v>655</v>
      </c>
      <c r="C267" s="4">
        <v>17.117284425943623</v>
      </c>
      <c r="D267" s="4">
        <v>1.9173713938877841</v>
      </c>
      <c r="E267" s="4"/>
      <c r="F267" s="90" t="str">
        <f>VLOOKUP(G267,'Look up codes'!$A$2:$B$392,2,FALSE)</f>
        <v>E08000008</v>
      </c>
      <c r="G267" s="2" t="s">
        <v>655</v>
      </c>
      <c r="H267" s="4">
        <v>24.334779836160962</v>
      </c>
      <c r="I267" s="4">
        <v>12.42191572265083</v>
      </c>
      <c r="J267" s="4"/>
      <c r="K267" s="94" t="str">
        <f>VLOOKUP(L267,'Look up codes'!$A$2:$B$392,2,FALSE)</f>
        <v>E08000008</v>
      </c>
      <c r="L267" s="96" t="s">
        <v>655</v>
      </c>
      <c r="M267" s="14">
        <v>11.792999999999999</v>
      </c>
      <c r="N267" s="14">
        <v>22.843</v>
      </c>
      <c r="O267" s="14">
        <v>93.699652336131606</v>
      </c>
      <c r="P267" s="14"/>
      <c r="Q267" s="5" t="s">
        <v>264</v>
      </c>
      <c r="R267" s="5" t="s">
        <v>655</v>
      </c>
      <c r="S267" s="4">
        <v>1.1669386080973803</v>
      </c>
      <c r="T267" s="4">
        <v>1.2913477110346652</v>
      </c>
      <c r="U267" s="14"/>
      <c r="V267" s="4">
        <v>2.1494353886132767</v>
      </c>
      <c r="W267" s="4">
        <v>1.9844082211197731</v>
      </c>
      <c r="X267" s="4"/>
      <c r="Y267" s="152" t="str">
        <f>VLOOKUP(Z267,'Look up codes'!$A$2:$B$392,2,FALSE)</f>
        <v>E08000008</v>
      </c>
      <c r="Z267" s="153" t="s">
        <v>655</v>
      </c>
      <c r="AA267" s="157">
        <v>76.8927001953125</v>
      </c>
      <c r="AB267" s="157">
        <v>80.33148193359375</v>
      </c>
      <c r="AC267" s="156">
        <v>17.118886947631836</v>
      </c>
      <c r="AD267" s="157">
        <v>18.896039962768555</v>
      </c>
      <c r="AE267" s="156">
        <v>5.7795162200927734</v>
      </c>
      <c r="AF267" s="176">
        <v>5.8395395278930664</v>
      </c>
      <c r="AH267" s="155"/>
      <c r="AI267" s="155"/>
      <c r="AJ267" s="155"/>
      <c r="AK267" s="155"/>
    </row>
    <row r="268" spans="1:37">
      <c r="A268" s="2" t="s">
        <v>265</v>
      </c>
      <c r="B268" s="5" t="s">
        <v>656</v>
      </c>
      <c r="C268" s="4">
        <v>16.875736692219672</v>
      </c>
      <c r="D268" s="4">
        <v>2.4206523328945444</v>
      </c>
      <c r="E268" s="4"/>
      <c r="F268" s="90" t="str">
        <f>VLOOKUP(G268,'Look up codes'!$A$2:$B$392,2,FALSE)</f>
        <v>E08000009</v>
      </c>
      <c r="G268" s="2" t="s">
        <v>656</v>
      </c>
      <c r="H268" s="4">
        <v>22.855196026650777</v>
      </c>
      <c r="I268" s="4">
        <v>11.83980074941158</v>
      </c>
      <c r="J268" s="4"/>
      <c r="K268" s="94" t="str">
        <f>VLOOKUP(L268,'Look up codes'!$A$2:$B$392,2,FALSE)</f>
        <v>E08000009</v>
      </c>
      <c r="L268" s="96" t="s">
        <v>656</v>
      </c>
      <c r="M268" s="14">
        <v>13.431000000000001</v>
      </c>
      <c r="N268" s="14">
        <v>23.868000000000002</v>
      </c>
      <c r="O268" s="14">
        <v>77.708286799195889</v>
      </c>
      <c r="P268" s="14"/>
      <c r="Q268" s="5" t="s">
        <v>265</v>
      </c>
      <c r="R268" s="5" t="s">
        <v>656</v>
      </c>
      <c r="S268" s="4">
        <v>1.264354431670448</v>
      </c>
      <c r="T268" s="4">
        <v>1.5422284534400572</v>
      </c>
      <c r="U268" s="14"/>
      <c r="V268" s="4">
        <v>2.1147538652923408</v>
      </c>
      <c r="W268" s="4">
        <v>2.7723405011551447</v>
      </c>
      <c r="X268" s="4"/>
      <c r="Y268" s="152" t="str">
        <f>VLOOKUP(Z268,'Look up codes'!$A$2:$B$392,2,FALSE)</f>
        <v>E08000009</v>
      </c>
      <c r="Z268" s="153" t="s">
        <v>656</v>
      </c>
      <c r="AA268" s="157">
        <v>79.852317810058594</v>
      </c>
      <c r="AB268" s="157">
        <v>83.501426696777344</v>
      </c>
      <c r="AC268" s="156">
        <v>18.942245483398437</v>
      </c>
      <c r="AD268" s="157">
        <v>21.453668594360352</v>
      </c>
      <c r="AE268" s="156">
        <v>6.6695766448974609</v>
      </c>
      <c r="AF268" s="176">
        <v>7.5574841499328613</v>
      </c>
      <c r="AH268" s="155"/>
      <c r="AI268" s="155"/>
      <c r="AJ268" s="155"/>
      <c r="AK268" s="155"/>
    </row>
    <row r="269" spans="1:37">
      <c r="A269" s="2" t="s">
        <v>266</v>
      </c>
      <c r="B269" s="5" t="s">
        <v>657</v>
      </c>
      <c r="C269" s="4">
        <v>18.082093620998521</v>
      </c>
      <c r="D269" s="4">
        <v>1.8160292857699198</v>
      </c>
      <c r="E269" s="4"/>
      <c r="F269" s="90" t="str">
        <f>VLOOKUP(G269,'Look up codes'!$A$2:$B$392,2,FALSE)</f>
        <v>E08000010</v>
      </c>
      <c r="G269" s="2" t="s">
        <v>657</v>
      </c>
      <c r="H269" s="4">
        <v>24.884974084295163</v>
      </c>
      <c r="I269" s="4">
        <v>12.574365914805011</v>
      </c>
      <c r="J269" s="4"/>
      <c r="K269" s="94" t="str">
        <f>VLOOKUP(L269,'Look up codes'!$A$2:$B$392,2,FALSE)</f>
        <v>E08000010</v>
      </c>
      <c r="L269" s="96" t="s">
        <v>657</v>
      </c>
      <c r="M269" s="14">
        <v>16.477</v>
      </c>
      <c r="N269" s="14">
        <v>31.847999999999999</v>
      </c>
      <c r="O269" s="14">
        <v>93.287613036353704</v>
      </c>
      <c r="P269" s="14"/>
      <c r="Q269" s="5" t="s">
        <v>266</v>
      </c>
      <c r="R269" s="5" t="s">
        <v>657</v>
      </c>
      <c r="S269" s="4">
        <v>0.92352332052585329</v>
      </c>
      <c r="T269" s="4">
        <v>0.84942779854925132</v>
      </c>
      <c r="U269" s="14"/>
      <c r="V269" s="4">
        <v>1.5268828272430948</v>
      </c>
      <c r="W269" s="4">
        <v>1.5268450849202264</v>
      </c>
      <c r="X269" s="4"/>
      <c r="Y269" s="152" t="str">
        <f>VLOOKUP(Z269,'Look up codes'!$A$2:$B$392,2,FALSE)</f>
        <v>E08000010</v>
      </c>
      <c r="Z269" s="120" t="s">
        <v>657</v>
      </c>
      <c r="AA269" s="156">
        <v>77.6673583984375</v>
      </c>
      <c r="AB269" s="156">
        <v>80.940681457519531</v>
      </c>
      <c r="AC269" s="156">
        <v>17.378194808959961</v>
      </c>
      <c r="AD269" s="156">
        <v>19.513452529907227</v>
      </c>
      <c r="AE269" s="156">
        <v>5.7975926399230957</v>
      </c>
      <c r="AF269" s="176">
        <v>6.2918272018432617</v>
      </c>
      <c r="AH269" s="155"/>
      <c r="AI269" s="155"/>
      <c r="AJ269" s="155"/>
      <c r="AK269" s="155"/>
    </row>
    <row r="270" spans="1:37">
      <c r="A270" s="2" t="s">
        <v>267</v>
      </c>
      <c r="B270" s="5" t="s">
        <v>658</v>
      </c>
      <c r="C270" s="4">
        <v>16.641963840526749</v>
      </c>
      <c r="D270" s="4">
        <v>1.9220392467573271</v>
      </c>
      <c r="E270" s="4"/>
      <c r="F270" s="90" t="str">
        <f>VLOOKUP(G270,'Look up codes'!$A$2:$B$392,2,FALSE)</f>
        <v>E08000011</v>
      </c>
      <c r="G270" s="2" t="s">
        <v>658</v>
      </c>
      <c r="H270" s="4">
        <v>25.166785836938345</v>
      </c>
      <c r="I270" s="4">
        <v>13.258373079915458</v>
      </c>
      <c r="J270" s="4"/>
      <c r="K270" s="94" t="str">
        <f>VLOOKUP(L270,'Look up codes'!$A$2:$B$392,2,FALSE)</f>
        <v>E08000011</v>
      </c>
      <c r="L270" s="96" t="s">
        <v>658</v>
      </c>
      <c r="M270" s="14">
        <v>8.572000000000001</v>
      </c>
      <c r="N270" s="14">
        <v>14.198</v>
      </c>
      <c r="O270" s="14">
        <v>65.632291180587941</v>
      </c>
      <c r="P270" s="14"/>
      <c r="Q270" s="5" t="s">
        <v>267</v>
      </c>
      <c r="R270" s="5" t="s">
        <v>658</v>
      </c>
      <c r="S270" s="4">
        <v>1.2066222039811205</v>
      </c>
      <c r="T270" s="4">
        <v>1.559615431972091</v>
      </c>
      <c r="U270" s="14"/>
      <c r="V270" s="4">
        <v>2.0609665955934617</v>
      </c>
      <c r="W270" s="4">
        <v>3.4114996446339729</v>
      </c>
      <c r="X270" s="4"/>
      <c r="Y270" s="152" t="str">
        <f>VLOOKUP(Z270,'Look up codes'!$A$2:$B$392,2,FALSE)</f>
        <v>E08000011</v>
      </c>
      <c r="Z270" s="153" t="s">
        <v>658</v>
      </c>
      <c r="AA270" s="157">
        <v>76.694122314453125</v>
      </c>
      <c r="AB270" s="157">
        <v>80.837043762207031</v>
      </c>
      <c r="AC270" s="156">
        <v>17.230752944946289</v>
      </c>
      <c r="AD270" s="157">
        <v>19.426227569580078</v>
      </c>
      <c r="AE270" s="156">
        <v>5.9347319602966309</v>
      </c>
      <c r="AF270" s="176">
        <v>7.0068302154541016</v>
      </c>
      <c r="AH270" s="155"/>
      <c r="AI270" s="155"/>
      <c r="AJ270" s="155"/>
      <c r="AK270" s="155"/>
    </row>
    <row r="271" spans="1:37">
      <c r="A271" s="2" t="s">
        <v>268</v>
      </c>
      <c r="B271" s="5" t="s">
        <v>659</v>
      </c>
      <c r="C271" s="4">
        <v>14.649958885837917</v>
      </c>
      <c r="D271" s="4">
        <v>1.7661122067841539</v>
      </c>
      <c r="E271" s="4"/>
      <c r="F271" s="90" t="str">
        <f>VLOOKUP(G271,'Look up codes'!$A$2:$B$392,2,FALSE)</f>
        <v>E08000012</v>
      </c>
      <c r="G271" s="2" t="s">
        <v>659</v>
      </c>
      <c r="H271" s="4">
        <v>19.838353135568092</v>
      </c>
      <c r="I271" s="4">
        <v>10.261691489663354</v>
      </c>
      <c r="J271" s="4"/>
      <c r="K271" s="94" t="str">
        <f>VLOOKUP(L271,'Look up codes'!$A$2:$B$392,2,FALSE)</f>
        <v>E08000012</v>
      </c>
      <c r="L271" s="96" t="s">
        <v>659</v>
      </c>
      <c r="M271" s="14">
        <v>25.09</v>
      </c>
      <c r="N271" s="14">
        <v>38.64</v>
      </c>
      <c r="O271" s="14">
        <v>54.005579912315667</v>
      </c>
      <c r="P271" s="14"/>
      <c r="Q271" s="5" t="s">
        <v>268</v>
      </c>
      <c r="R271" s="5" t="s">
        <v>659</v>
      </c>
      <c r="S271" s="4">
        <v>0.77338720150061324</v>
      </c>
      <c r="T271" s="4">
        <v>1.1600877281581414</v>
      </c>
      <c r="U271" s="14"/>
      <c r="V271" s="4">
        <v>1.0172842609216037</v>
      </c>
      <c r="W271" s="4">
        <v>2.3458898862956312</v>
      </c>
      <c r="X271" s="4"/>
      <c r="Y271" s="152" t="str">
        <f>VLOOKUP(Z271,'Look up codes'!$A$2:$B$392,2,FALSE)</f>
        <v>E08000012</v>
      </c>
      <c r="Z271" s="153" t="s">
        <v>659</v>
      </c>
      <c r="AA271" s="157">
        <v>76.246780395507813</v>
      </c>
      <c r="AB271" s="157">
        <v>80.4742431640625</v>
      </c>
      <c r="AC271" s="156">
        <v>16.935562133789063</v>
      </c>
      <c r="AD271" s="157">
        <v>19.179998397827148</v>
      </c>
      <c r="AE271" s="156">
        <v>6.176567554473877</v>
      </c>
      <c r="AF271" s="176">
        <v>6.6037969589233398</v>
      </c>
      <c r="AH271" s="155"/>
      <c r="AI271" s="155"/>
      <c r="AJ271" s="155"/>
      <c r="AK271" s="155"/>
    </row>
    <row r="272" spans="1:37">
      <c r="A272" s="2" t="s">
        <v>269</v>
      </c>
      <c r="B272" s="5" t="s">
        <v>660</v>
      </c>
      <c r="C272" s="4">
        <v>19.66555297198456</v>
      </c>
      <c r="D272" s="4">
        <v>2.1051086981059663</v>
      </c>
      <c r="E272" s="4"/>
      <c r="F272" s="90" t="str">
        <f>VLOOKUP(G272,'Look up codes'!$A$2:$B$392,2,FALSE)</f>
        <v>E08000013</v>
      </c>
      <c r="G272" s="2" t="s">
        <v>660</v>
      </c>
      <c r="H272" s="4">
        <v>26.747352174810967</v>
      </c>
      <c r="I272" s="4">
        <v>14.167464405512098</v>
      </c>
      <c r="J272" s="4"/>
      <c r="K272" s="94" t="str">
        <f>VLOOKUP(L272,'Look up codes'!$A$2:$B$392,2,FALSE)</f>
        <v>E08000013</v>
      </c>
      <c r="L272" s="96" t="s">
        <v>660</v>
      </c>
      <c r="M272" s="14">
        <v>10.786000000000001</v>
      </c>
      <c r="N272" s="14">
        <v>19.655999999999999</v>
      </c>
      <c r="O272" s="14">
        <v>82.23623215279062</v>
      </c>
      <c r="P272" s="14"/>
      <c r="Q272" s="5" t="s">
        <v>269</v>
      </c>
      <c r="R272" s="5" t="s">
        <v>660</v>
      </c>
      <c r="S272" s="4">
        <v>0.81791677428612419</v>
      </c>
      <c r="T272" s="4">
        <v>0.82364586023819764</v>
      </c>
      <c r="U272" s="14"/>
      <c r="V272" s="4">
        <v>1.0188364611260052</v>
      </c>
      <c r="W272" s="4">
        <v>1.5817613941018767</v>
      </c>
      <c r="X272" s="4"/>
      <c r="Y272" s="152" t="str">
        <f>VLOOKUP(Z272,'Look up codes'!$A$2:$B$392,2,FALSE)</f>
        <v>E08000013</v>
      </c>
      <c r="Z272" s="153" t="s">
        <v>660</v>
      </c>
      <c r="AA272" s="157">
        <v>77.97357177734375</v>
      </c>
      <c r="AB272" s="157">
        <v>81.611175537109375</v>
      </c>
      <c r="AC272" s="156">
        <v>17.834718704223633</v>
      </c>
      <c r="AD272" s="157">
        <v>20.107797622680664</v>
      </c>
      <c r="AE272" s="156">
        <v>5.8406305313110352</v>
      </c>
      <c r="AF272" s="176">
        <v>6.54058837890625</v>
      </c>
      <c r="AH272" s="155"/>
      <c r="AI272" s="155"/>
      <c r="AJ272" s="155"/>
      <c r="AK272" s="155"/>
    </row>
    <row r="273" spans="1:37">
      <c r="A273" s="2" t="s">
        <v>270</v>
      </c>
      <c r="B273" s="5" t="s">
        <v>661</v>
      </c>
      <c r="C273" s="4">
        <v>22.356880938540787</v>
      </c>
      <c r="D273" s="4">
        <v>3.0523048575846978</v>
      </c>
      <c r="E273" s="4"/>
      <c r="F273" s="90" t="str">
        <f>VLOOKUP(G273,'Look up codes'!$A$2:$B$392,2,FALSE)</f>
        <v>E08000014</v>
      </c>
      <c r="G273" s="2" t="s">
        <v>661</v>
      </c>
      <c r="H273" s="4">
        <v>30.833104095679825</v>
      </c>
      <c r="I273" s="4">
        <v>17.44111442027187</v>
      </c>
      <c r="J273" s="4"/>
      <c r="K273" s="94" t="str">
        <f>VLOOKUP(L273,'Look up codes'!$A$2:$B$392,2,FALSE)</f>
        <v>E08000014</v>
      </c>
      <c r="L273" s="96" t="s">
        <v>661</v>
      </c>
      <c r="M273" s="14">
        <v>20.654</v>
      </c>
      <c r="N273" s="14">
        <v>34.39</v>
      </c>
      <c r="O273" s="14">
        <v>66.505277428101095</v>
      </c>
      <c r="P273" s="14"/>
      <c r="Q273" s="5" t="s">
        <v>270</v>
      </c>
      <c r="R273" s="5" t="s">
        <v>661</v>
      </c>
      <c r="S273" s="4">
        <v>1.2329566824195053</v>
      </c>
      <c r="T273" s="4">
        <v>1.0923436299118605</v>
      </c>
      <c r="U273" s="14"/>
      <c r="V273" s="4">
        <v>1.4850640795304828</v>
      </c>
      <c r="W273" s="4">
        <v>1.736734938315966</v>
      </c>
      <c r="X273" s="4"/>
      <c r="Y273" s="152" t="str">
        <f>VLOOKUP(Z273,'Look up codes'!$A$2:$B$392,2,FALSE)</f>
        <v>E08000014</v>
      </c>
      <c r="Z273" s="153" t="s">
        <v>661</v>
      </c>
      <c r="AA273" s="157">
        <v>78.057952880859375</v>
      </c>
      <c r="AB273" s="157">
        <v>82.512962341308594</v>
      </c>
      <c r="AC273" s="156">
        <v>18.180257797241211</v>
      </c>
      <c r="AD273" s="157">
        <v>21.100212097167969</v>
      </c>
      <c r="AE273" s="156">
        <v>6.150787353515625</v>
      </c>
      <c r="AF273" s="176">
        <v>7.3008131980895996</v>
      </c>
      <c r="AH273" s="155"/>
      <c r="AI273" s="155"/>
      <c r="AJ273" s="155"/>
      <c r="AK273" s="155"/>
    </row>
    <row r="274" spans="1:37">
      <c r="A274" s="2" t="s">
        <v>271</v>
      </c>
      <c r="B274" s="5" t="s">
        <v>662</v>
      </c>
      <c r="C274" s="4">
        <v>20.565634406725788</v>
      </c>
      <c r="D274" s="4">
        <v>2.8119683154988562</v>
      </c>
      <c r="E274" s="4"/>
      <c r="F274" s="90" t="str">
        <f>VLOOKUP(G274,'Look up codes'!$A$2:$B$392,2,FALSE)</f>
        <v>E08000015</v>
      </c>
      <c r="G274" s="2" t="s">
        <v>662</v>
      </c>
      <c r="H274" s="4">
        <v>28.238188198780634</v>
      </c>
      <c r="I274" s="4">
        <v>15.647659439345835</v>
      </c>
      <c r="J274" s="4"/>
      <c r="K274" s="94" t="str">
        <f>VLOOKUP(L274,'Look up codes'!$A$2:$B$392,2,FALSE)</f>
        <v>E08000015</v>
      </c>
      <c r="L274" s="96" t="s">
        <v>662</v>
      </c>
      <c r="M274" s="14">
        <v>21.713000000000001</v>
      </c>
      <c r="N274" s="14">
        <v>36.430999999999997</v>
      </c>
      <c r="O274" s="14">
        <v>67.784276700594091</v>
      </c>
      <c r="P274" s="14"/>
      <c r="Q274" s="5" t="s">
        <v>271</v>
      </c>
      <c r="R274" s="5" t="s">
        <v>662</v>
      </c>
      <c r="S274" s="4">
        <v>0.96216021697627196</v>
      </c>
      <c r="T274" s="4">
        <v>0.81366132307039607</v>
      </c>
      <c r="U274" s="14"/>
      <c r="V274" s="4">
        <v>1.4849700797872341</v>
      </c>
      <c r="W274" s="4">
        <v>1.5181770833333335</v>
      </c>
      <c r="X274" s="4"/>
      <c r="Y274" s="152" t="str">
        <f>VLOOKUP(Z274,'Look up codes'!$A$2:$B$392,2,FALSE)</f>
        <v>E08000015</v>
      </c>
      <c r="Z274" s="120" t="s">
        <v>662</v>
      </c>
      <c r="AA274" s="156">
        <v>77.822662353515625</v>
      </c>
      <c r="AB274" s="156">
        <v>82.326988220214844</v>
      </c>
      <c r="AC274" s="156">
        <v>17.90873908996582</v>
      </c>
      <c r="AD274" s="156">
        <v>20.406181335449219</v>
      </c>
      <c r="AE274" s="156">
        <v>6.0773806571960449</v>
      </c>
      <c r="AF274" s="176">
        <v>6.8785519599914551</v>
      </c>
      <c r="AH274" s="155"/>
      <c r="AI274" s="155"/>
      <c r="AJ274" s="155"/>
      <c r="AK274" s="155"/>
    </row>
    <row r="275" spans="1:37">
      <c r="A275" s="2" t="s">
        <v>272</v>
      </c>
      <c r="B275" s="5" t="s">
        <v>663</v>
      </c>
      <c r="C275" s="4">
        <v>18.506325601342059</v>
      </c>
      <c r="D275" s="4">
        <v>2.1417489688576077</v>
      </c>
      <c r="E275" s="4"/>
      <c r="F275" s="90" t="str">
        <f>VLOOKUP(G275,'Look up codes'!$A$2:$B$392,2,FALSE)</f>
        <v>E08000016</v>
      </c>
      <c r="G275" s="2" t="s">
        <v>663</v>
      </c>
      <c r="H275" s="4">
        <v>25.926022174451379</v>
      </c>
      <c r="I275" s="4">
        <v>13.409671720079434</v>
      </c>
      <c r="J275" s="4"/>
      <c r="K275" s="94" t="str">
        <f>VLOOKUP(L275,'Look up codes'!$A$2:$B$392,2,FALSE)</f>
        <v>E08000016</v>
      </c>
      <c r="L275" s="96" t="s">
        <v>663</v>
      </c>
      <c r="M275" s="14">
        <v>13.875999999999999</v>
      </c>
      <c r="N275" s="14">
        <v>26.192</v>
      </c>
      <c r="O275" s="14">
        <v>88.757567022196611</v>
      </c>
      <c r="P275" s="14"/>
      <c r="Q275" s="5" t="s">
        <v>272</v>
      </c>
      <c r="R275" s="5" t="s">
        <v>663</v>
      </c>
      <c r="S275" s="4">
        <v>0.99962513631406769</v>
      </c>
      <c r="T275" s="4">
        <v>0.74291144129407494</v>
      </c>
      <c r="U275" s="14"/>
      <c r="V275" s="4">
        <v>1.5114801727522575</v>
      </c>
      <c r="W275" s="4">
        <v>0.84413034943070286</v>
      </c>
      <c r="X275" s="4"/>
      <c r="Y275" s="152" t="str">
        <f>VLOOKUP(Z275,'Look up codes'!$A$2:$B$392,2,FALSE)</f>
        <v>E08000016</v>
      </c>
      <c r="Z275" s="153" t="s">
        <v>663</v>
      </c>
      <c r="AA275" s="157">
        <v>78.121055603027344</v>
      </c>
      <c r="AB275" s="157">
        <v>81.596168518066406</v>
      </c>
      <c r="AC275" s="156">
        <v>17.840837478637695</v>
      </c>
      <c r="AD275" s="157">
        <v>19.913904190063477</v>
      </c>
      <c r="AE275" s="156">
        <v>6.0280971527099609</v>
      </c>
      <c r="AF275" s="176">
        <v>6.5128879547119141</v>
      </c>
      <c r="AH275" s="155"/>
      <c r="AI275" s="155"/>
      <c r="AJ275" s="155"/>
      <c r="AK275" s="155"/>
    </row>
    <row r="276" spans="1:37">
      <c r="A276" s="2" t="s">
        <v>273</v>
      </c>
      <c r="B276" s="5" t="s">
        <v>664</v>
      </c>
      <c r="C276" s="4">
        <v>18.216874599339217</v>
      </c>
      <c r="D276" s="4">
        <v>2.2486315893288622</v>
      </c>
      <c r="E276" s="4"/>
      <c r="F276" s="90" t="str">
        <f>VLOOKUP(G276,'Look up codes'!$A$2:$B$392,2,FALSE)</f>
        <v>E08000017</v>
      </c>
      <c r="G276" s="2" t="s">
        <v>664</v>
      </c>
      <c r="H276" s="4">
        <v>25.867716355651766</v>
      </c>
      <c r="I276" s="4">
        <v>13.91322551373041</v>
      </c>
      <c r="J276" s="4"/>
      <c r="K276" s="94" t="str">
        <f>VLOOKUP(L276,'Look up codes'!$A$2:$B$392,2,FALSE)</f>
        <v>E08000017</v>
      </c>
      <c r="L276" s="96" t="s">
        <v>664</v>
      </c>
      <c r="M276" s="14">
        <v>17.984999999999999</v>
      </c>
      <c r="N276" s="14">
        <v>31.646999999999998</v>
      </c>
      <c r="O276" s="14">
        <v>75.963302752293572</v>
      </c>
      <c r="P276" s="14"/>
      <c r="Q276" s="5" t="s">
        <v>273</v>
      </c>
      <c r="R276" s="5" t="s">
        <v>664</v>
      </c>
      <c r="S276" s="4">
        <v>0.86081695630989119</v>
      </c>
      <c r="T276" s="4">
        <v>0.9781089275079855</v>
      </c>
      <c r="U276" s="14"/>
      <c r="V276" s="4">
        <v>0.77488888888888896</v>
      </c>
      <c r="W276" s="4">
        <v>1.6081754385964913</v>
      </c>
      <c r="X276" s="4"/>
      <c r="Y276" s="152" t="str">
        <f>VLOOKUP(Z276,'Look up codes'!$A$2:$B$392,2,FALSE)</f>
        <v>E08000017</v>
      </c>
      <c r="Z276" s="153" t="s">
        <v>664</v>
      </c>
      <c r="AA276" s="157">
        <v>77.522727966308594</v>
      </c>
      <c r="AB276" s="157">
        <v>81.696990966796875</v>
      </c>
      <c r="AC276" s="156">
        <v>17.456037521362305</v>
      </c>
      <c r="AD276" s="157">
        <v>20.261194229125977</v>
      </c>
      <c r="AE276" s="156">
        <v>5.8307290077209473</v>
      </c>
      <c r="AF276" s="176">
        <v>6.7722768783569336</v>
      </c>
      <c r="AH276" s="155"/>
      <c r="AI276" s="155"/>
      <c r="AJ276" s="155"/>
      <c r="AK276" s="155"/>
    </row>
    <row r="277" spans="1:37">
      <c r="A277" s="2" t="s">
        <v>274</v>
      </c>
      <c r="B277" s="5" t="s">
        <v>665</v>
      </c>
      <c r="C277" s="4">
        <v>18.814549928865308</v>
      </c>
      <c r="D277" s="4">
        <v>2.2286307532587379</v>
      </c>
      <c r="E277" s="4"/>
      <c r="F277" s="90" t="str">
        <f>VLOOKUP(G277,'Look up codes'!$A$2:$B$392,2,FALSE)</f>
        <v>E08000018</v>
      </c>
      <c r="G277" s="2" t="s">
        <v>665</v>
      </c>
      <c r="H277" s="4">
        <v>26.016012705473742</v>
      </c>
      <c r="I277" s="4">
        <v>13.818717429136488</v>
      </c>
      <c r="J277" s="4"/>
      <c r="K277" s="94" t="str">
        <f>VLOOKUP(L277,'Look up codes'!$A$2:$B$392,2,FALSE)</f>
        <v>E08000018</v>
      </c>
      <c r="L277" s="96" t="s">
        <v>665</v>
      </c>
      <c r="M277" s="14">
        <v>15.178999999999998</v>
      </c>
      <c r="N277" s="14">
        <v>28.826000000000001</v>
      </c>
      <c r="O277" s="14">
        <v>89.907108505171635</v>
      </c>
      <c r="P277" s="14"/>
      <c r="Q277" s="5" t="s">
        <v>274</v>
      </c>
      <c r="R277" s="5" t="s">
        <v>665</v>
      </c>
      <c r="S277" s="4">
        <v>0.91757679180887364</v>
      </c>
      <c r="T277" s="4">
        <v>0.9114884224724612</v>
      </c>
      <c r="U277" s="14"/>
      <c r="V277" s="4">
        <v>1.6387198067632849</v>
      </c>
      <c r="W277" s="4">
        <v>1.1042063492063492</v>
      </c>
      <c r="X277" s="4"/>
      <c r="Y277" s="152" t="str">
        <f>VLOOKUP(Z277,'Look up codes'!$A$2:$B$392,2,FALSE)</f>
        <v>E08000018</v>
      </c>
      <c r="Z277" s="153" t="s">
        <v>665</v>
      </c>
      <c r="AA277" s="157">
        <v>78.105506896972656</v>
      </c>
      <c r="AB277" s="157">
        <v>81.422355651855469</v>
      </c>
      <c r="AC277" s="156">
        <v>17.796306610107422</v>
      </c>
      <c r="AD277" s="157">
        <v>20.136898040771484</v>
      </c>
      <c r="AE277" s="156">
        <v>5.3578634262084961</v>
      </c>
      <c r="AF277" s="176">
        <v>6.6569256782531738</v>
      </c>
      <c r="AH277" s="155"/>
      <c r="AI277" s="155"/>
      <c r="AJ277" s="155"/>
      <c r="AK277" s="155"/>
    </row>
    <row r="278" spans="1:37">
      <c r="A278" s="2" t="s">
        <v>275</v>
      </c>
      <c r="B278" s="5" t="s">
        <v>666</v>
      </c>
      <c r="C278" s="4">
        <v>16.174928913399402</v>
      </c>
      <c r="D278" s="4">
        <v>2.2041724242526373</v>
      </c>
      <c r="E278" s="4"/>
      <c r="F278" s="90" t="str">
        <f>VLOOKUP(G278,'Look up codes'!$A$2:$B$392,2,FALSE)</f>
        <v>E08000019</v>
      </c>
      <c r="G278" s="2" t="s">
        <v>666</v>
      </c>
      <c r="H278" s="4">
        <v>20.432552089613953</v>
      </c>
      <c r="I278" s="4">
        <v>10.714594313192496</v>
      </c>
      <c r="J278" s="4"/>
      <c r="K278" s="94" t="str">
        <f>VLOOKUP(L278,'Look up codes'!$A$2:$B$392,2,FALSE)</f>
        <v>E08000019</v>
      </c>
      <c r="L278" s="96" t="s">
        <v>666</v>
      </c>
      <c r="M278" s="14">
        <v>31.527000000000001</v>
      </c>
      <c r="N278" s="14">
        <v>51.379000000000005</v>
      </c>
      <c r="O278" s="14">
        <v>62.968249436990533</v>
      </c>
      <c r="P278" s="14"/>
      <c r="Q278" s="5" t="s">
        <v>275</v>
      </c>
      <c r="R278" s="5" t="s">
        <v>666</v>
      </c>
      <c r="S278" s="4">
        <v>0.70187879718377821</v>
      </c>
      <c r="T278" s="4">
        <v>0.93216030969666386</v>
      </c>
      <c r="U278" s="14"/>
      <c r="V278" s="4">
        <v>1.0704587155963303</v>
      </c>
      <c r="W278" s="4">
        <v>1.3520046676323838</v>
      </c>
      <c r="X278" s="4"/>
      <c r="Y278" s="152" t="str">
        <f>VLOOKUP(Z278,'Look up codes'!$A$2:$B$392,2,FALSE)</f>
        <v>E08000019</v>
      </c>
      <c r="Z278" s="153" t="s">
        <v>666</v>
      </c>
      <c r="AA278" s="157">
        <v>78.794235229492188</v>
      </c>
      <c r="AB278" s="157">
        <v>82.38311767578125</v>
      </c>
      <c r="AC278" s="156">
        <v>18.190986633300781</v>
      </c>
      <c r="AD278" s="157">
        <v>20.423894882202148</v>
      </c>
      <c r="AE278" s="156">
        <v>6.2835817337036133</v>
      </c>
      <c r="AF278" s="176">
        <v>6.7451314926147461</v>
      </c>
      <c r="AH278" s="155"/>
      <c r="AI278" s="155"/>
      <c r="AJ278" s="155"/>
      <c r="AK278" s="155"/>
    </row>
    <row r="279" spans="1:37">
      <c r="A279" s="2" t="s">
        <v>276</v>
      </c>
      <c r="B279" s="5" t="s">
        <v>667</v>
      </c>
      <c r="C279" s="4">
        <v>14.302965480359514</v>
      </c>
      <c r="D279" s="4">
        <v>2.0456466610312765</v>
      </c>
      <c r="E279" s="4"/>
      <c r="F279" s="90" t="str">
        <f>VLOOKUP(G279,'Look up codes'!$A$2:$B$392,2,FALSE)</f>
        <v>E08000021</v>
      </c>
      <c r="G279" s="2" t="s">
        <v>667</v>
      </c>
      <c r="H279" s="4">
        <v>19.87209721917705</v>
      </c>
      <c r="I279" s="4">
        <v>10.782792863405806</v>
      </c>
      <c r="J279" s="4"/>
      <c r="K279" s="94" t="str">
        <f>VLOOKUP(L279,'Look up codes'!$A$2:$B$392,2,FALSE)</f>
        <v>E08000021</v>
      </c>
      <c r="L279" s="96" t="s">
        <v>667</v>
      </c>
      <c r="M279" s="14">
        <v>14.781000000000001</v>
      </c>
      <c r="N279" s="14">
        <v>25.548000000000002</v>
      </c>
      <c r="O279" s="14">
        <v>72.843515323726422</v>
      </c>
      <c r="P279" s="14"/>
      <c r="Q279" s="5" t="s">
        <v>276</v>
      </c>
      <c r="R279" s="5" t="s">
        <v>667</v>
      </c>
      <c r="S279" s="4">
        <v>1.0758817995416716</v>
      </c>
      <c r="T279" s="4">
        <v>1.338801592087806</v>
      </c>
      <c r="U279" s="14"/>
      <c r="V279" s="4">
        <v>1.6023511553381682</v>
      </c>
      <c r="W279" s="4">
        <v>2.0914235115533817</v>
      </c>
      <c r="X279" s="4"/>
      <c r="Y279" s="152" t="str">
        <f>VLOOKUP(Z279,'Look up codes'!$A$2:$B$392,2,FALSE)</f>
        <v>E08000021</v>
      </c>
      <c r="Z279" s="153" t="s">
        <v>667</v>
      </c>
      <c r="AA279" s="157">
        <v>78.178276062011719</v>
      </c>
      <c r="AB279" s="157">
        <v>81.75994873046875</v>
      </c>
      <c r="AC279" s="156">
        <v>17.831886291503906</v>
      </c>
      <c r="AD279" s="157">
        <v>20.226266860961914</v>
      </c>
      <c r="AE279" s="156">
        <v>6.3141851425170898</v>
      </c>
      <c r="AF279" s="176">
        <v>7.0109028816223145</v>
      </c>
      <c r="AH279" s="155"/>
      <c r="AI279" s="155"/>
      <c r="AJ279" s="155"/>
      <c r="AK279" s="155"/>
    </row>
    <row r="280" spans="1:37">
      <c r="A280" s="2" t="s">
        <v>277</v>
      </c>
      <c r="B280" s="5" t="s">
        <v>668</v>
      </c>
      <c r="C280" s="4">
        <v>19.069368267371662</v>
      </c>
      <c r="D280" s="4">
        <v>2.5071025529732074</v>
      </c>
      <c r="E280" s="4"/>
      <c r="F280" s="90" t="str">
        <f>VLOOKUP(G280,'Look up codes'!$A$2:$B$392,2,FALSE)</f>
        <v>E08000022</v>
      </c>
      <c r="G280" s="2" t="s">
        <v>668</v>
      </c>
      <c r="H280" s="4">
        <v>26.473005678686551</v>
      </c>
      <c r="I280" s="4">
        <v>14.113937313659003</v>
      </c>
      <c r="J280" s="4"/>
      <c r="K280" s="94" t="str">
        <f>VLOOKUP(L280,'Look up codes'!$A$2:$B$392,2,FALSE)</f>
        <v>E08000022</v>
      </c>
      <c r="L280" s="96" t="s">
        <v>668</v>
      </c>
      <c r="M280" s="14">
        <v>13.155000000000001</v>
      </c>
      <c r="N280" s="14">
        <v>23.561</v>
      </c>
      <c r="O280" s="14">
        <v>79.103002660585304</v>
      </c>
      <c r="P280" s="14"/>
      <c r="Q280" s="5" t="s">
        <v>277</v>
      </c>
      <c r="R280" s="5" t="s">
        <v>668</v>
      </c>
      <c r="S280" s="4">
        <v>1.2777507630231235</v>
      </c>
      <c r="T280" s="4">
        <v>1.0785787077750761</v>
      </c>
      <c r="U280" s="14"/>
      <c r="V280" s="4">
        <v>1.7312905764312412</v>
      </c>
      <c r="W280" s="4">
        <v>2.1050600039346845</v>
      </c>
      <c r="X280" s="4"/>
      <c r="Y280" s="152" t="str">
        <f>VLOOKUP(Z280,'Look up codes'!$A$2:$B$392,2,FALSE)</f>
        <v>E08000022</v>
      </c>
      <c r="Z280" s="153" t="s">
        <v>668</v>
      </c>
      <c r="AA280" s="157">
        <v>78.043731689453125</v>
      </c>
      <c r="AB280" s="157">
        <v>82.493461608886719</v>
      </c>
      <c r="AC280" s="156">
        <v>17.648218154907227</v>
      </c>
      <c r="AD280" s="157">
        <v>20.613620758056641</v>
      </c>
      <c r="AE280" s="156">
        <v>5.7811708450317383</v>
      </c>
      <c r="AF280" s="176">
        <v>7.2052936553955078</v>
      </c>
      <c r="AH280" s="155"/>
      <c r="AI280" s="155"/>
      <c r="AJ280" s="155"/>
      <c r="AK280" s="155"/>
    </row>
    <row r="281" spans="1:37">
      <c r="A281" s="2" t="s">
        <v>278</v>
      </c>
      <c r="B281" s="5" t="s">
        <v>669</v>
      </c>
      <c r="C281" s="4">
        <v>19.370713997579671</v>
      </c>
      <c r="D281" s="4">
        <v>2.6374882345031598</v>
      </c>
      <c r="E281" s="4"/>
      <c r="F281" s="90" t="str">
        <f>VLOOKUP(G281,'Look up codes'!$A$2:$B$392,2,FALSE)</f>
        <v>E08000023</v>
      </c>
      <c r="G281" s="2" t="s">
        <v>669</v>
      </c>
      <c r="H281" s="4">
        <v>27.412412350590458</v>
      </c>
      <c r="I281" s="4">
        <v>14.70778369637539</v>
      </c>
      <c r="J281" s="4"/>
      <c r="K281" s="94" t="str">
        <f>VLOOKUP(L281,'Look up codes'!$A$2:$B$392,2,FALSE)</f>
        <v>E08000023</v>
      </c>
      <c r="L281" s="96" t="s">
        <v>669</v>
      </c>
      <c r="M281" s="14">
        <v>10.276999999999999</v>
      </c>
      <c r="N281" s="14">
        <v>16.457999999999998</v>
      </c>
      <c r="O281" s="14">
        <v>60.144010898122012</v>
      </c>
      <c r="P281" s="14"/>
      <c r="Q281" s="5" t="s">
        <v>278</v>
      </c>
      <c r="R281" s="5" t="s">
        <v>669</v>
      </c>
      <c r="S281" s="4">
        <v>0.66291475773983066</v>
      </c>
      <c r="T281" s="4">
        <v>0.64556434818825492</v>
      </c>
      <c r="U281" s="14"/>
      <c r="V281" s="4">
        <v>0.66274024980881985</v>
      </c>
      <c r="W281" s="4">
        <v>1.4274789701758857</v>
      </c>
      <c r="X281" s="4"/>
      <c r="Y281" s="152" t="str">
        <f>VLOOKUP(Z281,'Look up codes'!$A$2:$B$392,2,FALSE)</f>
        <v>E08000023</v>
      </c>
      <c r="Z281" s="153" t="s">
        <v>669</v>
      </c>
      <c r="AA281" s="157">
        <v>76.796554565429687</v>
      </c>
      <c r="AB281" s="157">
        <v>81.603553771972656</v>
      </c>
      <c r="AC281" s="156">
        <v>17.060598373413086</v>
      </c>
      <c r="AD281" s="157">
        <v>19.997339248657227</v>
      </c>
      <c r="AE281" s="156">
        <v>5.3821144104003906</v>
      </c>
      <c r="AF281" s="176">
        <v>7.3003735542297363</v>
      </c>
      <c r="AH281" s="155"/>
      <c r="AI281" s="155"/>
      <c r="AJ281" s="155"/>
      <c r="AK281" s="155"/>
    </row>
    <row r="282" spans="1:37">
      <c r="A282" s="2" t="s">
        <v>279</v>
      </c>
      <c r="B282" s="5" t="s">
        <v>670</v>
      </c>
      <c r="C282" s="4">
        <v>18.364759885730383</v>
      </c>
      <c r="D282" s="4">
        <v>1.9849109209827767</v>
      </c>
      <c r="E282" s="4"/>
      <c r="F282" s="90" t="str">
        <f>VLOOKUP(G282,'Look up codes'!$A$2:$B$392,2,FALSE)</f>
        <v>E08000024</v>
      </c>
      <c r="G282" s="2" t="s">
        <v>670</v>
      </c>
      <c r="H282" s="4">
        <v>26.499328670765049</v>
      </c>
      <c r="I282" s="4">
        <v>14.289582920616079</v>
      </c>
      <c r="J282" s="4"/>
      <c r="K282" s="94" t="str">
        <f>VLOOKUP(L282,'Look up codes'!$A$2:$B$392,2,FALSE)</f>
        <v>E08000024</v>
      </c>
      <c r="L282" s="97" t="s">
        <v>670</v>
      </c>
      <c r="M282" s="14">
        <v>16.832000000000001</v>
      </c>
      <c r="N282" s="14">
        <v>29.944000000000003</v>
      </c>
      <c r="O282" s="14">
        <v>77.899239543726239</v>
      </c>
      <c r="P282" s="14"/>
      <c r="Q282" s="5" t="s">
        <v>279</v>
      </c>
      <c r="R282" s="5" t="s">
        <v>670</v>
      </c>
      <c r="S282" s="4">
        <v>0.59783913470993111</v>
      </c>
      <c r="T282" s="4">
        <v>0.71779862340216327</v>
      </c>
      <c r="U282" s="14"/>
      <c r="V282" s="4">
        <v>0.9279221251819505</v>
      </c>
      <c r="W282" s="4">
        <v>1.2372707423580784</v>
      </c>
      <c r="X282" s="4"/>
      <c r="Y282" s="152" t="str">
        <f>VLOOKUP(Z282,'Look up codes'!$A$2:$B$392,2,FALSE)</f>
        <v>E08000024</v>
      </c>
      <c r="Z282" s="153" t="s">
        <v>670</v>
      </c>
      <c r="AA282" s="157">
        <v>77.283218383789063</v>
      </c>
      <c r="AB282" s="157">
        <v>80.869880676269531</v>
      </c>
      <c r="AC282" s="156">
        <v>17.357194900512695</v>
      </c>
      <c r="AD282" s="157">
        <v>19.268646240234375</v>
      </c>
      <c r="AE282" s="156">
        <v>5.2967610359191895</v>
      </c>
      <c r="AF282" s="176">
        <v>6.1415629386901855</v>
      </c>
      <c r="AH282" s="155"/>
      <c r="AI282" s="155"/>
      <c r="AJ282" s="155"/>
      <c r="AK282" s="155"/>
    </row>
    <row r="283" spans="1:37">
      <c r="A283" s="2" t="s">
        <v>280</v>
      </c>
      <c r="B283" s="5" t="s">
        <v>671</v>
      </c>
      <c r="C283" s="4">
        <v>13.064847098133217</v>
      </c>
      <c r="D283" s="4">
        <v>1.8500762693397252</v>
      </c>
      <c r="E283" s="4"/>
      <c r="F283" s="90" t="str">
        <f>VLOOKUP(G283,'Look up codes'!$A$2:$B$392,2,FALSE)</f>
        <v>E08000025</v>
      </c>
      <c r="G283" s="2" t="s">
        <v>671</v>
      </c>
      <c r="H283" s="4">
        <v>16.613798740167347</v>
      </c>
      <c r="I283" s="4">
        <v>8.4344463651733541</v>
      </c>
      <c r="J283" s="4"/>
      <c r="K283" s="94" t="str">
        <f>VLOOKUP(L283,'Look up codes'!$A$2:$B$392,2,FALSE)</f>
        <v>E08000025</v>
      </c>
      <c r="L283" s="97" t="s">
        <v>671</v>
      </c>
      <c r="M283" s="14">
        <v>51.500999999999998</v>
      </c>
      <c r="N283" s="14">
        <v>86.103999999999999</v>
      </c>
      <c r="O283" s="14">
        <v>67.188986621619009</v>
      </c>
      <c r="P283" s="14"/>
      <c r="Q283" s="5" t="s">
        <v>280</v>
      </c>
      <c r="R283" s="5" t="s">
        <v>671</v>
      </c>
      <c r="S283" s="4">
        <v>0.95976461349215714</v>
      </c>
      <c r="T283" s="4">
        <v>1.4782025977997235</v>
      </c>
      <c r="U283" s="14"/>
      <c r="V283" s="4">
        <v>1.3496760895170787</v>
      </c>
      <c r="W283" s="4">
        <v>2.3409864546525325</v>
      </c>
      <c r="X283" s="4"/>
      <c r="Y283" s="152" t="str">
        <f>VLOOKUP(Z283,'Look up codes'!$A$2:$B$392,2,FALSE)</f>
        <v>E08000025</v>
      </c>
      <c r="Z283" s="153" t="s">
        <v>671</v>
      </c>
      <c r="AA283" s="157">
        <v>77.55059814453125</v>
      </c>
      <c r="AB283" s="157">
        <v>82.156158447265625</v>
      </c>
      <c r="AC283" s="156">
        <v>17.895917892456055</v>
      </c>
      <c r="AD283" s="157">
        <v>20.666030883789063</v>
      </c>
      <c r="AE283" s="156">
        <v>6.3559927940368652</v>
      </c>
      <c r="AF283" s="176">
        <v>7.3127655982971191</v>
      </c>
      <c r="AH283" s="155"/>
      <c r="AI283" s="155"/>
      <c r="AJ283" s="155"/>
      <c r="AK283" s="155"/>
    </row>
    <row r="284" spans="1:37">
      <c r="A284" s="2" t="s">
        <v>281</v>
      </c>
      <c r="B284" s="5" t="s">
        <v>672</v>
      </c>
      <c r="C284" s="4">
        <v>14.44545206681129</v>
      </c>
      <c r="D284" s="4">
        <v>2.0810365470559642</v>
      </c>
      <c r="E284" s="4"/>
      <c r="F284" s="90" t="str">
        <f>VLOOKUP(G284,'Look up codes'!$A$2:$B$392,2,FALSE)</f>
        <v>E08000026</v>
      </c>
      <c r="G284" s="2" t="s">
        <v>672</v>
      </c>
      <c r="H284" s="4">
        <v>17.070917028255593</v>
      </c>
      <c r="I284" s="4">
        <v>8.9313877875346925</v>
      </c>
      <c r="J284" s="4"/>
      <c r="K284" s="94" t="str">
        <f>VLOOKUP(L284,'Look up codes'!$A$2:$B$392,2,FALSE)</f>
        <v>E08000026</v>
      </c>
      <c r="L284" s="97" t="s">
        <v>672</v>
      </c>
      <c r="M284" s="14">
        <v>17.026</v>
      </c>
      <c r="N284" s="14">
        <v>28.018999999999998</v>
      </c>
      <c r="O284" s="14">
        <v>64.565957946669798</v>
      </c>
      <c r="P284" s="14"/>
      <c r="Q284" s="5" t="s">
        <v>281</v>
      </c>
      <c r="R284" s="5" t="s">
        <v>672</v>
      </c>
      <c r="S284" s="4">
        <v>0.70778716943971431</v>
      </c>
      <c r="T284" s="4">
        <v>1.2863383460189157</v>
      </c>
      <c r="U284" s="14"/>
      <c r="V284" s="4">
        <v>1.0964867559099971</v>
      </c>
      <c r="W284" s="4">
        <v>2.007972087724295</v>
      </c>
      <c r="X284" s="4"/>
      <c r="Y284" s="152" t="str">
        <f>VLOOKUP(Z284,'Look up codes'!$A$2:$B$392,2,FALSE)</f>
        <v>E08000026</v>
      </c>
      <c r="Z284" s="153" t="s">
        <v>672</v>
      </c>
      <c r="AA284" s="157">
        <v>78.225791931152344</v>
      </c>
      <c r="AB284" s="157">
        <v>82.422187805175781</v>
      </c>
      <c r="AC284" s="156">
        <v>18.157308578491211</v>
      </c>
      <c r="AD284" s="157">
        <v>20.847476959228516</v>
      </c>
      <c r="AE284" s="156">
        <v>6.6549091339111328</v>
      </c>
      <c r="AF284" s="176">
        <v>7.5033259391784668</v>
      </c>
      <c r="AH284" s="155"/>
      <c r="AI284" s="155"/>
      <c r="AJ284" s="155"/>
      <c r="AK284" s="155"/>
    </row>
    <row r="285" spans="1:37">
      <c r="A285" s="2" t="s">
        <v>282</v>
      </c>
      <c r="B285" s="5" t="s">
        <v>673</v>
      </c>
      <c r="C285" s="4">
        <v>19.814818919629257</v>
      </c>
      <c r="D285" s="4">
        <v>2.4094439817732165</v>
      </c>
      <c r="E285" s="4"/>
      <c r="F285" s="90" t="str">
        <f>VLOOKUP(G285,'Look up codes'!$A$2:$B$392,2,FALSE)</f>
        <v>E08000027</v>
      </c>
      <c r="G285" s="2" t="s">
        <v>673</v>
      </c>
      <c r="H285" s="4">
        <v>26.180267861491206</v>
      </c>
      <c r="I285" s="4">
        <v>14.062664522712012</v>
      </c>
      <c r="J285" s="4"/>
      <c r="K285" s="94" t="str">
        <f>VLOOKUP(L285,'Look up codes'!$A$2:$B$392,2,FALSE)</f>
        <v>E08000027</v>
      </c>
      <c r="L285" s="97" t="s">
        <v>673</v>
      </c>
      <c r="M285" s="14">
        <v>20.492999999999999</v>
      </c>
      <c r="N285" s="14">
        <v>35.775000000000006</v>
      </c>
      <c r="O285" s="14">
        <v>74.571805006587653</v>
      </c>
      <c r="P285" s="14"/>
      <c r="Q285" s="5" t="s">
        <v>282</v>
      </c>
      <c r="R285" s="5" t="s">
        <v>673</v>
      </c>
      <c r="S285" s="4">
        <v>0.88212576907710749</v>
      </c>
      <c r="T285" s="4">
        <v>1.1330408310027966</v>
      </c>
      <c r="U285" s="14"/>
      <c r="V285" s="4">
        <v>1.5506216322775661</v>
      </c>
      <c r="W285" s="4">
        <v>2.4970482323564203</v>
      </c>
      <c r="X285" s="4"/>
      <c r="Y285" s="152" t="str">
        <f>VLOOKUP(Z285,'Look up codes'!$A$2:$B$392,2,FALSE)</f>
        <v>E08000027</v>
      </c>
      <c r="Z285" s="153" t="s">
        <v>673</v>
      </c>
      <c r="AA285" s="157">
        <v>79.228828430175781</v>
      </c>
      <c r="AB285" s="157">
        <v>83.155746459960937</v>
      </c>
      <c r="AC285" s="156">
        <v>18.582624435424805</v>
      </c>
      <c r="AD285" s="157">
        <v>21.144983291625977</v>
      </c>
      <c r="AE285" s="156">
        <v>6.2286953926086426</v>
      </c>
      <c r="AF285" s="176">
        <v>7.0685939788818359</v>
      </c>
      <c r="AH285" s="155"/>
      <c r="AI285" s="155"/>
      <c r="AJ285" s="155"/>
      <c r="AK285" s="155"/>
    </row>
    <row r="286" spans="1:37">
      <c r="A286" s="2" t="s">
        <v>283</v>
      </c>
      <c r="B286" s="5" t="s">
        <v>674</v>
      </c>
      <c r="C286" s="4">
        <v>15.320520713945168</v>
      </c>
      <c r="D286" s="4">
        <v>2.0396629188649875</v>
      </c>
      <c r="E286" s="4"/>
      <c r="F286" s="90" t="str">
        <f>VLOOKUP(G286,'Look up codes'!$A$2:$B$392,2,FALSE)</f>
        <v>E08000028</v>
      </c>
      <c r="G286" s="2" t="s">
        <v>674</v>
      </c>
      <c r="H286" s="4">
        <v>18.934956685976402</v>
      </c>
      <c r="I286" s="4">
        <v>9.4232156998397265</v>
      </c>
      <c r="J286" s="4"/>
      <c r="K286" s="94" t="str">
        <f>VLOOKUP(L286,'Look up codes'!$A$2:$B$392,2,FALSE)</f>
        <v>E08000028</v>
      </c>
      <c r="L286" s="97" t="s">
        <v>674</v>
      </c>
      <c r="M286" s="14">
        <v>16.533999999999999</v>
      </c>
      <c r="N286" s="14">
        <v>26.86</v>
      </c>
      <c r="O286" s="14">
        <v>62.453126890044764</v>
      </c>
      <c r="P286" s="14"/>
      <c r="Q286" s="5" t="s">
        <v>283</v>
      </c>
      <c r="R286" s="5" t="s">
        <v>674</v>
      </c>
      <c r="S286" s="4">
        <v>0.8490806421696927</v>
      </c>
      <c r="T286" s="4">
        <v>1.4487968592214</v>
      </c>
      <c r="U286" s="14"/>
      <c r="V286" s="4">
        <v>1.3157647058823529</v>
      </c>
      <c r="W286" s="4">
        <v>2.9411795665634677</v>
      </c>
      <c r="X286" s="4"/>
      <c r="Y286" s="152" t="str">
        <f>VLOOKUP(Z286,'Look up codes'!$A$2:$B$392,2,FALSE)</f>
        <v>E08000028</v>
      </c>
      <c r="Z286" s="153" t="s">
        <v>674</v>
      </c>
      <c r="AA286" s="157">
        <v>77.018791198730469</v>
      </c>
      <c r="AB286" s="157">
        <v>81.395668029785156</v>
      </c>
      <c r="AC286" s="156">
        <v>16.960903167724609</v>
      </c>
      <c r="AD286" s="157">
        <v>20.177379608154297</v>
      </c>
      <c r="AE286" s="156">
        <v>5.6559767723083496</v>
      </c>
      <c r="AF286" s="176">
        <v>7.1477022171020508</v>
      </c>
      <c r="AH286" s="155"/>
      <c r="AI286" s="155"/>
      <c r="AJ286" s="155"/>
      <c r="AK286" s="155"/>
    </row>
    <row r="287" spans="1:37">
      <c r="A287" s="2" t="s">
        <v>284</v>
      </c>
      <c r="B287" s="5" t="s">
        <v>675</v>
      </c>
      <c r="C287" s="4">
        <v>20.616513411787128</v>
      </c>
      <c r="D287" s="4">
        <v>2.9944256515317549</v>
      </c>
      <c r="E287" s="4"/>
      <c r="F287" s="90" t="str">
        <f>VLOOKUP(G287,'Look up codes'!$A$2:$B$392,2,FALSE)</f>
        <v>E08000029</v>
      </c>
      <c r="G287" s="2" t="s">
        <v>675</v>
      </c>
      <c r="H287" s="4">
        <v>26.560106491722319</v>
      </c>
      <c r="I287" s="4">
        <v>14.836408400521531</v>
      </c>
      <c r="J287" s="4"/>
      <c r="K287" s="94" t="str">
        <f>VLOOKUP(L287,'Look up codes'!$A$2:$B$392,2,FALSE)</f>
        <v>E08000029</v>
      </c>
      <c r="L287" s="97" t="s">
        <v>675</v>
      </c>
      <c r="M287" s="14">
        <v>14.298000000000002</v>
      </c>
      <c r="N287" s="14">
        <v>24.317</v>
      </c>
      <c r="O287" s="14">
        <v>70.072737445796591</v>
      </c>
      <c r="P287" s="14"/>
      <c r="Q287" s="5" t="s">
        <v>284</v>
      </c>
      <c r="R287" s="5" t="s">
        <v>675</v>
      </c>
      <c r="S287" s="4">
        <v>1.6616197541135147</v>
      </c>
      <c r="T287" s="4">
        <v>1.864948003327787</v>
      </c>
      <c r="U287" s="14"/>
      <c r="V287" s="4">
        <v>2.9755576770087511</v>
      </c>
      <c r="W287" s="4">
        <v>2.7844073190135243</v>
      </c>
      <c r="X287" s="4"/>
      <c r="Y287" s="152" t="str">
        <f>VLOOKUP(Z287,'Look up codes'!$A$2:$B$392,2,FALSE)</f>
        <v>E08000029</v>
      </c>
      <c r="Z287" s="153" t="s">
        <v>675</v>
      </c>
      <c r="AA287" s="157">
        <v>80.322006225585937</v>
      </c>
      <c r="AB287" s="157">
        <v>84.810012817382813</v>
      </c>
      <c r="AC287" s="156">
        <v>19.225625991821289</v>
      </c>
      <c r="AD287" s="157">
        <v>22.556732177734375</v>
      </c>
      <c r="AE287" s="156">
        <v>6.5161294937133789</v>
      </c>
      <c r="AF287" s="176">
        <v>8.7036762237548828</v>
      </c>
      <c r="AH287" s="155"/>
      <c r="AI287" s="155"/>
      <c r="AJ287" s="155"/>
      <c r="AK287" s="155"/>
    </row>
    <row r="288" spans="1:37">
      <c r="A288" s="2" t="s">
        <v>285</v>
      </c>
      <c r="B288" s="5" t="s">
        <v>676</v>
      </c>
      <c r="C288" s="4">
        <v>17.781838474248008</v>
      </c>
      <c r="D288" s="4">
        <v>2.1913171610625408</v>
      </c>
      <c r="E288" s="4"/>
      <c r="F288" s="90" t="str">
        <f>VLOOKUP(G288,'Look up codes'!$A$2:$B$392,2,FALSE)</f>
        <v>E08000030</v>
      </c>
      <c r="G288" s="2" t="s">
        <v>676</v>
      </c>
      <c r="H288" s="4">
        <v>22.641419753703197</v>
      </c>
      <c r="I288" s="4">
        <v>11.867187975387978</v>
      </c>
      <c r="J288" s="4"/>
      <c r="K288" s="94" t="str">
        <f>VLOOKUP(L288,'Look up codes'!$A$2:$B$392,2,FALSE)</f>
        <v>E08000030</v>
      </c>
      <c r="L288" s="97" t="s">
        <v>676</v>
      </c>
      <c r="M288" s="14">
        <v>15.977</v>
      </c>
      <c r="N288" s="14">
        <v>26.530999999999999</v>
      </c>
      <c r="O288" s="14">
        <v>66.057457595293229</v>
      </c>
      <c r="P288" s="14"/>
      <c r="Q288" s="5" t="s">
        <v>285</v>
      </c>
      <c r="R288" s="5" t="s">
        <v>676</v>
      </c>
      <c r="S288" s="4">
        <v>1.0871191516419501</v>
      </c>
      <c r="T288" s="4">
        <v>1.3270986400836873</v>
      </c>
      <c r="U288" s="14"/>
      <c r="V288" s="4">
        <v>2.380158122503329</v>
      </c>
      <c r="W288" s="4">
        <v>2.2802946071904131</v>
      </c>
      <c r="X288" s="4"/>
      <c r="Y288" s="152" t="str">
        <f>VLOOKUP(Z288,'Look up codes'!$A$2:$B$392,2,FALSE)</f>
        <v>E08000030</v>
      </c>
      <c r="Z288" s="153" t="s">
        <v>676</v>
      </c>
      <c r="AA288" s="157">
        <v>78.14306640625</v>
      </c>
      <c r="AB288" s="157">
        <v>82.763618469238281</v>
      </c>
      <c r="AC288" s="156">
        <v>18.102092742919922</v>
      </c>
      <c r="AD288" s="157">
        <v>21.059543609619141</v>
      </c>
      <c r="AE288" s="156">
        <v>6.3974356651306152</v>
      </c>
      <c r="AF288" s="176">
        <v>7.3648123741149902</v>
      </c>
      <c r="AH288" s="155"/>
      <c r="AI288" s="155"/>
      <c r="AJ288" s="155"/>
      <c r="AK288" s="155"/>
    </row>
    <row r="289" spans="1:37">
      <c r="A289" s="2" t="s">
        <v>286</v>
      </c>
      <c r="B289" s="5" t="s">
        <v>677</v>
      </c>
      <c r="C289" s="4">
        <v>16.749081968638706</v>
      </c>
      <c r="D289" s="4">
        <v>2.3894508413475792</v>
      </c>
      <c r="E289" s="4"/>
      <c r="F289" s="90" t="str">
        <f>VLOOKUP(G289,'Look up codes'!$A$2:$B$392,2,FALSE)</f>
        <v>E08000031</v>
      </c>
      <c r="G289" s="2" t="s">
        <v>677</v>
      </c>
      <c r="H289" s="4">
        <v>21.910808888235927</v>
      </c>
      <c r="I289" s="4">
        <v>11.501499567916643</v>
      </c>
      <c r="J289" s="4"/>
      <c r="K289" s="94" t="str">
        <f>VLOOKUP(L289,'Look up codes'!$A$2:$B$392,2,FALSE)</f>
        <v>E08000031</v>
      </c>
      <c r="L289" s="96" t="s">
        <v>677</v>
      </c>
      <c r="M289" s="14">
        <v>14.821999999999999</v>
      </c>
      <c r="N289" s="14">
        <v>21.804000000000002</v>
      </c>
      <c r="O289" s="14">
        <v>47.105653757927428</v>
      </c>
      <c r="P289" s="14"/>
      <c r="Q289" s="5" t="s">
        <v>286</v>
      </c>
      <c r="R289" s="5" t="s">
        <v>677</v>
      </c>
      <c r="S289" s="4">
        <v>1.0076992424421212</v>
      </c>
      <c r="T289" s="4">
        <v>1.3357572038798291</v>
      </c>
      <c r="U289" s="14"/>
      <c r="V289" s="4">
        <v>1.6705723738626963</v>
      </c>
      <c r="W289" s="4">
        <v>2.4152208436724569</v>
      </c>
      <c r="X289" s="4"/>
      <c r="Y289" s="152" t="str">
        <f>VLOOKUP(Z289,'Look up codes'!$A$2:$B$392,2,FALSE)</f>
        <v>E08000031</v>
      </c>
      <c r="Z289" s="120" t="s">
        <v>677</v>
      </c>
      <c r="AA289" s="156">
        <v>77.48541259765625</v>
      </c>
      <c r="AB289" s="156">
        <v>82.002891540527344</v>
      </c>
      <c r="AC289" s="156">
        <v>17.886810302734375</v>
      </c>
      <c r="AD289" s="156">
        <v>20.439613342285156</v>
      </c>
      <c r="AE289" s="156">
        <v>5.993896484375</v>
      </c>
      <c r="AF289" s="176">
        <v>6.8489770889282227</v>
      </c>
      <c r="AH289" s="155"/>
      <c r="AI289" s="155"/>
      <c r="AJ289" s="155"/>
      <c r="AK289" s="155"/>
    </row>
    <row r="290" spans="1:37">
      <c r="A290" s="2" t="s">
        <v>287</v>
      </c>
      <c r="B290" s="5" t="s">
        <v>678</v>
      </c>
      <c r="C290" s="4">
        <v>14.192424572331985</v>
      </c>
      <c r="D290" s="4">
        <v>1.9060692410371955</v>
      </c>
      <c r="E290" s="4"/>
      <c r="F290" s="90" t="str">
        <f>VLOOKUP(G290,'Look up codes'!$A$2:$B$392,2,FALSE)</f>
        <v>E08000032</v>
      </c>
      <c r="G290" s="2" t="s">
        <v>678</v>
      </c>
      <c r="H290" s="4">
        <v>19.678375769913401</v>
      </c>
      <c r="I290" s="4">
        <v>10.337213859785937</v>
      </c>
      <c r="J290" s="4"/>
      <c r="K290" s="94" t="str">
        <f>VLOOKUP(L290,'Look up codes'!$A$2:$B$392,2,FALSE)</f>
        <v>E08000032</v>
      </c>
      <c r="L290" s="96" t="s">
        <v>678</v>
      </c>
      <c r="M290" s="14">
        <v>25.739000000000001</v>
      </c>
      <c r="N290" s="14">
        <v>49.393000000000001</v>
      </c>
      <c r="O290" s="14">
        <v>91.899452193169893</v>
      </c>
      <c r="P290" s="14"/>
      <c r="Q290" s="5" t="s">
        <v>287</v>
      </c>
      <c r="R290" s="5" t="s">
        <v>678</v>
      </c>
      <c r="S290" s="4">
        <v>1.1873537180821261</v>
      </c>
      <c r="T290" s="4">
        <v>1.5275232797033005</v>
      </c>
      <c r="U290" s="14"/>
      <c r="V290" s="4">
        <v>1.6987454057812652</v>
      </c>
      <c r="W290" s="4">
        <v>2.2052279725836894</v>
      </c>
      <c r="X290" s="4"/>
      <c r="Y290" s="152" t="str">
        <f>VLOOKUP(Z290,'Look up codes'!$A$2:$B$392,2,FALSE)</f>
        <v>E08000032</v>
      </c>
      <c r="Z290" s="153" t="s">
        <v>678</v>
      </c>
      <c r="AA290" s="157">
        <v>77.682304382324219</v>
      </c>
      <c r="AB290" s="157">
        <v>81.35357666015625</v>
      </c>
      <c r="AC290" s="156">
        <v>17.631275177001953</v>
      </c>
      <c r="AD290" s="157">
        <v>20.038938522338867</v>
      </c>
      <c r="AE290" s="156">
        <v>5.7916665077209473</v>
      </c>
      <c r="AF290" s="176">
        <v>6.7211179733276367</v>
      </c>
      <c r="AH290" s="155"/>
      <c r="AI290" s="155"/>
      <c r="AJ290" s="155"/>
      <c r="AK290" s="155"/>
    </row>
    <row r="291" spans="1:37">
      <c r="A291" s="2" t="s">
        <v>288</v>
      </c>
      <c r="B291" s="5" t="s">
        <v>679</v>
      </c>
      <c r="C291" s="4">
        <v>17.532887122907184</v>
      </c>
      <c r="D291" s="4">
        <v>2.2350705964045985</v>
      </c>
      <c r="E291" s="4"/>
      <c r="F291" s="90" t="str">
        <f>VLOOKUP(G291,'Look up codes'!$A$2:$B$392,2,FALSE)</f>
        <v>E08000033</v>
      </c>
      <c r="G291" s="2" t="s">
        <v>679</v>
      </c>
      <c r="H291" s="4">
        <v>24.912485110567843</v>
      </c>
      <c r="I291" s="4">
        <v>12.912198744665442</v>
      </c>
      <c r="J291" s="4"/>
      <c r="K291" s="94" t="str">
        <f>VLOOKUP(L291,'Look up codes'!$A$2:$B$392,2,FALSE)</f>
        <v>E08000033</v>
      </c>
      <c r="L291" s="96" t="s">
        <v>679</v>
      </c>
      <c r="M291" s="14">
        <v>11.651999999999999</v>
      </c>
      <c r="N291" s="14">
        <v>22.831</v>
      </c>
      <c r="O291" s="14">
        <v>95.940611053896347</v>
      </c>
      <c r="P291" s="14"/>
      <c r="Q291" s="5" t="s">
        <v>288</v>
      </c>
      <c r="R291" s="5" t="s">
        <v>679</v>
      </c>
      <c r="S291" s="4">
        <v>1.311909293434913</v>
      </c>
      <c r="T291" s="4">
        <v>1.2266539233752305</v>
      </c>
      <c r="U291" s="14"/>
      <c r="V291" s="4">
        <v>1.6396073354908309</v>
      </c>
      <c r="W291" s="4">
        <v>1.2513419633225458</v>
      </c>
      <c r="X291" s="4"/>
      <c r="Y291" s="152" t="str">
        <f>VLOOKUP(Z291,'Look up codes'!$A$2:$B$392,2,FALSE)</f>
        <v>E08000033</v>
      </c>
      <c r="Z291" s="153" t="s">
        <v>679</v>
      </c>
      <c r="AA291" s="157">
        <v>78.001182556152344</v>
      </c>
      <c r="AB291" s="157">
        <v>82.059677124023437</v>
      </c>
      <c r="AC291" s="156">
        <v>17.648870468139648</v>
      </c>
      <c r="AD291" s="157">
        <v>20.802898406982422</v>
      </c>
      <c r="AE291" s="156">
        <v>5.9295153617858887</v>
      </c>
      <c r="AF291" s="176">
        <v>7.0203771591186523</v>
      </c>
      <c r="AH291" s="155"/>
      <c r="AI291" s="155"/>
      <c r="AJ291" s="155"/>
      <c r="AK291" s="155"/>
    </row>
    <row r="292" spans="1:37">
      <c r="A292" s="2" t="s">
        <v>289</v>
      </c>
      <c r="B292" s="5" t="s">
        <v>680</v>
      </c>
      <c r="C292" s="4">
        <v>16.605261936801078</v>
      </c>
      <c r="D292" s="4">
        <v>1.9906268850633382</v>
      </c>
      <c r="E292" s="4"/>
      <c r="F292" s="90" t="str">
        <f>VLOOKUP(G292,'Look up codes'!$A$2:$B$392,2,FALSE)</f>
        <v>E08000034</v>
      </c>
      <c r="G292" s="2" t="s">
        <v>680</v>
      </c>
      <c r="H292" s="4">
        <v>22.659327857191425</v>
      </c>
      <c r="I292" s="4">
        <v>11.864154174304213</v>
      </c>
      <c r="J292" s="4"/>
      <c r="K292" s="94" t="str">
        <f>VLOOKUP(L292,'Look up codes'!$A$2:$B$392,2,FALSE)</f>
        <v>E08000034</v>
      </c>
      <c r="L292" s="96" t="s">
        <v>680</v>
      </c>
      <c r="M292" s="14">
        <v>22.066000000000003</v>
      </c>
      <c r="N292" s="14">
        <v>42.585999999999999</v>
      </c>
      <c r="O292" s="14">
        <v>92.993746034623371</v>
      </c>
      <c r="P292" s="14"/>
      <c r="Q292" s="5" t="s">
        <v>289</v>
      </c>
      <c r="R292" s="5" t="s">
        <v>680</v>
      </c>
      <c r="S292" s="4">
        <v>1.0325347901413962</v>
      </c>
      <c r="T292" s="4">
        <v>0.99899374056893775</v>
      </c>
      <c r="U292" s="14"/>
      <c r="V292" s="4">
        <v>1.9114090909090906</v>
      </c>
      <c r="W292" s="4">
        <v>1.3403251748251748</v>
      </c>
      <c r="X292" s="4"/>
      <c r="Y292" s="152" t="str">
        <f>VLOOKUP(Z292,'Look up codes'!$A$2:$B$392,2,FALSE)</f>
        <v>E08000034</v>
      </c>
      <c r="Z292" s="153" t="s">
        <v>680</v>
      </c>
      <c r="AA292" s="157">
        <v>78.400146484375</v>
      </c>
      <c r="AB292" s="157">
        <v>82.322578430175781</v>
      </c>
      <c r="AC292" s="156">
        <v>17.990194320678711</v>
      </c>
      <c r="AD292" s="157">
        <v>20.488739013671875</v>
      </c>
      <c r="AE292" s="156">
        <v>5.7178177833557129</v>
      </c>
      <c r="AF292" s="176">
        <v>6.5257606506347656</v>
      </c>
      <c r="AH292" s="155"/>
      <c r="AI292" s="155"/>
      <c r="AJ292" s="155"/>
      <c r="AK292" s="155"/>
    </row>
    <row r="293" spans="1:37">
      <c r="A293" s="2" t="s">
        <v>290</v>
      </c>
      <c r="B293" s="5" t="s">
        <v>681</v>
      </c>
      <c r="C293" s="4">
        <v>15.34357430007085</v>
      </c>
      <c r="D293" s="4">
        <v>2.0082228708544765</v>
      </c>
      <c r="E293" s="4"/>
      <c r="F293" s="90" t="str">
        <f>VLOOKUP(G293,'Look up codes'!$A$2:$B$392,2,FALSE)</f>
        <v>E08000035</v>
      </c>
      <c r="G293" s="2" t="s">
        <v>681</v>
      </c>
      <c r="H293" s="4">
        <v>19.495553063257525</v>
      </c>
      <c r="I293" s="4">
        <v>10.183876430370423</v>
      </c>
      <c r="J293" s="4"/>
      <c r="K293" s="94" t="str">
        <f>VLOOKUP(L293,'Look up codes'!$A$2:$B$392,2,FALSE)</f>
        <v>E08000035</v>
      </c>
      <c r="L293" s="96" t="s">
        <v>681</v>
      </c>
      <c r="M293" s="14">
        <v>40.878999999999998</v>
      </c>
      <c r="N293" s="14">
        <v>64.288000000000011</v>
      </c>
      <c r="O293" s="14">
        <v>57.26412094229314</v>
      </c>
      <c r="P293" s="14"/>
      <c r="Q293" s="5" t="s">
        <v>290</v>
      </c>
      <c r="R293" s="5" t="s">
        <v>681</v>
      </c>
      <c r="S293" s="4">
        <v>0.94648916176983333</v>
      </c>
      <c r="T293" s="4">
        <v>1.1446252753140067</v>
      </c>
      <c r="U293" s="14"/>
      <c r="V293" s="4">
        <v>1.4424066012604768</v>
      </c>
      <c r="W293" s="4">
        <v>1.8387317263335714</v>
      </c>
      <c r="X293" s="4"/>
      <c r="Y293" s="152" t="str">
        <f>VLOOKUP(Z293,'Look up codes'!$A$2:$B$392,2,FALSE)</f>
        <v>E08000035</v>
      </c>
      <c r="Z293" s="153" t="s">
        <v>681</v>
      </c>
      <c r="AA293" s="157">
        <v>78.311073303222656</v>
      </c>
      <c r="AB293" s="157">
        <v>82.0784912109375</v>
      </c>
      <c r="AC293" s="156">
        <v>17.713943481445313</v>
      </c>
      <c r="AD293" s="157">
        <v>20.178024291992188</v>
      </c>
      <c r="AE293" s="156">
        <v>5.9276576042175293</v>
      </c>
      <c r="AF293" s="176">
        <v>6.7034873962402344</v>
      </c>
      <c r="AH293" s="155"/>
      <c r="AI293" s="155"/>
      <c r="AJ293" s="155"/>
      <c r="AK293" s="155"/>
    </row>
    <row r="294" spans="1:37">
      <c r="A294" s="2" t="s">
        <v>291</v>
      </c>
      <c r="B294" s="5" t="s">
        <v>682</v>
      </c>
      <c r="C294" s="4">
        <v>18.389215973251172</v>
      </c>
      <c r="D294" s="4">
        <v>2.1618750735562604</v>
      </c>
      <c r="E294" s="4"/>
      <c r="F294" s="90" t="str">
        <f>VLOOKUP(G294,'Look up codes'!$A$2:$B$392,2,FALSE)</f>
        <v>E08000036</v>
      </c>
      <c r="G294" s="2" t="s">
        <v>682</v>
      </c>
      <c r="H294" s="4">
        <v>25.918211988816893</v>
      </c>
      <c r="I294" s="4">
        <v>13.613072416082014</v>
      </c>
      <c r="J294" s="4"/>
      <c r="K294" s="94" t="str">
        <f>VLOOKUP(L294,'Look up codes'!$A$2:$B$392,2,FALSE)</f>
        <v>E08000036</v>
      </c>
      <c r="L294" s="96" t="s">
        <v>682</v>
      </c>
      <c r="M294" s="14">
        <v>18.760999999999999</v>
      </c>
      <c r="N294" s="14">
        <v>34.947000000000003</v>
      </c>
      <c r="O294" s="14">
        <v>86.274718831618799</v>
      </c>
      <c r="P294" s="14"/>
      <c r="Q294" s="5" t="s">
        <v>291</v>
      </c>
      <c r="R294" s="5" t="s">
        <v>682</v>
      </c>
      <c r="S294" s="4">
        <v>1.0994781581279331</v>
      </c>
      <c r="T294" s="4">
        <v>1.0633744133381469</v>
      </c>
      <c r="U294" s="14"/>
      <c r="V294" s="4">
        <v>1.2562032384142936</v>
      </c>
      <c r="W294" s="4">
        <v>1.605248464544947</v>
      </c>
      <c r="X294" s="4"/>
      <c r="Y294" s="152" t="str">
        <f>VLOOKUP(Z294,'Look up codes'!$A$2:$B$392,2,FALSE)</f>
        <v>E08000036</v>
      </c>
      <c r="Z294" s="153" t="s">
        <v>682</v>
      </c>
      <c r="AA294" s="157">
        <v>77.874183654785156</v>
      </c>
      <c r="AB294" s="157">
        <v>81.767784118652344</v>
      </c>
      <c r="AC294" s="156">
        <v>17.66724967956543</v>
      </c>
      <c r="AD294" s="157">
        <v>20.096485137939453</v>
      </c>
      <c r="AE294" s="156">
        <v>5.7644991874694824</v>
      </c>
      <c r="AF294" s="176">
        <v>6.8017368316650391</v>
      </c>
      <c r="AH294" s="155"/>
      <c r="AI294" s="155"/>
      <c r="AJ294" s="155"/>
      <c r="AK294" s="155"/>
    </row>
    <row r="295" spans="1:37">
      <c r="A295" s="2" t="s">
        <v>292</v>
      </c>
      <c r="B295" s="5" t="s">
        <v>683</v>
      </c>
      <c r="C295" s="4">
        <v>18.869853619610481</v>
      </c>
      <c r="D295" s="4">
        <v>2.2632852048577341</v>
      </c>
      <c r="E295" s="4"/>
      <c r="F295" s="90" t="str">
        <f>VLOOKUP(G295,'Look up codes'!$A$2:$B$392,2,FALSE)</f>
        <v>E08000037</v>
      </c>
      <c r="G295" s="2" t="s">
        <v>683</v>
      </c>
      <c r="H295" s="4">
        <v>24.97834988892895</v>
      </c>
      <c r="I295" s="4">
        <v>13.348813508018631</v>
      </c>
      <c r="J295" s="4"/>
      <c r="K295" s="94" t="str">
        <f>VLOOKUP(L295,'Look up codes'!$A$2:$B$392,2,FALSE)</f>
        <v>E08000037</v>
      </c>
      <c r="L295" s="96" t="s">
        <v>683</v>
      </c>
      <c r="M295" s="14">
        <v>12.568</v>
      </c>
      <c r="N295" s="14">
        <v>20.023</v>
      </c>
      <c r="O295" s="14">
        <v>59.317313812858053</v>
      </c>
      <c r="P295" s="14"/>
      <c r="Q295" s="5" t="s">
        <v>292</v>
      </c>
      <c r="R295" s="5" t="s">
        <v>683</v>
      </c>
      <c r="S295" s="4">
        <v>0.9304183956653892</v>
      </c>
      <c r="T295" s="4">
        <v>1.0492948328267477</v>
      </c>
      <c r="U295" s="14"/>
      <c r="V295" s="4">
        <v>1.6752379903040988</v>
      </c>
      <c r="W295" s="4">
        <v>1.5425385632437196</v>
      </c>
      <c r="X295" s="4"/>
      <c r="Y295" s="152" t="str">
        <f>VLOOKUP(Z295,'Look up codes'!$A$2:$B$392,2,FALSE)</f>
        <v>E08000037</v>
      </c>
      <c r="Z295" s="153" t="s">
        <v>683</v>
      </c>
      <c r="AA295" s="157">
        <v>77.412666320800781</v>
      </c>
      <c r="AB295" s="157">
        <v>81.188636779785156</v>
      </c>
      <c r="AC295" s="156">
        <v>17.679269790649414</v>
      </c>
      <c r="AD295" s="157">
        <v>19.556692123413086</v>
      </c>
      <c r="AE295" s="156">
        <v>6.115384578704834</v>
      </c>
      <c r="AF295" s="176">
        <v>6.477323055267334</v>
      </c>
      <c r="AH295" s="155"/>
      <c r="AI295" s="155"/>
      <c r="AJ295" s="155"/>
      <c r="AK295" s="155"/>
    </row>
    <row r="296" spans="1:37">
      <c r="A296" s="2" t="s">
        <v>293</v>
      </c>
      <c r="B296" s="5" t="s">
        <v>684</v>
      </c>
      <c r="C296" s="4">
        <v>15.807730426164518</v>
      </c>
      <c r="D296" s="4">
        <v>2.2051536174430129</v>
      </c>
      <c r="E296" s="4"/>
      <c r="F296" s="90" t="str">
        <f>VLOOKUP(G296,'Look up codes'!$A$2:$B$392,2,FALSE)</f>
        <v>E09000001</v>
      </c>
      <c r="G296" s="2" t="s">
        <v>684</v>
      </c>
      <c r="H296" s="4">
        <v>18.635687534042226</v>
      </c>
      <c r="I296" s="4">
        <v>8.1137696955006025</v>
      </c>
      <c r="J296" s="4"/>
      <c r="K296" s="94" t="str">
        <f>VLOOKUP(L296,'Look up codes'!$A$2:$B$392,2,FALSE)</f>
        <v>E09000001</v>
      </c>
      <c r="L296" s="96" t="s">
        <v>684</v>
      </c>
      <c r="M296" s="107" t="s">
        <v>874</v>
      </c>
      <c r="N296" s="107" t="s">
        <v>874</v>
      </c>
      <c r="O296" s="107" t="s">
        <v>874</v>
      </c>
      <c r="P296" s="14"/>
      <c r="Q296" s="5" t="s">
        <v>293</v>
      </c>
      <c r="R296" s="5" t="s">
        <v>684</v>
      </c>
      <c r="S296" s="4">
        <v>2.5862774294670849</v>
      </c>
      <c r="T296" s="4">
        <v>3.3699137931034482</v>
      </c>
      <c r="U296" s="14"/>
      <c r="V296" s="4">
        <v>0.56213483146067411</v>
      </c>
      <c r="W296" s="4">
        <v>7.3033707865168536</v>
      </c>
      <c r="X296" s="4"/>
      <c r="Y296" s="152" t="str">
        <f>VLOOKUP(Z296,'Look up codes'!$A$2:$B$392,2,FALSE)</f>
        <v>E09000001</v>
      </c>
      <c r="Z296" s="153" t="s">
        <v>684</v>
      </c>
      <c r="AA296" s="157">
        <v>89.82733154296875</v>
      </c>
      <c r="AB296" s="157">
        <v>92.661262512207031</v>
      </c>
      <c r="AC296" s="156">
        <v>28.991540908813477</v>
      </c>
      <c r="AD296" s="157">
        <v>30.577838897705078</v>
      </c>
      <c r="AE296" s="156">
        <v>18.333333969116211</v>
      </c>
      <c r="AF296" s="176">
        <v>17</v>
      </c>
      <c r="AH296" s="154"/>
      <c r="AI296" s="158"/>
      <c r="AJ296" s="155"/>
      <c r="AK296" s="158"/>
    </row>
    <row r="297" spans="1:37">
      <c r="A297" s="2" t="s">
        <v>294</v>
      </c>
      <c r="B297" s="5" t="s">
        <v>685</v>
      </c>
      <c r="C297" s="4">
        <v>9.9125540863566215</v>
      </c>
      <c r="D297" s="4">
        <v>1.5522406124239765</v>
      </c>
      <c r="E297" s="4"/>
      <c r="F297" s="90" t="str">
        <f>VLOOKUP(G297,'Look up codes'!$A$2:$B$392,2,FALSE)</f>
        <v>E09000002</v>
      </c>
      <c r="G297" s="2" t="s">
        <v>685</v>
      </c>
      <c r="H297" s="4">
        <v>11.626298807726307</v>
      </c>
      <c r="I297" s="4">
        <v>5.2587165273413898</v>
      </c>
      <c r="J297" s="4"/>
      <c r="K297" s="94" t="str">
        <f>VLOOKUP(L297,'Look up codes'!$A$2:$B$392,2,FALSE)</f>
        <v>E09000002</v>
      </c>
      <c r="L297" s="96" t="s">
        <v>685</v>
      </c>
      <c r="M297" s="14">
        <v>7.7379999999999995</v>
      </c>
      <c r="N297" s="14">
        <v>12.905999999999999</v>
      </c>
      <c r="O297" s="14">
        <v>66.787283535797357</v>
      </c>
      <c r="P297" s="14"/>
      <c r="Q297" s="5" t="s">
        <v>294</v>
      </c>
      <c r="R297" s="5" t="s">
        <v>685</v>
      </c>
      <c r="S297" s="4">
        <v>1.521127391127391</v>
      </c>
      <c r="T297" s="4">
        <v>3.4289814814814816</v>
      </c>
      <c r="U297" s="14"/>
      <c r="V297" s="4">
        <v>1.3317121507472385</v>
      </c>
      <c r="W297" s="4">
        <v>3.9961078622482131</v>
      </c>
      <c r="X297" s="4"/>
      <c r="Y297" s="152" t="str">
        <f>VLOOKUP(Z297,'Look up codes'!$A$2:$B$392,2,FALSE)</f>
        <v>E09000002</v>
      </c>
      <c r="Z297" s="153" t="s">
        <v>685</v>
      </c>
      <c r="AA297" s="157">
        <v>77.664787292480469</v>
      </c>
      <c r="AB297" s="157">
        <v>82.36102294921875</v>
      </c>
      <c r="AC297" s="156">
        <v>17.433034896850586</v>
      </c>
      <c r="AD297" s="157">
        <v>20.443349838256836</v>
      </c>
      <c r="AE297" s="156">
        <v>6.4045453071594238</v>
      </c>
      <c r="AF297" s="176">
        <v>7.557279109954834</v>
      </c>
      <c r="AH297" s="155"/>
      <c r="AI297" s="155"/>
      <c r="AJ297" s="155"/>
      <c r="AK297" s="155"/>
    </row>
    <row r="298" spans="1:37">
      <c r="A298" s="2" t="s">
        <v>295</v>
      </c>
      <c r="B298" s="5" t="s">
        <v>686</v>
      </c>
      <c r="C298" s="4">
        <v>13.79726071242815</v>
      </c>
      <c r="D298" s="4">
        <v>2.16369043649894</v>
      </c>
      <c r="E298" s="4"/>
      <c r="F298" s="90" t="str">
        <f>VLOOKUP(G298,'Look up codes'!$A$2:$B$392,2,FALSE)</f>
        <v>E09000003</v>
      </c>
      <c r="G298" s="2" t="s">
        <v>686</v>
      </c>
      <c r="H298" s="4">
        <v>19.009776224721961</v>
      </c>
      <c r="I298" s="4">
        <v>10.06571294983102</v>
      </c>
      <c r="J298" s="4"/>
      <c r="K298" s="94" t="str">
        <f>VLOOKUP(L298,'Look up codes'!$A$2:$B$392,2,FALSE)</f>
        <v>E09000003</v>
      </c>
      <c r="L298" s="96" t="s">
        <v>686</v>
      </c>
      <c r="M298" s="14">
        <v>17.631</v>
      </c>
      <c r="N298" s="14">
        <v>40.972999999999999</v>
      </c>
      <c r="O298" s="14">
        <v>132.39180988032442</v>
      </c>
      <c r="P298" s="14"/>
      <c r="Q298" s="5" t="s">
        <v>295</v>
      </c>
      <c r="R298" s="5" t="s">
        <v>686</v>
      </c>
      <c r="S298" s="4">
        <v>1.9312886637797713</v>
      </c>
      <c r="T298" s="4">
        <v>2.3352936514073619</v>
      </c>
      <c r="U298" s="14"/>
      <c r="V298" s="4">
        <v>3.192936390532545</v>
      </c>
      <c r="W298" s="4">
        <v>2.7983234714003946</v>
      </c>
      <c r="X298" s="4"/>
      <c r="Y298" s="152" t="str">
        <f>VLOOKUP(Z298,'Look up codes'!$A$2:$B$392,2,FALSE)</f>
        <v>E09000003</v>
      </c>
      <c r="Z298" s="153" t="s">
        <v>686</v>
      </c>
      <c r="AA298" s="157">
        <v>81.8692626953125</v>
      </c>
      <c r="AB298" s="157">
        <v>84.95526123046875</v>
      </c>
      <c r="AC298" s="156">
        <v>20.173824310302734</v>
      </c>
      <c r="AD298" s="157">
        <v>22.486835479736328</v>
      </c>
      <c r="AE298" s="156">
        <v>7.1224493980407715</v>
      </c>
      <c r="AF298" s="176">
        <v>7.3854613304138184</v>
      </c>
      <c r="AH298" s="155"/>
      <c r="AI298" s="155"/>
      <c r="AJ298" s="155"/>
      <c r="AK298" s="155"/>
    </row>
    <row r="299" spans="1:37">
      <c r="A299" s="2" t="s">
        <v>296</v>
      </c>
      <c r="B299" s="5" t="s">
        <v>687</v>
      </c>
      <c r="C299" s="4">
        <v>16.602255435349051</v>
      </c>
      <c r="D299" s="4">
        <v>2.4071873762324643</v>
      </c>
      <c r="E299" s="4"/>
      <c r="F299" s="90" t="str">
        <f>VLOOKUP(G299,'Look up codes'!$A$2:$B$392,2,FALSE)</f>
        <v>E09000004</v>
      </c>
      <c r="G299" s="2" t="s">
        <v>687</v>
      </c>
      <c r="H299" s="4">
        <v>20.627789624830168</v>
      </c>
      <c r="I299" s="4">
        <v>10.709200346821712</v>
      </c>
      <c r="J299" s="4"/>
      <c r="K299" s="94" t="str">
        <f>VLOOKUP(L299,'Look up codes'!$A$2:$B$392,2,FALSE)</f>
        <v>E09000004</v>
      </c>
      <c r="L299" s="96" t="s">
        <v>687</v>
      </c>
      <c r="M299" s="14">
        <v>14.289</v>
      </c>
      <c r="N299" s="14">
        <v>25.062999999999999</v>
      </c>
      <c r="O299" s="14">
        <v>75.400657848694792</v>
      </c>
      <c r="P299" s="14"/>
      <c r="Q299" s="5" t="s">
        <v>296</v>
      </c>
      <c r="R299" s="5" t="s">
        <v>687</v>
      </c>
      <c r="S299" s="4">
        <v>1.7627956206212492</v>
      </c>
      <c r="T299" s="4">
        <v>2.2876212239158278</v>
      </c>
      <c r="U299" s="14"/>
      <c r="V299" s="4">
        <v>2.9961222722549361</v>
      </c>
      <c r="W299" s="4">
        <v>3.4984326290266718</v>
      </c>
      <c r="X299" s="4"/>
      <c r="Y299" s="152" t="str">
        <f>VLOOKUP(Z299,'Look up codes'!$A$2:$B$392,2,FALSE)</f>
        <v>E09000004</v>
      </c>
      <c r="Z299" s="153" t="s">
        <v>687</v>
      </c>
      <c r="AA299" s="157">
        <v>80.274971008300781</v>
      </c>
      <c r="AB299" s="157">
        <v>84.327850341796875</v>
      </c>
      <c r="AC299" s="156">
        <v>18.967033386230469</v>
      </c>
      <c r="AD299" s="157">
        <v>21.771526336669922</v>
      </c>
      <c r="AE299" s="156">
        <v>6.4895186424255371</v>
      </c>
      <c r="AF299" s="176">
        <v>7.7876172065734863</v>
      </c>
      <c r="AH299" s="155"/>
      <c r="AI299" s="155"/>
      <c r="AJ299" s="155"/>
      <c r="AK299" s="155"/>
    </row>
    <row r="300" spans="1:37">
      <c r="A300" s="2" t="s">
        <v>297</v>
      </c>
      <c r="B300" s="5" t="s">
        <v>688</v>
      </c>
      <c r="C300" s="4">
        <v>11.081424857059128</v>
      </c>
      <c r="D300" s="4">
        <v>1.3181112475916723</v>
      </c>
      <c r="E300" s="4"/>
      <c r="F300" s="90" t="str">
        <f>VLOOKUP(G300,'Look up codes'!$A$2:$B$392,2,FALSE)</f>
        <v>E09000005</v>
      </c>
      <c r="G300" s="2" t="s">
        <v>688</v>
      </c>
      <c r="H300" s="4">
        <v>16.299783277620257</v>
      </c>
      <c r="I300" s="4">
        <v>8.0485733189742898</v>
      </c>
      <c r="J300" s="4"/>
      <c r="K300" s="94" t="str">
        <f>VLOOKUP(L300,'Look up codes'!$A$2:$B$392,2,FALSE)</f>
        <v>E09000005</v>
      </c>
      <c r="L300" s="96" t="s">
        <v>688</v>
      </c>
      <c r="M300" s="14">
        <v>11.779</v>
      </c>
      <c r="N300" s="14">
        <v>26.920999999999999</v>
      </c>
      <c r="O300" s="14">
        <v>128.55081076492061</v>
      </c>
      <c r="P300" s="14"/>
      <c r="Q300" s="5" t="s">
        <v>297</v>
      </c>
      <c r="R300" s="5" t="s">
        <v>688</v>
      </c>
      <c r="S300" s="4">
        <v>1.4150811647207764</v>
      </c>
      <c r="T300" s="4">
        <v>2.6557870305246869</v>
      </c>
      <c r="U300" s="14"/>
      <c r="V300" s="4">
        <v>2.1047611163670767</v>
      </c>
      <c r="W300" s="4">
        <v>4.1863718070009455</v>
      </c>
      <c r="X300" s="4"/>
      <c r="Y300" s="152" t="str">
        <f>VLOOKUP(Z300,'Look up codes'!$A$2:$B$392,2,FALSE)</f>
        <v>E09000005</v>
      </c>
      <c r="Z300" s="153" t="s">
        <v>688</v>
      </c>
      <c r="AA300" s="157">
        <v>80.035415649414063</v>
      </c>
      <c r="AB300" s="157">
        <v>84.887519836425781</v>
      </c>
      <c r="AC300" s="156">
        <v>19.3087158203125</v>
      </c>
      <c r="AD300" s="157">
        <v>22.765361785888672</v>
      </c>
      <c r="AE300" s="156">
        <v>7.1126513481140137</v>
      </c>
      <c r="AF300" s="176">
        <v>8.6378698348999023</v>
      </c>
      <c r="AH300" s="155"/>
      <c r="AI300" s="155"/>
      <c r="AJ300" s="155"/>
      <c r="AK300" s="155"/>
    </row>
    <row r="301" spans="1:37">
      <c r="A301" s="2" t="s">
        <v>298</v>
      </c>
      <c r="B301" s="5" t="s">
        <v>689</v>
      </c>
      <c r="C301" s="4">
        <v>17.536525999290333</v>
      </c>
      <c r="D301" s="4">
        <v>2.6419487173102425</v>
      </c>
      <c r="E301" s="4"/>
      <c r="F301" s="90" t="str">
        <f>VLOOKUP(G301,'Look up codes'!$A$2:$B$392,2,FALSE)</f>
        <v>E09000006</v>
      </c>
      <c r="G301" s="2" t="s">
        <v>689</v>
      </c>
      <c r="H301" s="4">
        <v>21.786220080619533</v>
      </c>
      <c r="I301" s="4">
        <v>11.302168316476321</v>
      </c>
      <c r="J301" s="4"/>
      <c r="K301" s="94" t="str">
        <f>VLOOKUP(L301,'Look up codes'!$A$2:$B$392,2,FALSE)</f>
        <v>E09000006</v>
      </c>
      <c r="L301" s="96" t="s">
        <v>689</v>
      </c>
      <c r="M301" s="14">
        <v>19.844999999999999</v>
      </c>
      <c r="N301" s="14">
        <v>35.099000000000004</v>
      </c>
      <c r="O301" s="14">
        <v>76.865709246661666</v>
      </c>
      <c r="P301" s="14"/>
      <c r="Q301" s="5" t="s">
        <v>298</v>
      </c>
      <c r="R301" s="5" t="s">
        <v>689</v>
      </c>
      <c r="S301" s="4">
        <v>1.7021258053637671</v>
      </c>
      <c r="T301" s="4">
        <v>2.5398926181643917</v>
      </c>
      <c r="U301" s="14"/>
      <c r="V301" s="4">
        <v>2.5446453817153625</v>
      </c>
      <c r="W301" s="4">
        <v>3.6286604618284639</v>
      </c>
      <c r="X301" s="4"/>
      <c r="Y301" s="152" t="str">
        <f>VLOOKUP(Z301,'Look up codes'!$A$2:$B$392,2,FALSE)</f>
        <v>E09000006</v>
      </c>
      <c r="Z301" s="153" t="s">
        <v>689</v>
      </c>
      <c r="AA301" s="157">
        <v>81.276756286621094</v>
      </c>
      <c r="AB301" s="157">
        <v>84.920768737792969</v>
      </c>
      <c r="AC301" s="156">
        <v>19.67387580871582</v>
      </c>
      <c r="AD301" s="157">
        <v>22.220392227172852</v>
      </c>
      <c r="AE301" s="156">
        <v>7.1357588768005371</v>
      </c>
      <c r="AF301" s="176">
        <v>7.764223575592041</v>
      </c>
      <c r="AH301" s="155"/>
      <c r="AI301" s="155"/>
      <c r="AJ301" s="155"/>
      <c r="AK301" s="155"/>
    </row>
    <row r="302" spans="1:37">
      <c r="A302" s="2" t="s">
        <v>299</v>
      </c>
      <c r="B302" s="5" t="s">
        <v>690</v>
      </c>
      <c r="C302" s="4">
        <v>11.598664656838951</v>
      </c>
      <c r="D302" s="4">
        <v>1.5422872861364467</v>
      </c>
      <c r="E302" s="4"/>
      <c r="F302" s="90" t="str">
        <f>VLOOKUP(G302,'Look up codes'!$A$2:$B$392,2,FALSE)</f>
        <v>E09000007</v>
      </c>
      <c r="G302" s="2" t="s">
        <v>690</v>
      </c>
      <c r="H302" s="4">
        <v>15.144100511447075</v>
      </c>
      <c r="I302" s="4">
        <v>7.4253736357550251</v>
      </c>
      <c r="J302" s="4"/>
      <c r="K302" s="94" t="str">
        <f>VLOOKUP(L302,'Look up codes'!$A$2:$B$392,2,FALSE)</f>
        <v>E09000007</v>
      </c>
      <c r="L302" s="96" t="s">
        <v>690</v>
      </c>
      <c r="M302" s="14">
        <v>9.6029999999999998</v>
      </c>
      <c r="N302" s="14">
        <v>19.829999999999998</v>
      </c>
      <c r="O302" s="14">
        <v>106.4979693845673</v>
      </c>
      <c r="P302" s="14"/>
      <c r="Q302" s="5" t="s">
        <v>299</v>
      </c>
      <c r="R302" s="5" t="s">
        <v>690</v>
      </c>
      <c r="S302" s="4">
        <v>1.1894709791108338</v>
      </c>
      <c r="T302" s="4">
        <v>2.4046389368185319</v>
      </c>
      <c r="U302" s="14"/>
      <c r="V302" s="4">
        <v>1.2147404748757593</v>
      </c>
      <c r="W302" s="4">
        <v>3.7548260629486472</v>
      </c>
      <c r="X302" s="4"/>
      <c r="Y302" s="152" t="str">
        <f>VLOOKUP(Z302,'Look up codes'!$A$2:$B$392,2,FALSE)</f>
        <v>E09000007</v>
      </c>
      <c r="Z302" s="153" t="s">
        <v>690</v>
      </c>
      <c r="AA302" s="157">
        <v>81.061187744140625</v>
      </c>
      <c r="AB302" s="157">
        <v>85.983108520507813</v>
      </c>
      <c r="AC302" s="156">
        <v>20.261978149414063</v>
      </c>
      <c r="AD302" s="157">
        <v>24.034036636352539</v>
      </c>
      <c r="AE302" s="156">
        <v>8.4189519882202148</v>
      </c>
      <c r="AF302" s="176">
        <v>10.04798698425293</v>
      </c>
      <c r="AH302" s="155"/>
      <c r="AI302" s="155"/>
      <c r="AJ302" s="155"/>
      <c r="AK302" s="155"/>
    </row>
    <row r="303" spans="1:37">
      <c r="A303" s="2" t="s">
        <v>300</v>
      </c>
      <c r="B303" s="5" t="s">
        <v>691</v>
      </c>
      <c r="C303" s="4">
        <v>12.917774704818635</v>
      </c>
      <c r="D303" s="4">
        <v>1.734921816827997</v>
      </c>
      <c r="E303" s="4"/>
      <c r="F303" s="90" t="str">
        <f>VLOOKUP(G303,'Look up codes'!$A$2:$B$392,2,FALSE)</f>
        <v>E09000008</v>
      </c>
      <c r="G303" s="2" t="s">
        <v>691</v>
      </c>
      <c r="H303" s="4">
        <v>18.625705928675842</v>
      </c>
      <c r="I303" s="4">
        <v>9.2394640688905891</v>
      </c>
      <c r="J303" s="4"/>
      <c r="K303" s="94" t="str">
        <f>VLOOKUP(L303,'Look up codes'!$A$2:$B$392,2,FALSE)</f>
        <v>E09000008</v>
      </c>
      <c r="L303" s="96" t="s">
        <v>691</v>
      </c>
      <c r="M303" s="14">
        <v>15.899000000000001</v>
      </c>
      <c r="N303" s="14">
        <v>35.465000000000003</v>
      </c>
      <c r="O303" s="14">
        <v>123.06434366941319</v>
      </c>
      <c r="P303" s="14"/>
      <c r="Q303" s="5" t="s">
        <v>300</v>
      </c>
      <c r="R303" s="5" t="s">
        <v>691</v>
      </c>
      <c r="S303" s="4">
        <v>1.6860219038208168</v>
      </c>
      <c r="T303" s="4">
        <v>2.5918132411067196</v>
      </c>
      <c r="U303" s="14"/>
      <c r="V303" s="4">
        <v>2.3297547516860821</v>
      </c>
      <c r="W303" s="4">
        <v>3.2188825873697118</v>
      </c>
      <c r="X303" s="4"/>
      <c r="Y303" s="152" t="str">
        <f>VLOOKUP(Z303,'Look up codes'!$A$2:$B$392,2,FALSE)</f>
        <v>E09000008</v>
      </c>
      <c r="Z303" s="153" t="s">
        <v>691</v>
      </c>
      <c r="AA303" s="157">
        <v>79.980690002441406</v>
      </c>
      <c r="AB303" s="157">
        <v>83.494499206542969</v>
      </c>
      <c r="AC303" s="156">
        <v>19.100082397460937</v>
      </c>
      <c r="AD303" s="157">
        <v>21.482336044311523</v>
      </c>
      <c r="AE303" s="156">
        <v>6.7196164131164551</v>
      </c>
      <c r="AF303" s="176">
        <v>7.6242914199829102</v>
      </c>
      <c r="AH303" s="155"/>
      <c r="AI303" s="155"/>
      <c r="AJ303" s="155"/>
      <c r="AK303" s="155"/>
    </row>
    <row r="304" spans="1:37">
      <c r="A304" s="2" t="s">
        <v>301</v>
      </c>
      <c r="B304" s="5" t="s">
        <v>692</v>
      </c>
      <c r="C304" s="4">
        <v>11.551862222975698</v>
      </c>
      <c r="D304" s="4">
        <v>1.4728836249481174</v>
      </c>
      <c r="E304" s="4"/>
      <c r="F304" s="90" t="str">
        <f>VLOOKUP(G304,'Look up codes'!$A$2:$B$392,2,FALSE)</f>
        <v>E09000009</v>
      </c>
      <c r="G304" s="2" t="s">
        <v>692</v>
      </c>
      <c r="H304" s="4">
        <v>16.310972940802376</v>
      </c>
      <c r="I304" s="4">
        <v>8.0832563490202904</v>
      </c>
      <c r="J304" s="4"/>
      <c r="K304" s="94" t="str">
        <f>VLOOKUP(L304,'Look up codes'!$A$2:$B$392,2,FALSE)</f>
        <v>E09000009</v>
      </c>
      <c r="L304" s="96" t="s">
        <v>692</v>
      </c>
      <c r="M304" s="14">
        <v>12.821999999999999</v>
      </c>
      <c r="N304" s="14">
        <v>29.292000000000002</v>
      </c>
      <c r="O304" s="14">
        <v>128.451099672438</v>
      </c>
      <c r="P304" s="14"/>
      <c r="Q304" s="5" t="s">
        <v>301</v>
      </c>
      <c r="R304" s="5" t="s">
        <v>692</v>
      </c>
      <c r="S304" s="4">
        <v>1.2929566559550618</v>
      </c>
      <c r="T304" s="4">
        <v>2.4771660636117505</v>
      </c>
      <c r="U304" s="14"/>
      <c r="V304" s="4">
        <v>2.0438221869418536</v>
      </c>
      <c r="W304" s="4">
        <v>3.0363206985513003</v>
      </c>
      <c r="X304" s="4"/>
      <c r="Y304" s="152" t="str">
        <f>VLOOKUP(Z304,'Look up codes'!$A$2:$B$392,2,FALSE)</f>
        <v>E09000009</v>
      </c>
      <c r="Z304" s="153" t="s">
        <v>692</v>
      </c>
      <c r="AA304" s="157">
        <v>79.944671630859375</v>
      </c>
      <c r="AB304" s="157">
        <v>84.293128967285156</v>
      </c>
      <c r="AC304" s="156">
        <v>19.190853118896484</v>
      </c>
      <c r="AD304" s="157">
        <v>21.705951690673828</v>
      </c>
      <c r="AE304" s="156">
        <v>7.2474822998046875</v>
      </c>
      <c r="AF304" s="176">
        <v>7.8832058906555176</v>
      </c>
      <c r="AH304" s="155"/>
      <c r="AI304" s="155"/>
      <c r="AJ304" s="155"/>
      <c r="AK304" s="155"/>
    </row>
    <row r="305" spans="1:37">
      <c r="A305" s="2" t="s">
        <v>302</v>
      </c>
      <c r="B305" s="5" t="s">
        <v>693</v>
      </c>
      <c r="C305" s="4">
        <v>12.815567482299874</v>
      </c>
      <c r="D305" s="4">
        <v>1.728727501278599</v>
      </c>
      <c r="E305" s="4"/>
      <c r="F305" s="90" t="str">
        <f>VLOOKUP(G305,'Look up codes'!$A$2:$B$392,2,FALSE)</f>
        <v>E09000010</v>
      </c>
      <c r="G305" s="2" t="s">
        <v>693</v>
      </c>
      <c r="H305" s="4">
        <v>17.146722753107042</v>
      </c>
      <c r="I305" s="4">
        <v>8.5543327212538607</v>
      </c>
      <c r="J305" s="4"/>
      <c r="K305" s="94" t="str">
        <f>VLOOKUP(L305,'Look up codes'!$A$2:$B$392,2,FALSE)</f>
        <v>E09000010</v>
      </c>
      <c r="L305" s="96" t="s">
        <v>693</v>
      </c>
      <c r="M305" s="14">
        <v>14.251999999999999</v>
      </c>
      <c r="N305" s="14">
        <v>30.65</v>
      </c>
      <c r="O305" s="14">
        <v>115.0575357844513</v>
      </c>
      <c r="P305" s="14"/>
      <c r="Q305" s="5" t="s">
        <v>302</v>
      </c>
      <c r="R305" s="5" t="s">
        <v>693</v>
      </c>
      <c r="S305" s="4">
        <v>1.6179519665352435</v>
      </c>
      <c r="T305" s="4">
        <v>2.5699598519088376</v>
      </c>
      <c r="U305" s="14"/>
      <c r="V305" s="4">
        <v>2.2099607913027981</v>
      </c>
      <c r="W305" s="4">
        <v>3.3683870967741938</v>
      </c>
      <c r="X305" s="4"/>
      <c r="Y305" s="152" t="str">
        <f>VLOOKUP(Z305,'Look up codes'!$A$2:$B$392,2,FALSE)</f>
        <v>E09000010</v>
      </c>
      <c r="Z305" s="153" t="s">
        <v>693</v>
      </c>
      <c r="AA305" s="157">
        <v>80.587455749511719</v>
      </c>
      <c r="AB305" s="157">
        <v>84.334869384765625</v>
      </c>
      <c r="AC305" s="156">
        <v>19.406667709350586</v>
      </c>
      <c r="AD305" s="157">
        <v>22.011575698852539</v>
      </c>
      <c r="AE305" s="156">
        <v>6.7361111640930176</v>
      </c>
      <c r="AF305" s="176">
        <v>7.6581315994262695</v>
      </c>
      <c r="AH305" s="155"/>
      <c r="AI305" s="155"/>
      <c r="AJ305" s="155"/>
      <c r="AK305" s="155"/>
    </row>
    <row r="306" spans="1:37">
      <c r="A306" s="2" t="s">
        <v>303</v>
      </c>
      <c r="B306" s="5" t="s">
        <v>694</v>
      </c>
      <c r="C306" s="4">
        <v>10.488019115818936</v>
      </c>
      <c r="D306" s="4">
        <v>1.4191709034606481</v>
      </c>
      <c r="E306" s="4"/>
      <c r="F306" s="90" t="str">
        <f>VLOOKUP(G306,'Look up codes'!$A$2:$B$392,2,FALSE)</f>
        <v>E09000011</v>
      </c>
      <c r="G306" s="2" t="s">
        <v>694</v>
      </c>
      <c r="H306" s="4">
        <v>14.499801997275661</v>
      </c>
      <c r="I306" s="4">
        <v>6.8186909014062822</v>
      </c>
      <c r="J306" s="4"/>
      <c r="K306" s="94" t="str">
        <f>VLOOKUP(L306,'Look up codes'!$A$2:$B$392,2,FALSE)</f>
        <v>E09000011</v>
      </c>
      <c r="L306" s="96" t="s">
        <v>694</v>
      </c>
      <c r="M306" s="14">
        <v>9.375</v>
      </c>
      <c r="N306" s="14">
        <v>19.86</v>
      </c>
      <c r="O306" s="14">
        <v>111.83999999999999</v>
      </c>
      <c r="P306" s="14"/>
      <c r="Q306" s="5" t="s">
        <v>303</v>
      </c>
      <c r="R306" s="5" t="s">
        <v>694</v>
      </c>
      <c r="S306" s="4">
        <v>1.8488672415628662</v>
      </c>
      <c r="T306" s="4">
        <v>2.6012246708541822</v>
      </c>
      <c r="U306" s="14"/>
      <c r="V306" s="4">
        <v>2.517456071334907</v>
      </c>
      <c r="W306" s="4">
        <v>3.6454235510097037</v>
      </c>
      <c r="X306" s="4"/>
      <c r="Y306" s="152" t="str">
        <f>VLOOKUP(Z306,'Look up codes'!$A$2:$B$392,2,FALSE)</f>
        <v>E09000011</v>
      </c>
      <c r="Z306" s="153" t="s">
        <v>694</v>
      </c>
      <c r="AA306" s="157">
        <v>78.674728393554688</v>
      </c>
      <c r="AB306" s="157">
        <v>82.818832397460938</v>
      </c>
      <c r="AC306" s="156">
        <v>17.648431777954102</v>
      </c>
      <c r="AD306" s="157">
        <v>20.920154571533203</v>
      </c>
      <c r="AE306" s="156">
        <v>5.8325042724609375</v>
      </c>
      <c r="AF306" s="176">
        <v>7.7360563278198242</v>
      </c>
      <c r="AH306" s="155"/>
      <c r="AI306" s="155"/>
      <c r="AJ306" s="155"/>
      <c r="AK306" s="155"/>
    </row>
    <row r="307" spans="1:37">
      <c r="A307" s="2" t="s">
        <v>304</v>
      </c>
      <c r="B307" s="5" t="s">
        <v>695</v>
      </c>
      <c r="C307" s="4">
        <v>7.1727151814554437</v>
      </c>
      <c r="D307" s="4">
        <v>0.85502565076952308</v>
      </c>
      <c r="E307" s="4"/>
      <c r="F307" s="90" t="str">
        <f>VLOOKUP(G307,'Look up codes'!$A$2:$B$392,2,FALSE)</f>
        <v>E09000012</v>
      </c>
      <c r="G307" s="2" t="s">
        <v>695</v>
      </c>
      <c r="H307" s="4">
        <v>10.342317858277733</v>
      </c>
      <c r="I307" s="4">
        <v>4.5261314244439781</v>
      </c>
      <c r="J307" s="4"/>
      <c r="K307" s="94" t="str">
        <f>VLOOKUP(L307,'Look up codes'!$A$2:$B$392,2,FALSE)</f>
        <v>E09000012</v>
      </c>
      <c r="L307" s="96" t="s">
        <v>695</v>
      </c>
      <c r="M307" s="14">
        <v>6.91</v>
      </c>
      <c r="N307" s="14">
        <v>13.404999999999999</v>
      </c>
      <c r="O307" s="14">
        <v>93.994211287988406</v>
      </c>
      <c r="P307" s="14"/>
      <c r="Q307" s="5" t="s">
        <v>304</v>
      </c>
      <c r="R307" s="5" t="s">
        <v>695</v>
      </c>
      <c r="S307" s="4">
        <v>1.0596196026490066</v>
      </c>
      <c r="T307" s="4">
        <v>2.5430458278145696</v>
      </c>
      <c r="U307" s="14"/>
      <c r="V307" s="4">
        <v>0.88890666666666651</v>
      </c>
      <c r="W307" s="4">
        <v>2.7111111111111108</v>
      </c>
      <c r="X307" s="4"/>
      <c r="Y307" s="152" t="str">
        <f>VLOOKUP(Z307,'Look up codes'!$A$2:$B$392,2,FALSE)</f>
        <v>E09000012</v>
      </c>
      <c r="Z307" s="153" t="s">
        <v>695</v>
      </c>
      <c r="AA307" s="157">
        <v>78.238876342773437</v>
      </c>
      <c r="AB307" s="157">
        <v>83.197776794433594</v>
      </c>
      <c r="AC307" s="156">
        <v>18.54112434387207</v>
      </c>
      <c r="AD307" s="157">
        <v>21.318307876586914</v>
      </c>
      <c r="AE307" s="156">
        <v>7.985560417175293</v>
      </c>
      <c r="AF307" s="176">
        <v>8.0964365005493164</v>
      </c>
      <c r="AH307" s="155"/>
      <c r="AI307" s="155"/>
      <c r="AJ307" s="155"/>
      <c r="AK307" s="155"/>
    </row>
    <row r="308" spans="1:37">
      <c r="A308" s="2" t="s">
        <v>305</v>
      </c>
      <c r="B308" s="5" t="s">
        <v>696</v>
      </c>
      <c r="C308" s="4">
        <v>10.08493818854596</v>
      </c>
      <c r="D308" s="4">
        <v>1.2154851007764975</v>
      </c>
      <c r="E308" s="4"/>
      <c r="F308" s="90" t="str">
        <f>VLOOKUP(G308,'Look up codes'!$A$2:$B$392,2,FALSE)</f>
        <v>E09000013</v>
      </c>
      <c r="G308" s="2" t="s">
        <v>696</v>
      </c>
      <c r="H308" s="4">
        <v>14.148979700514294</v>
      </c>
      <c r="I308" s="4">
        <v>6.6816330768255323</v>
      </c>
      <c r="J308" s="4"/>
      <c r="K308" s="94" t="str">
        <f>VLOOKUP(L308,'Look up codes'!$A$2:$B$392,2,FALSE)</f>
        <v>E09000013</v>
      </c>
      <c r="L308" s="96" t="s">
        <v>696</v>
      </c>
      <c r="M308" s="14">
        <v>6.258</v>
      </c>
      <c r="N308" s="14">
        <v>11.737</v>
      </c>
      <c r="O308" s="14">
        <v>87.55193352508789</v>
      </c>
      <c r="P308" s="14"/>
      <c r="Q308" s="5" t="s">
        <v>305</v>
      </c>
      <c r="R308" s="5" t="s">
        <v>696</v>
      </c>
      <c r="S308" s="4">
        <v>1.7623154325105626</v>
      </c>
      <c r="T308" s="4">
        <v>3.1187452746275297</v>
      </c>
      <c r="U308" s="14"/>
      <c r="V308" s="4">
        <v>2.2142158671586714</v>
      </c>
      <c r="W308" s="4">
        <v>4.1512869003690032</v>
      </c>
      <c r="X308" s="4"/>
      <c r="Y308" s="152" t="str">
        <f>VLOOKUP(Z308,'Look up codes'!$A$2:$B$392,2,FALSE)</f>
        <v>E09000013</v>
      </c>
      <c r="Z308" s="153" t="s">
        <v>696</v>
      </c>
      <c r="AA308" s="157">
        <v>79.07525634765625</v>
      </c>
      <c r="AB308" s="157">
        <v>83.450271606445313</v>
      </c>
      <c r="AC308" s="156">
        <v>18.530885696411133</v>
      </c>
      <c r="AD308" s="157">
        <v>21.572368621826172</v>
      </c>
      <c r="AE308" s="156">
        <v>7.4071431159973145</v>
      </c>
      <c r="AF308" s="176">
        <v>7.4823746681213379</v>
      </c>
      <c r="AH308" s="155"/>
      <c r="AI308" s="155"/>
      <c r="AJ308" s="155"/>
      <c r="AK308" s="155"/>
    </row>
    <row r="309" spans="1:37">
      <c r="A309" s="2" t="s">
        <v>306</v>
      </c>
      <c r="B309" s="5" t="s">
        <v>697</v>
      </c>
      <c r="C309" s="4">
        <v>9.2131673276245518</v>
      </c>
      <c r="D309" s="4">
        <v>0.98003670465461379</v>
      </c>
      <c r="E309" s="4"/>
      <c r="F309" s="90" t="str">
        <f>VLOOKUP(G309,'Look up codes'!$A$2:$B$392,2,FALSE)</f>
        <v>E09000014</v>
      </c>
      <c r="G309" s="2" t="s">
        <v>697</v>
      </c>
      <c r="H309" s="4">
        <v>13.441529471678027</v>
      </c>
      <c r="I309" s="4">
        <v>6.0305212152564573</v>
      </c>
      <c r="J309" s="4"/>
      <c r="K309" s="94" t="str">
        <f>VLOOKUP(L309,'Look up codes'!$A$2:$B$392,2,FALSE)</f>
        <v>E09000014</v>
      </c>
      <c r="L309" s="96" t="s">
        <v>697</v>
      </c>
      <c r="M309" s="14">
        <v>7.851</v>
      </c>
      <c r="N309" s="14">
        <v>17.975000000000001</v>
      </c>
      <c r="O309" s="14">
        <v>128.95172589479048</v>
      </c>
      <c r="P309" s="14"/>
      <c r="Q309" s="5" t="s">
        <v>306</v>
      </c>
      <c r="R309" s="5" t="s">
        <v>697</v>
      </c>
      <c r="S309" s="4">
        <v>1.5254152298267678</v>
      </c>
      <c r="T309" s="4">
        <v>3.1847137814921496</v>
      </c>
      <c r="U309" s="14"/>
      <c r="V309" s="4">
        <v>2.4025629290617849</v>
      </c>
      <c r="W309" s="4">
        <v>4.8436193745232652</v>
      </c>
      <c r="X309" s="4"/>
      <c r="Y309" s="152" t="str">
        <f>VLOOKUP(Z309,'Look up codes'!$A$2:$B$392,2,FALSE)</f>
        <v>E09000014</v>
      </c>
      <c r="Z309" s="153" t="s">
        <v>697</v>
      </c>
      <c r="AA309" s="157">
        <v>80.124732971191406</v>
      </c>
      <c r="AB309" s="157">
        <v>84.653907775878906</v>
      </c>
      <c r="AC309" s="156">
        <v>19.420608520507813</v>
      </c>
      <c r="AD309" s="157">
        <v>22.58983039855957</v>
      </c>
      <c r="AE309" s="156">
        <v>7.7969231605529785</v>
      </c>
      <c r="AF309" s="176">
        <v>8.7297792434692383</v>
      </c>
      <c r="AH309" s="155"/>
      <c r="AI309" s="155"/>
      <c r="AJ309" s="155"/>
      <c r="AK309" s="155"/>
    </row>
    <row r="310" spans="1:37">
      <c r="A310" s="2" t="s">
        <v>307</v>
      </c>
      <c r="B310" s="5" t="s">
        <v>698</v>
      </c>
      <c r="C310" s="4">
        <v>14.776981517086634</v>
      </c>
      <c r="D310" s="4">
        <v>2.0328359301006866</v>
      </c>
      <c r="E310" s="4"/>
      <c r="F310" s="90" t="str">
        <f>VLOOKUP(G310,'Look up codes'!$A$2:$B$392,2,FALSE)</f>
        <v>E09000015</v>
      </c>
      <c r="G310" s="2" t="s">
        <v>698</v>
      </c>
      <c r="H310" s="4">
        <v>19.741540565258127</v>
      </c>
      <c r="I310" s="4">
        <v>10.435111518697489</v>
      </c>
      <c r="J310" s="4"/>
      <c r="K310" s="94" t="str">
        <f>VLOOKUP(L310,'Look up codes'!$A$2:$B$392,2,FALSE)</f>
        <v>E09000015</v>
      </c>
      <c r="L310" s="96" t="s">
        <v>698</v>
      </c>
      <c r="M310" s="14">
        <v>11.689</v>
      </c>
      <c r="N310" s="14">
        <v>25.926000000000002</v>
      </c>
      <c r="O310" s="14">
        <v>121.79827187954488</v>
      </c>
      <c r="P310" s="14"/>
      <c r="Q310" s="5" t="s">
        <v>307</v>
      </c>
      <c r="R310" s="5" t="s">
        <v>698</v>
      </c>
      <c r="S310" s="4">
        <v>1.6752669655874346</v>
      </c>
      <c r="T310" s="4">
        <v>2.7040406568921411</v>
      </c>
      <c r="U310" s="14"/>
      <c r="V310" s="4">
        <v>2.0197460507898417</v>
      </c>
      <c r="W310" s="4">
        <v>4.7590481903619271</v>
      </c>
      <c r="X310" s="4"/>
      <c r="Y310" s="152" t="str">
        <f>VLOOKUP(Z310,'Look up codes'!$A$2:$B$392,2,FALSE)</f>
        <v>E09000015</v>
      </c>
      <c r="Z310" s="153" t="s">
        <v>698</v>
      </c>
      <c r="AA310" s="157">
        <v>82.428962707519531</v>
      </c>
      <c r="AB310" s="157">
        <v>85.93609619140625</v>
      </c>
      <c r="AC310" s="156">
        <v>21.087749481201172</v>
      </c>
      <c r="AD310" s="157">
        <v>23.480127334594727</v>
      </c>
      <c r="AE310" s="156">
        <v>8.3809528350830078</v>
      </c>
      <c r="AF310" s="176">
        <v>9.0307531356811523</v>
      </c>
      <c r="AH310" s="155"/>
      <c r="AI310" s="155"/>
      <c r="AJ310" s="155"/>
      <c r="AK310" s="155"/>
    </row>
    <row r="311" spans="1:37">
      <c r="A311" s="2" t="s">
        <v>308</v>
      </c>
      <c r="B311" s="5" t="s">
        <v>699</v>
      </c>
      <c r="C311" s="4">
        <v>18.531226877637476</v>
      </c>
      <c r="D311" s="4">
        <v>2.7852537260035612</v>
      </c>
      <c r="E311" s="4"/>
      <c r="F311" s="90" t="str">
        <f>VLOOKUP(G311,'Look up codes'!$A$2:$B$392,2,FALSE)</f>
        <v>E09000016</v>
      </c>
      <c r="G311" s="2" t="s">
        <v>699</v>
      </c>
      <c r="H311" s="4">
        <v>22.132570657170607</v>
      </c>
      <c r="I311" s="4">
        <v>11.949114064328553</v>
      </c>
      <c r="J311" s="4"/>
      <c r="K311" s="94" t="str">
        <f>VLOOKUP(L311,'Look up codes'!$A$2:$B$392,2,FALSE)</f>
        <v>E09000016</v>
      </c>
      <c r="L311" s="96" t="s">
        <v>699</v>
      </c>
      <c r="M311" s="14">
        <v>16.558</v>
      </c>
      <c r="N311" s="14">
        <v>27.553999999999998</v>
      </c>
      <c r="O311" s="14">
        <v>66.408986592583645</v>
      </c>
      <c r="P311" s="14"/>
      <c r="Q311" s="5" t="s">
        <v>308</v>
      </c>
      <c r="R311" s="5" t="s">
        <v>699</v>
      </c>
      <c r="S311" s="4">
        <v>1.6585601772629546</v>
      </c>
      <c r="T311" s="4">
        <v>1.9415560967048395</v>
      </c>
      <c r="U311" s="14"/>
      <c r="V311" s="4">
        <v>2.5397737556561086</v>
      </c>
      <c r="W311" s="4">
        <v>2.6419529995621081</v>
      </c>
      <c r="X311" s="4"/>
      <c r="Y311" s="152" t="str">
        <f>VLOOKUP(Z311,'Look up codes'!$A$2:$B$392,2,FALSE)</f>
        <v>E09000016</v>
      </c>
      <c r="Z311" s="153" t="s">
        <v>699</v>
      </c>
      <c r="AA311" s="157">
        <v>79.783966064453125</v>
      </c>
      <c r="AB311" s="157">
        <v>83.845207214355469</v>
      </c>
      <c r="AC311" s="156">
        <v>18.750677108764648</v>
      </c>
      <c r="AD311" s="157">
        <v>21.771860122680664</v>
      </c>
      <c r="AE311" s="156">
        <v>6.3043022155761719</v>
      </c>
      <c r="AF311" s="176">
        <v>7.6711926460266113</v>
      </c>
      <c r="AH311" s="155"/>
      <c r="AI311" s="155"/>
      <c r="AJ311" s="155"/>
      <c r="AK311" s="155"/>
    </row>
    <row r="312" spans="1:37">
      <c r="A312" s="2" t="s">
        <v>309</v>
      </c>
      <c r="B312" s="5" t="s">
        <v>700</v>
      </c>
      <c r="C312" s="4">
        <v>13.147357272199256</v>
      </c>
      <c r="D312" s="4">
        <v>1.7499743756192558</v>
      </c>
      <c r="E312" s="4"/>
      <c r="F312" s="90" t="str">
        <f>VLOOKUP(G312,'Look up codes'!$A$2:$B$392,2,FALSE)</f>
        <v>E09000017</v>
      </c>
      <c r="G312" s="89" t="s">
        <v>700</v>
      </c>
      <c r="H312" s="4">
        <v>16.903491285767366</v>
      </c>
      <c r="I312" s="4">
        <v>8.6456372590416422</v>
      </c>
      <c r="J312" s="4"/>
      <c r="K312" s="94" t="str">
        <f>VLOOKUP(L312,'Look up codes'!$A$2:$B$392,2,FALSE)</f>
        <v>E09000017</v>
      </c>
      <c r="L312" s="96" t="s">
        <v>700</v>
      </c>
      <c r="M312" s="14">
        <v>12.648</v>
      </c>
      <c r="N312" s="14">
        <v>26.093</v>
      </c>
      <c r="O312" s="14">
        <v>106.30139152435167</v>
      </c>
      <c r="P312" s="14"/>
      <c r="Q312" s="5" t="s">
        <v>309</v>
      </c>
      <c r="R312" s="5" t="s">
        <v>700</v>
      </c>
      <c r="S312" s="4">
        <v>1.6813318260959953</v>
      </c>
      <c r="T312" s="4">
        <v>2.2478625815337439</v>
      </c>
      <c r="U312" s="14"/>
      <c r="V312" s="4">
        <v>2.2450351425224522</v>
      </c>
      <c r="W312" s="4">
        <v>3.4752049980476372</v>
      </c>
      <c r="X312" s="4"/>
      <c r="Y312" s="152" t="str">
        <f>VLOOKUP(Z312,'Look up codes'!$A$2:$B$392,2,FALSE)</f>
        <v>E09000017</v>
      </c>
      <c r="Z312" s="153" t="s">
        <v>700</v>
      </c>
      <c r="AA312" s="157">
        <v>80.36456298828125</v>
      </c>
      <c r="AB312" s="157">
        <v>83.693336486816406</v>
      </c>
      <c r="AC312" s="156">
        <v>19.048496246337891</v>
      </c>
      <c r="AD312" s="157">
        <v>21.645513534545898</v>
      </c>
      <c r="AE312" s="156">
        <v>6.9146666526794434</v>
      </c>
      <c r="AF312" s="176">
        <v>7.6373982429504395</v>
      </c>
      <c r="AH312" s="155"/>
      <c r="AI312" s="155"/>
      <c r="AJ312" s="155"/>
      <c r="AK312" s="155"/>
    </row>
    <row r="313" spans="1:37">
      <c r="A313" s="2" t="s">
        <v>310</v>
      </c>
      <c r="B313" s="5" t="s">
        <v>701</v>
      </c>
      <c r="C313" s="4">
        <v>11.126340522954573</v>
      </c>
      <c r="D313" s="4">
        <v>1.3028678153994457</v>
      </c>
      <c r="E313" s="4"/>
      <c r="F313" s="90" t="str">
        <f>VLOOKUP(G313,'Look up codes'!$A$2:$B$392,2,FALSE)</f>
        <v>E09000018</v>
      </c>
      <c r="G313" s="89" t="s">
        <v>701</v>
      </c>
      <c r="H313" s="4">
        <v>14.915953201112291</v>
      </c>
      <c r="I313" s="4">
        <v>7.2038947991548667</v>
      </c>
      <c r="J313" s="4"/>
      <c r="K313" s="94" t="str">
        <f>VLOOKUP(L313,'Look up codes'!$A$2:$B$392,2,FALSE)</f>
        <v>E09000018</v>
      </c>
      <c r="L313" s="96" t="s">
        <v>701</v>
      </c>
      <c r="M313" s="14">
        <v>9.5129999999999999</v>
      </c>
      <c r="N313" s="14">
        <v>22.250999999999998</v>
      </c>
      <c r="O313" s="14">
        <v>133.90097760958685</v>
      </c>
      <c r="P313" s="14"/>
      <c r="Q313" s="5" t="s">
        <v>310</v>
      </c>
      <c r="R313" s="5" t="s">
        <v>701</v>
      </c>
      <c r="S313" s="4">
        <v>1.4146036956816028</v>
      </c>
      <c r="T313" s="4">
        <v>2.4265598348449982</v>
      </c>
      <c r="U313" s="14"/>
      <c r="V313" s="4">
        <v>1.7915722543352601</v>
      </c>
      <c r="W313" s="4">
        <v>4.0173352601156065</v>
      </c>
      <c r="X313" s="4"/>
      <c r="Y313" s="152" t="str">
        <f>VLOOKUP(Z313,'Look up codes'!$A$2:$B$392,2,FALSE)</f>
        <v>E09000018</v>
      </c>
      <c r="Z313" s="153" t="s">
        <v>701</v>
      </c>
      <c r="AA313" s="157">
        <v>79.683296203613281</v>
      </c>
      <c r="AB313" s="157">
        <v>83.447563171386719</v>
      </c>
      <c r="AC313" s="156">
        <v>18.727771759033203</v>
      </c>
      <c r="AD313" s="157">
        <v>21.567470550537109</v>
      </c>
      <c r="AE313" s="156">
        <v>5.9872498512268066</v>
      </c>
      <c r="AF313" s="176">
        <v>7.8796730041503906</v>
      </c>
      <c r="AH313" s="155"/>
      <c r="AI313" s="155"/>
      <c r="AJ313" s="155"/>
      <c r="AK313" s="155"/>
    </row>
    <row r="314" spans="1:37">
      <c r="A314" s="2" t="s">
        <v>311</v>
      </c>
      <c r="B314" s="5" t="s">
        <v>702</v>
      </c>
      <c r="C314" s="4">
        <v>8.8757182282948008</v>
      </c>
      <c r="D314" s="4">
        <v>1.0491788445007466</v>
      </c>
      <c r="E314" s="4"/>
      <c r="F314" s="90" t="str">
        <f>VLOOKUP(G314,'Look up codes'!$A$2:$B$392,2,FALSE)</f>
        <v>E09000019</v>
      </c>
      <c r="G314" s="2" t="s">
        <v>702</v>
      </c>
      <c r="H314" s="4">
        <v>11.603276257658674</v>
      </c>
      <c r="I314" s="4">
        <v>5.0967639880784548</v>
      </c>
      <c r="J314" s="4"/>
      <c r="K314" s="94" t="str">
        <f>VLOOKUP(L314,'Look up codes'!$A$2:$B$392,2,FALSE)</f>
        <v>E09000019</v>
      </c>
      <c r="L314" s="96" t="s">
        <v>702</v>
      </c>
      <c r="M314" s="14">
        <v>6.9470000000000001</v>
      </c>
      <c r="N314" s="14">
        <v>12.795</v>
      </c>
      <c r="O314" s="14">
        <v>84.180221678422342</v>
      </c>
      <c r="P314" s="14"/>
      <c r="Q314" s="5" t="s">
        <v>311</v>
      </c>
      <c r="R314" s="5" t="s">
        <v>702</v>
      </c>
      <c r="S314" s="4">
        <v>1.4170669793047201</v>
      </c>
      <c r="T314" s="4">
        <v>2.7423830155979205</v>
      </c>
      <c r="U314" s="14"/>
      <c r="V314" s="4">
        <v>2.0699396291504959</v>
      </c>
      <c r="W314" s="4">
        <v>3.449767141009056</v>
      </c>
      <c r="X314" s="4"/>
      <c r="Y314" s="152" t="str">
        <f>VLOOKUP(Z314,'Look up codes'!$A$2:$B$392,2,FALSE)</f>
        <v>E09000019</v>
      </c>
      <c r="Z314" s="153" t="s">
        <v>702</v>
      </c>
      <c r="AA314" s="157">
        <v>78.184371948242188</v>
      </c>
      <c r="AB314" s="157">
        <v>83.421127319335938</v>
      </c>
      <c r="AC314" s="156">
        <v>17.610540390014648</v>
      </c>
      <c r="AD314" s="157">
        <v>21.262075424194336</v>
      </c>
      <c r="AE314" s="156">
        <v>7.0060057640075684</v>
      </c>
      <c r="AF314" s="176">
        <v>7.9149341583251953</v>
      </c>
      <c r="AH314" s="155"/>
      <c r="AI314" s="155"/>
      <c r="AJ314" s="155"/>
      <c r="AK314" s="155"/>
    </row>
    <row r="315" spans="1:37">
      <c r="A315" s="2" t="s">
        <v>312</v>
      </c>
      <c r="B315" s="5" t="s">
        <v>703</v>
      </c>
      <c r="C315" s="4">
        <v>13.95159741340675</v>
      </c>
      <c r="D315" s="4">
        <v>1.7408284781356043</v>
      </c>
      <c r="E315" s="4"/>
      <c r="F315" s="90" t="str">
        <f>VLOOKUP(G315,'Look up codes'!$A$2:$B$392,2,FALSE)</f>
        <v>E09000020</v>
      </c>
      <c r="G315" s="2" t="s">
        <v>703</v>
      </c>
      <c r="H315" s="4">
        <v>21.632264356729063</v>
      </c>
      <c r="I315" s="4">
        <v>11.404874701390716</v>
      </c>
      <c r="J315" s="4"/>
      <c r="K315" s="94" t="str">
        <f>VLOOKUP(L315,'Look up codes'!$A$2:$B$392,2,FALSE)</f>
        <v>E09000020</v>
      </c>
      <c r="L315" s="96" t="s">
        <v>703</v>
      </c>
      <c r="M315" s="14">
        <v>6.927999999999999</v>
      </c>
      <c r="N315" s="14">
        <v>14.659000000000001</v>
      </c>
      <c r="O315" s="14">
        <v>111.59064665127025</v>
      </c>
      <c r="P315" s="14"/>
      <c r="Q315" s="5" t="s">
        <v>312</v>
      </c>
      <c r="R315" s="5" t="s">
        <v>703</v>
      </c>
      <c r="S315" s="4">
        <v>1.6704341241797074</v>
      </c>
      <c r="T315" s="4">
        <v>3.2260983892432655</v>
      </c>
      <c r="U315" s="14"/>
      <c r="V315" s="4">
        <v>1.8756528135343877</v>
      </c>
      <c r="W315" s="4">
        <v>4.8179404192717907</v>
      </c>
      <c r="X315" s="4"/>
      <c r="Y315" s="152" t="str">
        <f>VLOOKUP(Z315,'Look up codes'!$A$2:$B$392,2,FALSE)</f>
        <v>E09000020</v>
      </c>
      <c r="Z315" s="153" t="s">
        <v>703</v>
      </c>
      <c r="AA315" s="157">
        <v>82.550262451171875</v>
      </c>
      <c r="AB315" s="157">
        <v>86.157913208007812</v>
      </c>
      <c r="AC315" s="156">
        <v>20.870059967041016</v>
      </c>
      <c r="AD315" s="157">
        <v>23.504390716552734</v>
      </c>
      <c r="AE315" s="156">
        <v>8.3106508255004883</v>
      </c>
      <c r="AF315" s="176">
        <v>9.1585826873779297</v>
      </c>
      <c r="AH315" s="155"/>
      <c r="AI315" s="155"/>
      <c r="AJ315" s="155"/>
      <c r="AK315" s="155"/>
    </row>
    <row r="316" spans="1:37">
      <c r="A316" s="2" t="s">
        <v>313</v>
      </c>
      <c r="B316" s="5" t="s">
        <v>704</v>
      </c>
      <c r="C316" s="4">
        <v>13.240918344532179</v>
      </c>
      <c r="D316" s="4">
        <v>2.0287365113733982</v>
      </c>
      <c r="E316" s="4"/>
      <c r="F316" s="90" t="str">
        <f>VLOOKUP(G316,'Look up codes'!$A$2:$B$392,2,FALSE)</f>
        <v>E09000021</v>
      </c>
      <c r="G316" s="2" t="s">
        <v>704</v>
      </c>
      <c r="H316" s="4">
        <v>17.720079808452819</v>
      </c>
      <c r="I316" s="4">
        <v>9.1488332043472642</v>
      </c>
      <c r="J316" s="4"/>
      <c r="K316" s="94" t="str">
        <f>VLOOKUP(L316,'Look up codes'!$A$2:$B$392,2,FALSE)</f>
        <v>E09000021</v>
      </c>
      <c r="L316" s="96" t="s">
        <v>704</v>
      </c>
      <c r="M316" s="14">
        <v>7.5430000000000001</v>
      </c>
      <c r="N316" s="14">
        <v>15.875</v>
      </c>
      <c r="O316" s="14">
        <v>110.46002916611428</v>
      </c>
      <c r="P316" s="14"/>
      <c r="Q316" s="5" t="s">
        <v>313</v>
      </c>
      <c r="R316" s="5" t="s">
        <v>704</v>
      </c>
      <c r="S316" s="4">
        <v>2.301766797013864</v>
      </c>
      <c r="T316" s="4">
        <v>2.8439397440455028</v>
      </c>
      <c r="U316" s="14"/>
      <c r="V316" s="4">
        <v>4.2629524361948956</v>
      </c>
      <c r="W316" s="4">
        <v>3.799306844547564</v>
      </c>
      <c r="X316" s="4"/>
      <c r="Y316" s="152" t="str">
        <f>VLOOKUP(Z316,'Look up codes'!$A$2:$B$392,2,FALSE)</f>
        <v>E09000021</v>
      </c>
      <c r="Z316" s="153" t="s">
        <v>704</v>
      </c>
      <c r="AA316" s="157">
        <v>81.310928344726563</v>
      </c>
      <c r="AB316" s="157">
        <v>84.482650756835938</v>
      </c>
      <c r="AC316" s="156">
        <v>19.4132080078125</v>
      </c>
      <c r="AD316" s="157">
        <v>21.739482879638672</v>
      </c>
      <c r="AE316" s="156">
        <v>6.7055082321166992</v>
      </c>
      <c r="AF316" s="176">
        <v>7.3597426414489746</v>
      </c>
      <c r="AH316" s="155"/>
      <c r="AI316" s="155"/>
      <c r="AJ316" s="155"/>
      <c r="AK316" s="155"/>
    </row>
    <row r="317" spans="1:37">
      <c r="A317" s="2" t="s">
        <v>314</v>
      </c>
      <c r="B317" s="5" t="s">
        <v>705</v>
      </c>
      <c r="C317" s="4">
        <v>7.781506900972925</v>
      </c>
      <c r="D317" s="4">
        <v>0.98769389345601721</v>
      </c>
      <c r="E317" s="4"/>
      <c r="F317" s="90" t="str">
        <f>VLOOKUP(G317,'Look up codes'!$A$2:$B$392,2,FALSE)</f>
        <v>E09000022</v>
      </c>
      <c r="G317" s="2" t="s">
        <v>705</v>
      </c>
      <c r="H317" s="4">
        <v>11.57754475911887</v>
      </c>
      <c r="I317" s="4">
        <v>5.0691715904884642</v>
      </c>
      <c r="J317" s="4"/>
      <c r="K317" s="94" t="str">
        <f>VLOOKUP(L317,'Look up codes'!$A$2:$B$392,2,FALSE)</f>
        <v>E09000022</v>
      </c>
      <c r="L317" s="96" t="s">
        <v>705</v>
      </c>
      <c r="M317" s="14">
        <v>8.5339999999999989</v>
      </c>
      <c r="N317" s="14">
        <v>16.768000000000001</v>
      </c>
      <c r="O317" s="14">
        <v>96.484649636747164</v>
      </c>
      <c r="P317" s="14"/>
      <c r="Q317" s="5" t="s">
        <v>314</v>
      </c>
      <c r="R317" s="5" t="s">
        <v>705</v>
      </c>
      <c r="S317" s="4">
        <v>1.6072990873112025</v>
      </c>
      <c r="T317" s="4">
        <v>3.1297936354090949</v>
      </c>
      <c r="U317" s="14"/>
      <c r="V317" s="4">
        <v>2.3544225262488068</v>
      </c>
      <c r="W317" s="4">
        <v>3.9452720330894051</v>
      </c>
      <c r="X317" s="4"/>
      <c r="Y317" s="152" t="str">
        <f>VLOOKUP(Z317,'Look up codes'!$A$2:$B$392,2,FALSE)</f>
        <v>E09000022</v>
      </c>
      <c r="Z317" s="153" t="s">
        <v>705</v>
      </c>
      <c r="AA317" s="157">
        <v>78.351531982421875</v>
      </c>
      <c r="AB317" s="157">
        <v>83.482261657714844</v>
      </c>
      <c r="AC317" s="156">
        <v>18.036827087402344</v>
      </c>
      <c r="AD317" s="157">
        <v>21.562158584594727</v>
      </c>
      <c r="AE317" s="156">
        <v>6.6112313270568848</v>
      </c>
      <c r="AF317" s="176">
        <v>7.7873802185058594</v>
      </c>
      <c r="AH317" s="155"/>
      <c r="AI317" s="155"/>
      <c r="AJ317" s="155"/>
      <c r="AK317" s="155"/>
    </row>
    <row r="318" spans="1:37">
      <c r="A318" s="2" t="s">
        <v>315</v>
      </c>
      <c r="B318" s="5" t="s">
        <v>706</v>
      </c>
      <c r="C318" s="4">
        <v>9.3771516067042793</v>
      </c>
      <c r="D318" s="4">
        <v>1.2547399574559917</v>
      </c>
      <c r="E318" s="4"/>
      <c r="F318" s="90" t="str">
        <f>VLOOKUP(G318,'Look up codes'!$A$2:$B$392,2,FALSE)</f>
        <v>E09000023</v>
      </c>
      <c r="G318" s="2" t="s">
        <v>706</v>
      </c>
      <c r="H318" s="4">
        <v>13.331058183612136</v>
      </c>
      <c r="I318" s="4">
        <v>6.0107375394959899</v>
      </c>
      <c r="J318" s="4"/>
      <c r="K318" s="94" t="str">
        <f>VLOOKUP(L318,'Look up codes'!$A$2:$B$392,2,FALSE)</f>
        <v>E09000023</v>
      </c>
      <c r="L318" s="96" t="s">
        <v>706</v>
      </c>
      <c r="M318" s="14">
        <v>9.9600000000000009</v>
      </c>
      <c r="N318" s="14">
        <v>19.085000000000001</v>
      </c>
      <c r="O318" s="14">
        <v>91.616465863453811</v>
      </c>
      <c r="P318" s="14"/>
      <c r="Q318" s="5" t="s">
        <v>315</v>
      </c>
      <c r="R318" s="5" t="s">
        <v>706</v>
      </c>
      <c r="S318" s="4">
        <v>1.3004449315068494</v>
      </c>
      <c r="T318" s="4">
        <v>3.2401800913242003</v>
      </c>
      <c r="U318" s="14"/>
      <c r="V318" s="4">
        <v>1.3922768222768223</v>
      </c>
      <c r="W318" s="4">
        <v>4.6136909636909635</v>
      </c>
      <c r="X318" s="4"/>
      <c r="Y318" s="152" t="str">
        <f>VLOOKUP(Z318,'Look up codes'!$A$2:$B$392,2,FALSE)</f>
        <v>E09000023</v>
      </c>
      <c r="Z318" s="153" t="s">
        <v>706</v>
      </c>
      <c r="AA318" s="157">
        <v>78.704315185546875</v>
      </c>
      <c r="AB318" s="157">
        <v>82.967369079589844</v>
      </c>
      <c r="AC318" s="156">
        <v>18.145427703857422</v>
      </c>
      <c r="AD318" s="157">
        <v>21.08918571472168</v>
      </c>
      <c r="AE318" s="156">
        <v>6.6930694580078125</v>
      </c>
      <c r="AF318" s="176">
        <v>7.7089943885803223</v>
      </c>
      <c r="AH318" s="155"/>
      <c r="AI318" s="155"/>
      <c r="AJ318" s="155"/>
      <c r="AK318" s="155"/>
    </row>
    <row r="319" spans="1:37">
      <c r="A319" s="2" t="s">
        <v>316</v>
      </c>
      <c r="B319" s="5" t="s">
        <v>707</v>
      </c>
      <c r="C319" s="4">
        <v>12.106724320074687</v>
      </c>
      <c r="D319" s="4">
        <v>1.6568803282313342</v>
      </c>
      <c r="E319" s="4"/>
      <c r="F319" s="90" t="str">
        <f>VLOOKUP(G319,'Look up codes'!$A$2:$B$392,2,FALSE)</f>
        <v>E09000024</v>
      </c>
      <c r="G319" s="2" t="s">
        <v>707</v>
      </c>
      <c r="H319" s="4">
        <v>16.06113545798782</v>
      </c>
      <c r="I319" s="4">
        <v>7.9043741883219543</v>
      </c>
      <c r="J319" s="4"/>
      <c r="K319" s="94" t="str">
        <f>VLOOKUP(L319,'Look up codes'!$A$2:$B$392,2,FALSE)</f>
        <v>E09000024</v>
      </c>
      <c r="L319" s="96" t="s">
        <v>707</v>
      </c>
      <c r="M319" s="14">
        <v>8.3179999999999996</v>
      </c>
      <c r="N319" s="14">
        <v>16.943999999999999</v>
      </c>
      <c r="O319" s="14">
        <v>103.70281317624428</v>
      </c>
      <c r="P319" s="14"/>
      <c r="Q319" s="5" t="s">
        <v>316</v>
      </c>
      <c r="R319" s="5" t="s">
        <v>707</v>
      </c>
      <c r="S319" s="4">
        <v>1.6680896140265435</v>
      </c>
      <c r="T319" s="4">
        <v>3.1007820934291166</v>
      </c>
      <c r="U319" s="14"/>
      <c r="V319" s="4">
        <v>2.3428113879003556</v>
      </c>
      <c r="W319" s="4">
        <v>3.7959875444839857</v>
      </c>
      <c r="X319" s="4"/>
      <c r="Y319" s="152" t="str">
        <f>VLOOKUP(Z319,'Look up codes'!$A$2:$B$392,2,FALSE)</f>
        <v>E09000024</v>
      </c>
      <c r="Z319" s="153" t="s">
        <v>707</v>
      </c>
      <c r="AA319" s="157">
        <v>80.257728576660156</v>
      </c>
      <c r="AB319" s="157">
        <v>84.071388244628906</v>
      </c>
      <c r="AC319" s="156">
        <v>19.031940460205078</v>
      </c>
      <c r="AD319" s="157">
        <v>21.760412216186523</v>
      </c>
      <c r="AE319" s="156">
        <v>6.5652174949645996</v>
      </c>
      <c r="AF319" s="176">
        <v>7.6540226936340332</v>
      </c>
      <c r="AH319" s="155"/>
      <c r="AI319" s="155"/>
      <c r="AJ319" s="155"/>
      <c r="AK319" s="155"/>
    </row>
    <row r="320" spans="1:37">
      <c r="A320" s="2" t="s">
        <v>317</v>
      </c>
      <c r="B320" s="5" t="s">
        <v>708</v>
      </c>
      <c r="C320" s="4">
        <v>6.9508081474583898</v>
      </c>
      <c r="D320" s="4">
        <v>0.77083885767848004</v>
      </c>
      <c r="E320" s="4"/>
      <c r="F320" s="90" t="str">
        <f>VLOOKUP(G320,'Look up codes'!$A$2:$B$392,2,FALSE)</f>
        <v>E09000025</v>
      </c>
      <c r="G320" s="2" t="s">
        <v>708</v>
      </c>
      <c r="H320" s="4">
        <v>10.64129618538489</v>
      </c>
      <c r="I320" s="4">
        <v>4.6314663426076441</v>
      </c>
      <c r="J320" s="4"/>
      <c r="K320" s="94" t="str">
        <f>VLOOKUP(L320,'Look up codes'!$A$2:$B$392,2,FALSE)</f>
        <v>E09000025</v>
      </c>
      <c r="L320" s="96" t="s">
        <v>708</v>
      </c>
      <c r="M320" s="14">
        <v>6.85</v>
      </c>
      <c r="N320" s="14">
        <v>16.288</v>
      </c>
      <c r="O320" s="14">
        <v>137.78102189781023</v>
      </c>
      <c r="P320" s="14"/>
      <c r="Q320" s="5" t="s">
        <v>317</v>
      </c>
      <c r="R320" s="5" t="s">
        <v>708</v>
      </c>
      <c r="S320" s="4">
        <v>1.1977301157787339</v>
      </c>
      <c r="T320" s="4">
        <v>2.7680437386328349</v>
      </c>
      <c r="U320" s="14"/>
      <c r="V320" s="4">
        <v>1.120212</v>
      </c>
      <c r="W320" s="4">
        <v>2.6399880000000002</v>
      </c>
      <c r="X320" s="4"/>
      <c r="Y320" s="152" t="str">
        <f>VLOOKUP(Z320,'Look up codes'!$A$2:$B$392,2,FALSE)</f>
        <v>E09000025</v>
      </c>
      <c r="Z320" s="153" t="s">
        <v>708</v>
      </c>
      <c r="AA320" s="157">
        <v>78.47003173828125</v>
      </c>
      <c r="AB320" s="157">
        <v>82.551727294921875</v>
      </c>
      <c r="AC320" s="156">
        <v>18.075899124145508</v>
      </c>
      <c r="AD320" s="157">
        <v>20.801059722900391</v>
      </c>
      <c r="AE320" s="156">
        <v>6.6861705780029297</v>
      </c>
      <c r="AF320" s="176">
        <v>7.4137372970581055</v>
      </c>
      <c r="AH320" s="155"/>
      <c r="AI320" s="155"/>
      <c r="AJ320" s="155"/>
      <c r="AK320" s="155"/>
    </row>
    <row r="321" spans="1:37">
      <c r="A321" s="2" t="s">
        <v>318</v>
      </c>
      <c r="B321" s="5" t="s">
        <v>709</v>
      </c>
      <c r="C321" s="4">
        <v>12.164269505724182</v>
      </c>
      <c r="D321" s="4">
        <v>1.8061456040674959</v>
      </c>
      <c r="E321" s="4"/>
      <c r="F321" s="90" t="str">
        <f>VLOOKUP(G321,'Look up codes'!$A$2:$B$392,2,FALSE)</f>
        <v>E09000026</v>
      </c>
      <c r="G321" s="2" t="s">
        <v>709</v>
      </c>
      <c r="H321" s="4">
        <v>14.575539076797433</v>
      </c>
      <c r="I321" s="4">
        <v>7.3426049844203147</v>
      </c>
      <c r="J321" s="4"/>
      <c r="K321" s="94" t="str">
        <f>VLOOKUP(L321,'Look up codes'!$A$2:$B$392,2,FALSE)</f>
        <v>E09000026</v>
      </c>
      <c r="L321" s="96" t="s">
        <v>709</v>
      </c>
      <c r="M321" s="14">
        <v>12.088999999999999</v>
      </c>
      <c r="N321" s="14">
        <v>26.073</v>
      </c>
      <c r="O321" s="14">
        <v>115.67540739515265</v>
      </c>
      <c r="P321" s="14"/>
      <c r="Q321" s="5" t="s">
        <v>318</v>
      </c>
      <c r="R321" s="5" t="s">
        <v>709</v>
      </c>
      <c r="S321" s="4">
        <v>1.8402120736086176</v>
      </c>
      <c r="T321" s="4">
        <v>3.2035449394075406</v>
      </c>
      <c r="U321" s="14"/>
      <c r="V321" s="4">
        <v>2.4749329302852825</v>
      </c>
      <c r="W321" s="4">
        <v>3.6085339127149063</v>
      </c>
      <c r="X321" s="4"/>
      <c r="Y321" s="152" t="str">
        <f>VLOOKUP(Z321,'Look up codes'!$A$2:$B$392,2,FALSE)</f>
        <v>E09000026</v>
      </c>
      <c r="Z321" s="153" t="s">
        <v>709</v>
      </c>
      <c r="AA321" s="157">
        <v>80.721511840820313</v>
      </c>
      <c r="AB321" s="157">
        <v>84.215057373046875</v>
      </c>
      <c r="AC321" s="156">
        <v>19.359800338745117</v>
      </c>
      <c r="AD321" s="157">
        <v>21.711606979370117</v>
      </c>
      <c r="AE321" s="156">
        <v>6.854304313659668</v>
      </c>
      <c r="AF321" s="176">
        <v>7.5303707122802734</v>
      </c>
      <c r="AH321" s="155"/>
      <c r="AI321" s="155"/>
      <c r="AJ321" s="155"/>
      <c r="AK321" s="155"/>
    </row>
    <row r="322" spans="1:37">
      <c r="A322" s="2" t="s">
        <v>319</v>
      </c>
      <c r="B322" s="5" t="s">
        <v>710</v>
      </c>
      <c r="C322" s="4">
        <v>14.61786811994731</v>
      </c>
      <c r="D322" s="4">
        <v>2.1850866544412018</v>
      </c>
      <c r="E322" s="4"/>
      <c r="F322" s="90" t="str">
        <f>VLOOKUP(G322,'Look up codes'!$A$2:$B$392,2,FALSE)</f>
        <v>E09000027</v>
      </c>
      <c r="G322" s="2" t="s">
        <v>710</v>
      </c>
      <c r="H322" s="4">
        <v>19.926166286464493</v>
      </c>
      <c r="I322" s="4">
        <v>10.289465235719513</v>
      </c>
      <c r="J322" s="4"/>
      <c r="K322" s="94" t="str">
        <f>VLOOKUP(L322,'Look up codes'!$A$2:$B$392,2,FALSE)</f>
        <v>E09000027</v>
      </c>
      <c r="L322" s="96" t="s">
        <v>710</v>
      </c>
      <c r="M322" s="14">
        <v>9.4740000000000002</v>
      </c>
      <c r="N322" s="14">
        <v>20.736000000000001</v>
      </c>
      <c r="O322" s="14">
        <v>118.87270424319189</v>
      </c>
      <c r="P322" s="14"/>
      <c r="Q322" s="5" t="s">
        <v>319</v>
      </c>
      <c r="R322" s="5" t="s">
        <v>710</v>
      </c>
      <c r="S322" s="4">
        <v>1.7210619125026503</v>
      </c>
      <c r="T322" s="4">
        <v>2.5761583857516435</v>
      </c>
      <c r="U322" s="14"/>
      <c r="V322" s="4">
        <v>2.2227730496453901</v>
      </c>
      <c r="W322" s="4">
        <v>4.5626643026004725</v>
      </c>
      <c r="X322" s="4"/>
      <c r="Y322" s="152" t="str">
        <f>VLOOKUP(Z322,'Look up codes'!$A$2:$B$392,2,FALSE)</f>
        <v>E09000027</v>
      </c>
      <c r="Z322" s="153" t="s">
        <v>710</v>
      </c>
      <c r="AA322" s="157">
        <v>81.890830993652344</v>
      </c>
      <c r="AB322" s="157">
        <v>85.879676818847656</v>
      </c>
      <c r="AC322" s="156">
        <v>19.967678070068359</v>
      </c>
      <c r="AD322" s="157">
        <v>23.132173538208008</v>
      </c>
      <c r="AE322" s="156">
        <v>7.1941385269165039</v>
      </c>
      <c r="AF322" s="176">
        <v>8.5998001098632812</v>
      </c>
      <c r="AH322" s="155"/>
      <c r="AI322" s="155"/>
      <c r="AJ322" s="155"/>
      <c r="AK322" s="155"/>
    </row>
    <row r="323" spans="1:37">
      <c r="A323" s="2" t="s">
        <v>320</v>
      </c>
      <c r="B323" s="5" t="s">
        <v>711</v>
      </c>
      <c r="C323" s="4">
        <v>7.9249548817008115</v>
      </c>
      <c r="D323" s="4">
        <v>1.0418525937237637</v>
      </c>
      <c r="E323" s="4"/>
      <c r="F323" s="90" t="str">
        <f>VLOOKUP(G323,'Look up codes'!$A$2:$B$392,2,FALSE)</f>
        <v>E09000028</v>
      </c>
      <c r="G323" s="2" t="s">
        <v>711</v>
      </c>
      <c r="H323" s="4">
        <v>11.765218050455438</v>
      </c>
      <c r="I323" s="4">
        <v>5.0507378466293673</v>
      </c>
      <c r="J323" s="4"/>
      <c r="K323" s="94" t="str">
        <f>VLOOKUP(L323,'Look up codes'!$A$2:$B$392,2,FALSE)</f>
        <v>E09000028</v>
      </c>
      <c r="L323" s="96" t="s">
        <v>711</v>
      </c>
      <c r="M323" s="14">
        <v>8.2989999999999995</v>
      </c>
      <c r="N323" s="14">
        <v>16.068999999999999</v>
      </c>
      <c r="O323" s="14">
        <v>93.625738040727796</v>
      </c>
      <c r="P323" s="14"/>
      <c r="Q323" s="5" t="s">
        <v>320</v>
      </c>
      <c r="R323" s="5" t="s">
        <v>711</v>
      </c>
      <c r="S323" s="4">
        <v>1.3513742909576243</v>
      </c>
      <c r="T323" s="4">
        <v>3.211541958625292</v>
      </c>
      <c r="U323" s="14"/>
      <c r="V323" s="4">
        <v>1.9671637055837565</v>
      </c>
      <c r="W323" s="4">
        <v>4.0291846446700506</v>
      </c>
      <c r="X323" s="4"/>
      <c r="Y323" s="152" t="str">
        <f>VLOOKUP(Z323,'Look up codes'!$A$2:$B$392,2,FALSE)</f>
        <v>E09000028</v>
      </c>
      <c r="Z323" s="153" t="s">
        <v>711</v>
      </c>
      <c r="AA323" s="157">
        <v>78.562591552734375</v>
      </c>
      <c r="AB323" s="157">
        <v>83.802818298339844</v>
      </c>
      <c r="AC323" s="156">
        <v>18.193531036376953</v>
      </c>
      <c r="AD323" s="157">
        <v>21.958808898925781</v>
      </c>
      <c r="AE323" s="156">
        <v>7.1359224319458008</v>
      </c>
      <c r="AF323" s="176">
        <v>8.6418132781982422</v>
      </c>
      <c r="AH323" s="155"/>
      <c r="AI323" s="155"/>
      <c r="AJ323" s="155"/>
      <c r="AK323" s="155"/>
    </row>
    <row r="324" spans="1:37">
      <c r="A324" s="2" t="s">
        <v>321</v>
      </c>
      <c r="B324" s="5" t="s">
        <v>712</v>
      </c>
      <c r="C324" s="4">
        <v>15.089283010487852</v>
      </c>
      <c r="D324" s="4">
        <v>2.176809633884139</v>
      </c>
      <c r="E324" s="4"/>
      <c r="F324" s="90" t="str">
        <f>VLOOKUP(G324,'Look up codes'!$A$2:$B$392,2,FALSE)</f>
        <v>E09000029</v>
      </c>
      <c r="G324" s="2" t="s">
        <v>712</v>
      </c>
      <c r="H324" s="4">
        <v>19.903638917604695</v>
      </c>
      <c r="I324" s="4">
        <v>10.084480718757248</v>
      </c>
      <c r="J324" s="4"/>
      <c r="K324" s="94" t="str">
        <f>VLOOKUP(L324,'Look up codes'!$A$2:$B$392,2,FALSE)</f>
        <v>E09000029</v>
      </c>
      <c r="L324" s="96" t="s">
        <v>712</v>
      </c>
      <c r="M324" s="14">
        <v>9.7900000000000009</v>
      </c>
      <c r="N324" s="14">
        <v>19.36</v>
      </c>
      <c r="O324" s="14">
        <v>97.752808988764016</v>
      </c>
      <c r="P324" s="14"/>
      <c r="Q324" s="5" t="s">
        <v>321</v>
      </c>
      <c r="R324" s="5" t="s">
        <v>712</v>
      </c>
      <c r="S324" s="4">
        <v>1.9500581998193802</v>
      </c>
      <c r="T324" s="4">
        <v>2.5286861558015858</v>
      </c>
      <c r="U324" s="14"/>
      <c r="V324" s="4">
        <v>2.8287572455367496</v>
      </c>
      <c r="W324" s="4">
        <v>3.6401692557384653</v>
      </c>
      <c r="X324" s="4"/>
      <c r="Y324" s="152" t="str">
        <f>VLOOKUP(Z324,'Look up codes'!$A$2:$B$392,2,FALSE)</f>
        <v>E09000029</v>
      </c>
      <c r="Z324" s="153" t="s">
        <v>712</v>
      </c>
      <c r="AA324" s="157">
        <v>80.811027526855469</v>
      </c>
      <c r="AB324" s="157">
        <v>84.053497314453125</v>
      </c>
      <c r="AC324" s="156">
        <v>19.267175674438477</v>
      </c>
      <c r="AD324" s="157">
        <v>21.620988845825195</v>
      </c>
      <c r="AE324" s="156">
        <v>6.4054489135742188</v>
      </c>
      <c r="AF324" s="176">
        <v>7.7125582695007324</v>
      </c>
      <c r="AH324" s="155"/>
      <c r="AI324" s="155"/>
      <c r="AJ324" s="155"/>
      <c r="AK324" s="155"/>
    </row>
    <row r="325" spans="1:37">
      <c r="A325" s="2" t="s">
        <v>322</v>
      </c>
      <c r="B325" s="5" t="s">
        <v>713</v>
      </c>
      <c r="C325" s="4">
        <v>6.0176399133848566</v>
      </c>
      <c r="D325" s="4">
        <v>0.72284914529162192</v>
      </c>
      <c r="E325" s="4"/>
      <c r="F325" s="90" t="str">
        <f>VLOOKUP(G325,'Look up codes'!$A$2:$B$392,2,FALSE)</f>
        <v>E09000030</v>
      </c>
      <c r="G325" s="2" t="s">
        <v>713</v>
      </c>
      <c r="H325" s="4">
        <v>8.0219941822545682</v>
      </c>
      <c r="I325" s="4">
        <v>3.3655890687137786</v>
      </c>
      <c r="J325" s="4"/>
      <c r="K325" s="94" t="str">
        <f>VLOOKUP(L325,'Look up codes'!$A$2:$B$392,2,FALSE)</f>
        <v>E09000030</v>
      </c>
      <c r="L325" s="96" t="s">
        <v>713</v>
      </c>
      <c r="M325" s="14">
        <v>6.5259999999999998</v>
      </c>
      <c r="N325" s="14">
        <v>11.654</v>
      </c>
      <c r="O325" s="14">
        <v>78.577995709469818</v>
      </c>
      <c r="P325" s="14"/>
      <c r="Q325" s="5" t="s">
        <v>322</v>
      </c>
      <c r="R325" s="5" t="s">
        <v>713</v>
      </c>
      <c r="S325" s="4">
        <v>0.91275525130185464</v>
      </c>
      <c r="T325" s="4">
        <v>2.6446708794102158</v>
      </c>
      <c r="U325" s="14"/>
      <c r="V325" s="4">
        <v>0.77926449098879691</v>
      </c>
      <c r="W325" s="4">
        <v>3.166113005358012</v>
      </c>
      <c r="X325" s="4"/>
      <c r="Y325" s="152" t="str">
        <f>VLOOKUP(Z325,'Look up codes'!$A$2:$B$392,2,FALSE)</f>
        <v>E09000030</v>
      </c>
      <c r="Z325" s="153" t="s">
        <v>713</v>
      </c>
      <c r="AA325" s="157">
        <v>77.529708862304688</v>
      </c>
      <c r="AB325" s="157">
        <v>82.640357971191406</v>
      </c>
      <c r="AC325" s="156">
        <v>17.26133918762207</v>
      </c>
      <c r="AD325" s="157">
        <v>20.686264038085938</v>
      </c>
      <c r="AE325" s="156">
        <v>6.2926831245422363</v>
      </c>
      <c r="AF325" s="176">
        <v>7.8384275436401367</v>
      </c>
      <c r="AH325" s="155"/>
      <c r="AI325" s="155"/>
      <c r="AJ325" s="155"/>
      <c r="AK325" s="155"/>
    </row>
    <row r="326" spans="1:37">
      <c r="A326" s="2" t="s">
        <v>323</v>
      </c>
      <c r="B326" s="5" t="s">
        <v>714</v>
      </c>
      <c r="C326" s="4">
        <v>10.264532497574807</v>
      </c>
      <c r="D326" s="4">
        <v>1.4039997015148122</v>
      </c>
      <c r="E326" s="4"/>
      <c r="F326" s="90" t="str">
        <f>VLOOKUP(G326,'Look up codes'!$A$2:$B$392,2,FALSE)</f>
        <v>E09000031</v>
      </c>
      <c r="G326" s="2" t="s">
        <v>714</v>
      </c>
      <c r="H326" s="4">
        <v>13.837540476369572</v>
      </c>
      <c r="I326" s="4">
        <v>6.4677648578684188</v>
      </c>
      <c r="J326" s="4"/>
      <c r="K326" s="94" t="str">
        <f>VLOOKUP(L326,'Look up codes'!$A$2:$B$392,2,FALSE)</f>
        <v>E09000031</v>
      </c>
      <c r="L326" s="96" t="s">
        <v>714</v>
      </c>
      <c r="M326" s="14">
        <v>9.0309999999999988</v>
      </c>
      <c r="N326" s="14">
        <v>18.021000000000001</v>
      </c>
      <c r="O326" s="14">
        <v>99.546008193998475</v>
      </c>
      <c r="P326" s="14"/>
      <c r="Q326" s="5" t="s">
        <v>323</v>
      </c>
      <c r="R326" s="5" t="s">
        <v>714</v>
      </c>
      <c r="S326" s="4">
        <v>1.3340238450074517</v>
      </c>
      <c r="T326" s="4">
        <v>3.1369277743448074</v>
      </c>
      <c r="U326" s="14"/>
      <c r="V326" s="4">
        <v>1.4615785277703959</v>
      </c>
      <c r="W326" s="4">
        <v>4.1456098857294714</v>
      </c>
      <c r="X326" s="4"/>
      <c r="Y326" s="152" t="str">
        <f>VLOOKUP(Z326,'Look up codes'!$A$2:$B$392,2,FALSE)</f>
        <v>E09000031</v>
      </c>
      <c r="Z326" s="153" t="s">
        <v>714</v>
      </c>
      <c r="AA326" s="157">
        <v>79.714317321777344</v>
      </c>
      <c r="AB326" s="157">
        <v>83.709281921386719</v>
      </c>
      <c r="AC326" s="156">
        <v>19.054868698120117</v>
      </c>
      <c r="AD326" s="157">
        <v>21.753408432006836</v>
      </c>
      <c r="AE326" s="156">
        <v>6.4202632904052734</v>
      </c>
      <c r="AF326" s="176">
        <v>8.2119865417480469</v>
      </c>
      <c r="AH326" s="155"/>
      <c r="AI326" s="155"/>
      <c r="AJ326" s="155"/>
      <c r="AK326" s="155"/>
    </row>
    <row r="327" spans="1:37">
      <c r="A327" s="2" t="s">
        <v>324</v>
      </c>
      <c r="B327" s="5" t="s">
        <v>715</v>
      </c>
      <c r="C327" s="4">
        <v>9.2287238302711874</v>
      </c>
      <c r="D327" s="4">
        <v>1.1943167438209805</v>
      </c>
      <c r="E327" s="4"/>
      <c r="F327" s="90" t="str">
        <f>VLOOKUP(G327,'Look up codes'!$A$2:$B$392,2,FALSE)</f>
        <v>E09000032</v>
      </c>
      <c r="G327" s="2" t="s">
        <v>715</v>
      </c>
      <c r="H327" s="4">
        <v>12.571751576607904</v>
      </c>
      <c r="I327" s="4">
        <v>6.0645492102073328</v>
      </c>
      <c r="J327" s="4"/>
      <c r="K327" s="94" t="str">
        <f>VLOOKUP(L327,'Look up codes'!$A$2:$B$392,2,FALSE)</f>
        <v>E09000032</v>
      </c>
      <c r="L327" s="96" t="s">
        <v>715</v>
      </c>
      <c r="M327" s="14">
        <v>9.9269999999999996</v>
      </c>
      <c r="N327" s="14">
        <v>19.099</v>
      </c>
      <c r="O327" s="14">
        <v>92.394479701823315</v>
      </c>
      <c r="P327" s="14"/>
      <c r="Q327" s="5" t="s">
        <v>324</v>
      </c>
      <c r="R327" s="5" t="s">
        <v>715</v>
      </c>
      <c r="S327" s="4">
        <v>1.6523966397056271</v>
      </c>
      <c r="T327" s="4">
        <v>3.21796889644878</v>
      </c>
      <c r="U327" s="14"/>
      <c r="V327" s="4">
        <v>2.226531652360515</v>
      </c>
      <c r="W327" s="4">
        <v>4.1845466738197423</v>
      </c>
      <c r="X327" s="4"/>
      <c r="Y327" s="152" t="str">
        <f>VLOOKUP(Z327,'Look up codes'!$A$2:$B$392,2,FALSE)</f>
        <v>E09000032</v>
      </c>
      <c r="Z327" s="153" t="s">
        <v>715</v>
      </c>
      <c r="AA327" s="157">
        <v>79.243911743164063</v>
      </c>
      <c r="AB327" s="157">
        <v>83.250518798828125</v>
      </c>
      <c r="AC327" s="156">
        <v>18.15376091003418</v>
      </c>
      <c r="AD327" s="157">
        <v>21.099544525146484</v>
      </c>
      <c r="AE327" s="156">
        <v>6.0270266532897949</v>
      </c>
      <c r="AF327" s="176">
        <v>6.942202091217041</v>
      </c>
      <c r="AH327" s="155"/>
      <c r="AI327" s="155"/>
      <c r="AJ327" s="155"/>
      <c r="AK327" s="155"/>
    </row>
    <row r="328" spans="1:37">
      <c r="A328" s="2" t="s">
        <v>325</v>
      </c>
      <c r="B328" s="5" t="s">
        <v>716</v>
      </c>
      <c r="C328" s="4">
        <v>11.790374294875091</v>
      </c>
      <c r="D328" s="4">
        <v>1.536272139636164</v>
      </c>
      <c r="E328" s="4"/>
      <c r="F328" s="90" t="str">
        <f>VLOOKUP(G328,'Look up codes'!$A$2:$B$392,2,FALSE)</f>
        <v>E09000033</v>
      </c>
      <c r="G328" s="2" t="s">
        <v>716</v>
      </c>
      <c r="H328" s="4">
        <v>16.231439803929376</v>
      </c>
      <c r="I328" s="4">
        <v>7.783128582640984</v>
      </c>
      <c r="J328" s="4"/>
      <c r="K328" s="94" t="str">
        <f>VLOOKUP(L328,'Look up codes'!$A$2:$B$392,2,FALSE)</f>
        <v>E09000033</v>
      </c>
      <c r="L328" s="96" t="s">
        <v>716</v>
      </c>
      <c r="M328" s="14">
        <v>10.273</v>
      </c>
      <c r="N328" s="14">
        <v>20.686</v>
      </c>
      <c r="O328" s="14">
        <v>101.36279567799085</v>
      </c>
      <c r="P328" s="14"/>
      <c r="Q328" s="5" t="s">
        <v>325</v>
      </c>
      <c r="R328" s="5" t="s">
        <v>716</v>
      </c>
      <c r="S328" s="4">
        <v>1.5123918417799751</v>
      </c>
      <c r="T328" s="4">
        <v>2.679414309605177</v>
      </c>
      <c r="U328" s="14"/>
      <c r="V328" s="4">
        <v>1.53447265625</v>
      </c>
      <c r="W328" s="4">
        <v>3.9341573660714286</v>
      </c>
      <c r="X328" s="4"/>
      <c r="Y328" s="152" t="str">
        <f>VLOOKUP(Z328,'Look up codes'!$A$2:$B$392,2,FALSE)</f>
        <v>E09000033</v>
      </c>
      <c r="Z328" s="120" t="s">
        <v>716</v>
      </c>
      <c r="AA328" s="156">
        <v>81.68994140625</v>
      </c>
      <c r="AB328" s="156">
        <v>85.851409912109375</v>
      </c>
      <c r="AC328" s="156">
        <v>20.876276016235352</v>
      </c>
      <c r="AD328" s="156">
        <v>23.786703109741211</v>
      </c>
      <c r="AE328" s="156">
        <v>8.8333330154418945</v>
      </c>
      <c r="AF328" s="176">
        <v>9.2989215850830078</v>
      </c>
      <c r="AH328" s="155"/>
      <c r="AI328" s="155"/>
      <c r="AJ328" s="155"/>
      <c r="AK328" s="155"/>
    </row>
    <row r="329" spans="1:37">
      <c r="A329" s="2" t="s">
        <v>326</v>
      </c>
      <c r="B329" s="5" t="s">
        <v>771</v>
      </c>
      <c r="C329" s="4">
        <v>15.713816212508751</v>
      </c>
      <c r="D329" s="4">
        <v>1.838303588014232</v>
      </c>
      <c r="E329" s="4"/>
      <c r="F329" s="90" t="str">
        <f>VLOOKUP(G329,'Look up codes'!$A$2:$B$392,2,FALSE)</f>
        <v>N09000001</v>
      </c>
      <c r="G329" s="89" t="s">
        <v>771</v>
      </c>
      <c r="H329" s="4">
        <v>25.20496760839762</v>
      </c>
      <c r="I329" s="4">
        <v>13.09911023897207</v>
      </c>
      <c r="J329" s="4"/>
      <c r="K329" s="102" t="str">
        <f>VLOOKUP(L329,'Look up codes'!$A$2:$B$392,2,FALSE)</f>
        <v>S12000005</v>
      </c>
      <c r="L329" s="103" t="s">
        <v>717</v>
      </c>
      <c r="M329" s="104">
        <v>2.6640000000000001</v>
      </c>
      <c r="N329" s="100">
        <v>5.8979999999999997</v>
      </c>
      <c r="O329" s="101">
        <f t="shared" ref="O329:O360" si="0">(N329-M329)/M329*100</f>
        <v>121.39639639639637</v>
      </c>
      <c r="P329" s="14"/>
      <c r="Q329" s="5" t="s">
        <v>369</v>
      </c>
      <c r="R329" s="5" t="s">
        <v>748</v>
      </c>
      <c r="S329" s="4">
        <v>1.7332223073748747</v>
      </c>
      <c r="T329" s="4">
        <v>1.8569810764605319</v>
      </c>
      <c r="U329" s="14"/>
      <c r="V329" s="4">
        <v>2.0184862385321098</v>
      </c>
      <c r="W329" s="4">
        <v>2.7981651376146792</v>
      </c>
      <c r="X329" s="4"/>
      <c r="Y329" s="152" t="str">
        <f>VLOOKUP(Z329,'Look up codes'!$A$2:$B$392,2,FALSE)</f>
        <v>N09000001</v>
      </c>
      <c r="Z329" s="120" t="s">
        <v>771</v>
      </c>
      <c r="AA329" s="156">
        <v>78.391288757324219</v>
      </c>
      <c r="AB329" s="156">
        <v>82.2020263671875</v>
      </c>
      <c r="AC329" s="156">
        <v>18.264076232910156</v>
      </c>
      <c r="AD329" s="156">
        <v>20.597551345825195</v>
      </c>
      <c r="AE329" s="156">
        <v>6.0376343727111816</v>
      </c>
      <c r="AF329" s="156">
        <v>7.0554766654968262</v>
      </c>
      <c r="AH329" s="155"/>
      <c r="AI329" s="155"/>
      <c r="AJ329" s="155"/>
      <c r="AK329" s="155"/>
    </row>
    <row r="330" spans="1:37">
      <c r="A330" s="2" t="s">
        <v>327</v>
      </c>
      <c r="B330" s="5" t="s">
        <v>772</v>
      </c>
      <c r="C330" s="4">
        <v>14.702179270918911</v>
      </c>
      <c r="D330" s="4">
        <v>1.6649571486211237</v>
      </c>
      <c r="E330" s="4"/>
      <c r="F330" s="90" t="str">
        <f>VLOOKUP(G330,'Look up codes'!$A$2:$B$392,2,FALSE)</f>
        <v>N09000002</v>
      </c>
      <c r="G330" s="89" t="s">
        <v>772</v>
      </c>
      <c r="H330" s="4">
        <v>21.992312260259684</v>
      </c>
      <c r="I330" s="4">
        <v>11.204198565169243</v>
      </c>
      <c r="J330" s="4"/>
      <c r="K330" s="102" t="str">
        <f>VLOOKUP(L330,'Look up codes'!$A$2:$B$392,2,FALSE)</f>
        <v>S12000006</v>
      </c>
      <c r="L330" s="103" t="s">
        <v>718</v>
      </c>
      <c r="M330" s="104">
        <v>11.228999999999999</v>
      </c>
      <c r="N330" s="100">
        <v>19.800999999999998</v>
      </c>
      <c r="O330" s="101">
        <f t="shared" si="0"/>
        <v>76.338053254964819</v>
      </c>
      <c r="P330" s="14"/>
      <c r="Q330" s="5" t="s">
        <v>370</v>
      </c>
      <c r="R330" s="5" t="s">
        <v>749</v>
      </c>
      <c r="S330" s="4">
        <v>1.4147205424225766</v>
      </c>
      <c r="T330" s="4">
        <v>1.7555433388308597</v>
      </c>
      <c r="U330" s="14"/>
      <c r="V330" s="4">
        <v>1.8225930747201247</v>
      </c>
      <c r="W330" s="4">
        <v>2.2910674303566778</v>
      </c>
      <c r="X330" s="4"/>
      <c r="Y330" s="152" t="str">
        <f>VLOOKUP(Z330,'Look up codes'!$A$2:$B$392,2,FALSE)</f>
        <v>N09000002</v>
      </c>
      <c r="Z330" s="120" t="s">
        <v>772</v>
      </c>
      <c r="AA330" s="156">
        <v>78.565032958984375</v>
      </c>
      <c r="AB330" s="156">
        <v>82.781608581542969</v>
      </c>
      <c r="AC330" s="156">
        <v>18.539215087890625</v>
      </c>
      <c r="AD330" s="156">
        <v>20.816137313842773</v>
      </c>
      <c r="AE330" s="156">
        <v>6.2917509078979492</v>
      </c>
      <c r="AF330" s="156">
        <v>6.8227977752685547</v>
      </c>
      <c r="AH330" s="155"/>
      <c r="AI330" s="155"/>
      <c r="AJ330" s="155"/>
      <c r="AK330" s="155"/>
    </row>
    <row r="331" spans="1:37">
      <c r="A331" s="2" t="s">
        <v>328</v>
      </c>
      <c r="B331" s="5" t="s">
        <v>770</v>
      </c>
      <c r="C331" s="4">
        <v>14.596087046878248</v>
      </c>
      <c r="D331" s="4">
        <v>2.0728557432532728</v>
      </c>
      <c r="E331" s="4"/>
      <c r="F331" s="90" t="str">
        <f>VLOOKUP(G331,'Look up codes'!$A$2:$B$392,2,FALSE)</f>
        <v>N09000003</v>
      </c>
      <c r="G331" s="89" t="s">
        <v>770</v>
      </c>
      <c r="H331" s="4">
        <v>21.645657253295642</v>
      </c>
      <c r="I331" s="4">
        <v>11.172296420226727</v>
      </c>
      <c r="J331" s="4"/>
      <c r="K331" s="102" t="str">
        <f>VLOOKUP(L331,'Look up codes'!$A$2:$B$392,2,FALSE)</f>
        <v>S12000008</v>
      </c>
      <c r="L331" s="103" t="s">
        <v>719</v>
      </c>
      <c r="M331" s="104">
        <v>7.07</v>
      </c>
      <c r="N331" s="100">
        <v>13.032999999999999</v>
      </c>
      <c r="O331" s="101">
        <f t="shared" si="0"/>
        <v>84.342291371994321</v>
      </c>
      <c r="P331" s="14"/>
      <c r="Q331" s="5" t="s">
        <v>371</v>
      </c>
      <c r="R331" s="5" t="s">
        <v>750</v>
      </c>
      <c r="S331" s="4">
        <v>2.4932875632350044</v>
      </c>
      <c r="T331" s="4">
        <v>1.8921204257276132</v>
      </c>
      <c r="U331" s="14"/>
      <c r="V331" s="4">
        <v>1.959146713104049</v>
      </c>
      <c r="W331" s="4">
        <v>2.4814888985633434</v>
      </c>
      <c r="X331" s="4"/>
      <c r="Y331" s="152" t="str">
        <f>VLOOKUP(Z331,'Look up codes'!$A$2:$B$392,2,FALSE)</f>
        <v>N09000003</v>
      </c>
      <c r="Z331" s="120" t="s">
        <v>770</v>
      </c>
      <c r="AA331" s="156">
        <v>75.740386962890625</v>
      </c>
      <c r="AB331" s="156">
        <v>80.970062255859375</v>
      </c>
      <c r="AC331" s="156">
        <v>17.139043807983398</v>
      </c>
      <c r="AD331" s="156">
        <v>19.812557220458984</v>
      </c>
      <c r="AE331" s="156">
        <v>6.0591182708740234</v>
      </c>
      <c r="AF331" s="156">
        <v>7.0089559555053711</v>
      </c>
      <c r="AH331" s="155"/>
      <c r="AI331" s="155"/>
      <c r="AJ331" s="155"/>
      <c r="AK331" s="155"/>
    </row>
    <row r="332" spans="1:37">
      <c r="A332" s="2" t="s">
        <v>329</v>
      </c>
      <c r="B332" s="5" t="s">
        <v>773</v>
      </c>
      <c r="C332" s="4">
        <v>16.712929453349542</v>
      </c>
      <c r="D332" s="4">
        <v>1.8973598588926448</v>
      </c>
      <c r="E332" s="4"/>
      <c r="F332" s="90" t="str">
        <f>VLOOKUP(G332,'Look up codes'!$A$2:$B$392,2,FALSE)</f>
        <v>N09000004</v>
      </c>
      <c r="G332" s="89" t="s">
        <v>773</v>
      </c>
      <c r="H332" s="4">
        <v>28.086839476021314</v>
      </c>
      <c r="I332" s="4">
        <v>14.561362122557728</v>
      </c>
      <c r="J332" s="4"/>
      <c r="K332" s="102" t="str">
        <f>VLOOKUP(L332,'Look up codes'!$A$2:$B$392,2,FALSE)</f>
        <v>S12000010</v>
      </c>
      <c r="L332" s="103" t="s">
        <v>720</v>
      </c>
      <c r="M332" s="104">
        <v>6.0860000000000003</v>
      </c>
      <c r="N332" s="100">
        <v>11.728999999999999</v>
      </c>
      <c r="O332" s="101">
        <f t="shared" si="0"/>
        <v>92.720999014130769</v>
      </c>
      <c r="P332" s="14"/>
      <c r="Q332" s="5" t="s">
        <v>372</v>
      </c>
      <c r="R332" s="5" t="s">
        <v>751</v>
      </c>
      <c r="S332" s="4">
        <v>2.6575396094325718</v>
      </c>
      <c r="T332" s="4">
        <v>2.2153670781134855</v>
      </c>
      <c r="U332" s="14"/>
      <c r="V332" s="4">
        <v>3.727518825301205</v>
      </c>
      <c r="W332" s="4">
        <v>3.1626581325301211</v>
      </c>
      <c r="X332" s="4"/>
      <c r="Y332" s="152" t="str">
        <f>VLOOKUP(Z332,'Look up codes'!$A$2:$B$392,2,FALSE)</f>
        <v>N09000004</v>
      </c>
      <c r="Z332" s="120" t="s">
        <v>773</v>
      </c>
      <c r="AA332" s="156">
        <v>78.916015625</v>
      </c>
      <c r="AB332" s="156">
        <v>82.824348449707031</v>
      </c>
      <c r="AC332" s="156">
        <v>18.07087516784668</v>
      </c>
      <c r="AD332" s="156">
        <v>20.961036682128906</v>
      </c>
      <c r="AE332" s="156">
        <v>5.6636366844177246</v>
      </c>
      <c r="AF332" s="156">
        <v>7.136681079864502</v>
      </c>
      <c r="AH332" s="155"/>
      <c r="AI332" s="155"/>
      <c r="AJ332" s="155"/>
      <c r="AK332" s="155"/>
    </row>
    <row r="333" spans="1:37">
      <c r="A333" s="2" t="s">
        <v>330</v>
      </c>
      <c r="B333" s="5" t="s">
        <v>774</v>
      </c>
      <c r="C333" s="4">
        <v>13.636241772677918</v>
      </c>
      <c r="D333" s="4">
        <v>1.3512245472459417</v>
      </c>
      <c r="E333" s="4"/>
      <c r="F333" s="90" t="str">
        <f>VLOOKUP(G333,'Look up codes'!$A$2:$B$392,2,FALSE)</f>
        <v>N09000005</v>
      </c>
      <c r="G333" s="89" t="s">
        <v>774</v>
      </c>
      <c r="H333" s="4">
        <v>23.892594724545425</v>
      </c>
      <c r="I333" s="4">
        <v>11.8816239460942</v>
      </c>
      <c r="J333" s="4"/>
      <c r="K333" s="102" t="str">
        <f>VLOOKUP(L333,'Look up codes'!$A$2:$B$392,2,FALSE)</f>
        <v>S12000011</v>
      </c>
      <c r="L333" s="103" t="s">
        <v>721</v>
      </c>
      <c r="M333" s="104">
        <v>5.9829999999999997</v>
      </c>
      <c r="N333" s="100">
        <v>10.898</v>
      </c>
      <c r="O333" s="101">
        <f t="shared" si="0"/>
        <v>82.14942336620426</v>
      </c>
      <c r="P333" s="14"/>
      <c r="Q333" s="5" t="s">
        <v>373</v>
      </c>
      <c r="R333" s="5" t="s">
        <v>752</v>
      </c>
      <c r="S333" s="4">
        <v>1.0922061637959481</v>
      </c>
      <c r="T333" s="4">
        <v>1.3264690160364285</v>
      </c>
      <c r="U333" s="14"/>
      <c r="V333" s="4">
        <v>1.9276868327402137</v>
      </c>
      <c r="W333" s="4">
        <v>1.7793623962040335</v>
      </c>
      <c r="X333" s="4"/>
      <c r="Y333" s="152" t="str">
        <f>VLOOKUP(Z333,'Look up codes'!$A$2:$B$392,2,FALSE)</f>
        <v>N09000005</v>
      </c>
      <c r="Z333" s="120" t="s">
        <v>774</v>
      </c>
      <c r="AA333" s="156">
        <v>77.078498840332031</v>
      </c>
      <c r="AB333" s="156">
        <v>81.529403686523438</v>
      </c>
      <c r="AC333" s="156">
        <v>17.690559387207031</v>
      </c>
      <c r="AD333" s="156">
        <v>20.31254768371582</v>
      </c>
      <c r="AE333" s="156">
        <v>5.8064513206481934</v>
      </c>
      <c r="AF333" s="156">
        <v>6.6777582168579102</v>
      </c>
      <c r="AH333" s="155"/>
      <c r="AI333" s="155"/>
      <c r="AJ333" s="155"/>
      <c r="AK333" s="155"/>
    </row>
    <row r="334" spans="1:37">
      <c r="A334" s="2" t="s">
        <v>331</v>
      </c>
      <c r="B334" s="5" t="s">
        <v>775</v>
      </c>
      <c r="C334" s="4">
        <v>15.371504104633365</v>
      </c>
      <c r="D334" s="4">
        <v>1.8949144288298316</v>
      </c>
      <c r="E334" s="4"/>
      <c r="F334" s="90" t="str">
        <f>VLOOKUP(G334,'Look up codes'!$A$2:$B$392,2,FALSE)</f>
        <v>N09000006</v>
      </c>
      <c r="G334" s="89" t="s">
        <v>775</v>
      </c>
      <c r="H334" s="4">
        <v>25.93316714730274</v>
      </c>
      <c r="I334" s="4">
        <v>13.769816054873976</v>
      </c>
      <c r="J334" s="4"/>
      <c r="K334" s="102" t="str">
        <f>VLOOKUP(L334,'Look up codes'!$A$2:$B$392,2,FALSE)</f>
        <v>S12000013</v>
      </c>
      <c r="L334" s="103" t="s">
        <v>792</v>
      </c>
      <c r="M334" s="104">
        <v>2.085</v>
      </c>
      <c r="N334" s="100">
        <v>3.9289999999999998</v>
      </c>
      <c r="O334" s="101">
        <f t="shared" si="0"/>
        <v>88.441247002398072</v>
      </c>
      <c r="P334" s="14"/>
      <c r="Q334" s="5" t="s">
        <v>374</v>
      </c>
      <c r="R334" s="5" t="s">
        <v>753</v>
      </c>
      <c r="S334" s="4">
        <v>1.175545114999017</v>
      </c>
      <c r="T334" s="4">
        <v>1.230585413799882</v>
      </c>
      <c r="U334" s="14"/>
      <c r="V334" s="4">
        <v>1.7317065491183881</v>
      </c>
      <c r="W334" s="4">
        <v>1.5113255667506296</v>
      </c>
      <c r="X334" s="4"/>
      <c r="Y334" s="152" t="str">
        <f>VLOOKUP(Z334,'Look up codes'!$A$2:$B$392,2,FALSE)</f>
        <v>N09000006</v>
      </c>
      <c r="Z334" s="120" t="s">
        <v>775</v>
      </c>
      <c r="AA334" s="156">
        <v>78.594703674316406</v>
      </c>
      <c r="AB334" s="156">
        <v>83.349639892578125</v>
      </c>
      <c r="AC334" s="156">
        <v>18.394683837890625</v>
      </c>
      <c r="AD334" s="156">
        <v>21.214040756225586</v>
      </c>
      <c r="AE334" s="156">
        <v>6.1061949729919434</v>
      </c>
      <c r="AF334" s="156">
        <v>7.1669564247131348</v>
      </c>
      <c r="AH334" s="155"/>
      <c r="AI334" s="155"/>
      <c r="AJ334" s="155"/>
      <c r="AK334" s="155"/>
    </row>
    <row r="335" spans="1:37">
      <c r="A335" s="2" t="s">
        <v>332</v>
      </c>
      <c r="B335" s="5" t="s">
        <v>776</v>
      </c>
      <c r="C335" s="4">
        <v>16.687946792471887</v>
      </c>
      <c r="D335" s="4">
        <v>1.9491152517186405</v>
      </c>
      <c r="E335" s="4"/>
      <c r="F335" s="90" t="str">
        <f>VLOOKUP(G335,'Look up codes'!$A$2:$B$392,2,FALSE)</f>
        <v>N09000007</v>
      </c>
      <c r="G335" s="89" t="s">
        <v>776</v>
      </c>
      <c r="H335" s="4">
        <v>25.680327416197773</v>
      </c>
      <c r="I335" s="4">
        <v>13.364176888196205</v>
      </c>
      <c r="J335" s="4"/>
      <c r="K335" s="102" t="str">
        <f>VLOOKUP(L335,'Look up codes'!$A$2:$B$392,2,FALSE)</f>
        <v>S12000014</v>
      </c>
      <c r="L335" s="103" t="s">
        <v>722</v>
      </c>
      <c r="M335" s="104">
        <v>8.3550000000000004</v>
      </c>
      <c r="N335" s="100">
        <v>15.805</v>
      </c>
      <c r="O335" s="101">
        <f t="shared" si="0"/>
        <v>89.168162776780363</v>
      </c>
      <c r="P335" s="14"/>
      <c r="Q335" s="5" t="s">
        <v>375</v>
      </c>
      <c r="R335" s="5" t="s">
        <v>754</v>
      </c>
      <c r="S335" s="4">
        <v>2.1844717014193096</v>
      </c>
      <c r="T335" s="4">
        <v>2.8970235383447225</v>
      </c>
      <c r="U335" s="14"/>
      <c r="V335" s="4">
        <v>2.7132127476313523</v>
      </c>
      <c r="W335" s="4">
        <v>3.3160938845822567</v>
      </c>
      <c r="X335" s="4"/>
      <c r="Y335" s="152" t="str">
        <f>VLOOKUP(Z335,'Look up codes'!$A$2:$B$392,2,FALSE)</f>
        <v>N09000007</v>
      </c>
      <c r="Z335" s="120" t="s">
        <v>776</v>
      </c>
      <c r="AA335" s="156">
        <v>79.415679931640625</v>
      </c>
      <c r="AB335" s="156">
        <v>83.188255310058594</v>
      </c>
      <c r="AC335" s="156">
        <v>18.431114196777344</v>
      </c>
      <c r="AD335" s="156">
        <v>20.740758895874023</v>
      </c>
      <c r="AE335" s="156">
        <v>5.9294710159301758</v>
      </c>
      <c r="AF335" s="156">
        <v>6.1628742218017578</v>
      </c>
      <c r="AH335" s="155"/>
      <c r="AI335" s="155"/>
      <c r="AJ335" s="155"/>
      <c r="AK335" s="155"/>
    </row>
    <row r="336" spans="1:37">
      <c r="A336" s="2" t="s">
        <v>333</v>
      </c>
      <c r="B336" s="5" t="s">
        <v>777</v>
      </c>
      <c r="C336" s="4">
        <v>17.828339749125451</v>
      </c>
      <c r="D336" s="4">
        <v>2.1296526690183106</v>
      </c>
      <c r="E336" s="4"/>
      <c r="F336" s="90" t="str">
        <f>VLOOKUP(G336,'Look up codes'!$A$2:$B$392,2,FALSE)</f>
        <v>N09000008</v>
      </c>
      <c r="G336" s="89" t="s">
        <v>777</v>
      </c>
      <c r="H336" s="4">
        <v>28.474992328935254</v>
      </c>
      <c r="I336" s="4">
        <v>15.018874387206804</v>
      </c>
      <c r="J336" s="4"/>
      <c r="K336" s="102" t="str">
        <f>VLOOKUP(L336,'Look up codes'!$A$2:$B$392,2,FALSE)</f>
        <v>S12000015</v>
      </c>
      <c r="L336" s="103" t="s">
        <v>723</v>
      </c>
      <c r="M336" s="104">
        <v>20.943999999999999</v>
      </c>
      <c r="N336" s="100">
        <v>38.795999999999999</v>
      </c>
      <c r="O336" s="101">
        <f t="shared" si="0"/>
        <v>85.236822001527884</v>
      </c>
      <c r="P336" s="14"/>
      <c r="Q336" s="5" t="s">
        <v>376</v>
      </c>
      <c r="R336" s="5" t="s">
        <v>755</v>
      </c>
      <c r="S336" s="4">
        <v>1.8741437624970345</v>
      </c>
      <c r="T336" s="4">
        <v>1.4945599349306944</v>
      </c>
      <c r="U336" s="14"/>
      <c r="V336" s="4">
        <v>2.0343672391017176</v>
      </c>
      <c r="W336" s="4">
        <v>1.5059365918097753</v>
      </c>
      <c r="X336" s="4"/>
      <c r="Y336" s="152" t="str">
        <f>VLOOKUP(Z336,'Look up codes'!$A$2:$B$392,2,FALSE)</f>
        <v>N09000008</v>
      </c>
      <c r="Z336" s="120" t="s">
        <v>777</v>
      </c>
      <c r="AA336" s="156">
        <v>78.429328918457031</v>
      </c>
      <c r="AB336" s="156">
        <v>82.881156921386719</v>
      </c>
      <c r="AC336" s="156">
        <v>18.208612442016602</v>
      </c>
      <c r="AD336" s="156">
        <v>20.825220108032227</v>
      </c>
      <c r="AE336" s="156">
        <v>5.9386792182922363</v>
      </c>
      <c r="AF336" s="156">
        <v>7.1464648246765137</v>
      </c>
      <c r="AH336" s="155"/>
      <c r="AI336" s="155"/>
      <c r="AJ336" s="155"/>
      <c r="AK336" s="155"/>
    </row>
    <row r="337" spans="1:37">
      <c r="A337" s="2" t="s">
        <v>334</v>
      </c>
      <c r="B337" s="5" t="s">
        <v>778</v>
      </c>
      <c r="C337" s="4">
        <v>13.375555477798384</v>
      </c>
      <c r="D337" s="4">
        <v>1.5661849609853389</v>
      </c>
      <c r="E337" s="4"/>
      <c r="F337" s="90" t="str">
        <f>VLOOKUP(G337,'Look up codes'!$A$2:$B$392,2,FALSE)</f>
        <v>N09000009</v>
      </c>
      <c r="G337" s="89" t="s">
        <v>778</v>
      </c>
      <c r="H337" s="4">
        <v>20.744717660084884</v>
      </c>
      <c r="I337" s="4">
        <v>10.649451005720612</v>
      </c>
      <c r="J337" s="4"/>
      <c r="K337" s="102" t="str">
        <f>VLOOKUP(L337,'Look up codes'!$A$2:$B$392,2,FALSE)</f>
        <v>S12000017</v>
      </c>
      <c r="L337" s="103" t="s">
        <v>724</v>
      </c>
      <c r="M337" s="104">
        <v>13.907</v>
      </c>
      <c r="N337" s="100">
        <v>28.881</v>
      </c>
      <c r="O337" s="101">
        <f t="shared" si="0"/>
        <v>107.67239519666356</v>
      </c>
      <c r="P337" s="14"/>
      <c r="Q337" s="5" t="s">
        <v>377</v>
      </c>
      <c r="R337" s="5" t="s">
        <v>756</v>
      </c>
      <c r="S337" s="4">
        <v>1.5124335910218434</v>
      </c>
      <c r="T337" s="4">
        <v>1.3004838282397708</v>
      </c>
      <c r="U337" s="14"/>
      <c r="V337" s="4">
        <v>1.9366894135005535</v>
      </c>
      <c r="W337" s="4">
        <v>1.5861324234599781</v>
      </c>
      <c r="X337" s="4"/>
      <c r="Y337" s="152" t="str">
        <f>VLOOKUP(Z337,'Look up codes'!$A$2:$B$392,2,FALSE)</f>
        <v>N09000009</v>
      </c>
      <c r="Z337" s="120" t="s">
        <v>778</v>
      </c>
      <c r="AA337" s="156">
        <v>78.983665466308594</v>
      </c>
      <c r="AB337" s="156">
        <v>83.469558715820313</v>
      </c>
      <c r="AC337" s="156">
        <v>18.122945785522461</v>
      </c>
      <c r="AD337" s="156">
        <v>21.021522521972656</v>
      </c>
      <c r="AE337" s="156">
        <v>5.296875</v>
      </c>
      <c r="AF337" s="156">
        <v>6.8714284896850586</v>
      </c>
      <c r="AH337" s="155"/>
      <c r="AI337" s="155"/>
      <c r="AJ337" s="155"/>
      <c r="AK337" s="155"/>
    </row>
    <row r="338" spans="1:37">
      <c r="A338" s="2" t="s">
        <v>335</v>
      </c>
      <c r="B338" s="5" t="s">
        <v>779</v>
      </c>
      <c r="C338" s="4">
        <v>14.361784005974812</v>
      </c>
      <c r="D338" s="4">
        <v>1.6841217082946132</v>
      </c>
      <c r="E338" s="4"/>
      <c r="F338" s="90" t="str">
        <f>VLOOKUP(G338,'Look up codes'!$A$2:$B$392,2,FALSE)</f>
        <v>N09000010</v>
      </c>
      <c r="G338" s="89" t="s">
        <v>779</v>
      </c>
      <c r="H338" s="4">
        <v>22.959345468383333</v>
      </c>
      <c r="I338" s="4">
        <v>11.819232964663295</v>
      </c>
      <c r="J338" s="4"/>
      <c r="K338" s="102" t="str">
        <f>VLOOKUP(L338,'Look up codes'!$A$2:$B$392,2,FALSE)</f>
        <v>S12000018</v>
      </c>
      <c r="L338" s="103" t="s">
        <v>725</v>
      </c>
      <c r="M338" s="104">
        <v>5.0949999999999998</v>
      </c>
      <c r="N338" s="100">
        <v>8.3819999999999997</v>
      </c>
      <c r="O338" s="101">
        <f t="shared" si="0"/>
        <v>64.514229636898918</v>
      </c>
      <c r="P338" s="14"/>
      <c r="Q338" s="5" t="s">
        <v>378</v>
      </c>
      <c r="R338" s="5" t="s">
        <v>757</v>
      </c>
      <c r="S338" s="4">
        <v>0.83641334889551722</v>
      </c>
      <c r="T338" s="4">
        <v>0.89914948342195133</v>
      </c>
      <c r="U338" s="14"/>
      <c r="V338" s="4">
        <v>1.0301835748792272</v>
      </c>
      <c r="W338" s="4">
        <v>1.3043478260869565</v>
      </c>
      <c r="X338" s="4"/>
      <c r="Y338" s="152" t="str">
        <f>VLOOKUP(Z338,'Look up codes'!$A$2:$B$392,2,FALSE)</f>
        <v>N09000010</v>
      </c>
      <c r="Z338" s="120" t="s">
        <v>779</v>
      </c>
      <c r="AA338" s="156">
        <v>78.518333435058594</v>
      </c>
      <c r="AB338" s="156">
        <v>82.735809326171875</v>
      </c>
      <c r="AC338" s="156">
        <v>18.196353912353516</v>
      </c>
      <c r="AD338" s="156">
        <v>20.736591339111328</v>
      </c>
      <c r="AE338" s="156">
        <v>5.956331729888916</v>
      </c>
      <c r="AF338" s="156">
        <v>7.0282902717590332</v>
      </c>
      <c r="AH338" s="155"/>
      <c r="AI338" s="155"/>
      <c r="AJ338" s="155"/>
      <c r="AK338" s="155"/>
    </row>
    <row r="339" spans="1:37">
      <c r="A339" s="2" t="s">
        <v>336</v>
      </c>
      <c r="B339" s="5" t="s">
        <v>780</v>
      </c>
      <c r="C339" s="4">
        <v>19.572471522373693</v>
      </c>
      <c r="D339" s="4">
        <v>2.3839524855791452</v>
      </c>
      <c r="E339" s="4"/>
      <c r="F339" s="90" t="str">
        <f>VLOOKUP(G339,'Look up codes'!$A$2:$B$392,2,FALSE)</f>
        <v>N09000011</v>
      </c>
      <c r="G339" s="91" t="s">
        <v>780</v>
      </c>
      <c r="H339" s="4">
        <v>30.145106250495999</v>
      </c>
      <c r="I339" s="4">
        <v>16.427468240838529</v>
      </c>
      <c r="J339" s="4"/>
      <c r="K339" s="102" t="str">
        <f>VLOOKUP(L339,'Look up codes'!$A$2:$B$392,2,FALSE)</f>
        <v>S12000019</v>
      </c>
      <c r="L339" s="103" t="s">
        <v>726</v>
      </c>
      <c r="M339" s="104">
        <v>4.4530000000000003</v>
      </c>
      <c r="N339" s="100">
        <v>9.2319999999999993</v>
      </c>
      <c r="O339" s="101">
        <f t="shared" si="0"/>
        <v>107.32090725353692</v>
      </c>
      <c r="P339" s="14"/>
      <c r="Q339" s="5" t="s">
        <v>379</v>
      </c>
      <c r="R339" s="5" t="s">
        <v>758</v>
      </c>
      <c r="S339" s="4">
        <v>0.98239579996440651</v>
      </c>
      <c r="T339" s="4">
        <v>0.98950204662751395</v>
      </c>
      <c r="U339" s="14"/>
      <c r="V339" s="4">
        <v>1.3367446393762183</v>
      </c>
      <c r="W339" s="4">
        <v>2.0328654970760236</v>
      </c>
      <c r="X339" s="4"/>
      <c r="Y339" s="152" t="str">
        <f>VLOOKUP(Z339,'Look up codes'!$A$2:$B$392,2,FALSE)</f>
        <v>N09000011</v>
      </c>
      <c r="Z339" s="120" t="s">
        <v>780</v>
      </c>
      <c r="AA339" s="156">
        <v>79.319122314453125</v>
      </c>
      <c r="AB339" s="156">
        <v>82.632850646972656</v>
      </c>
      <c r="AC339" s="156">
        <v>18.358320236206055</v>
      </c>
      <c r="AD339" s="156">
        <v>20.841300964355469</v>
      </c>
      <c r="AE339" s="156">
        <v>5.8834242820739746</v>
      </c>
      <c r="AF339" s="156">
        <v>6.8447651863098145</v>
      </c>
      <c r="AH339" s="155"/>
      <c r="AI339" s="155"/>
      <c r="AJ339" s="155"/>
      <c r="AK339" s="155"/>
    </row>
    <row r="340" spans="1:37">
      <c r="A340" s="2" t="s">
        <v>337</v>
      </c>
      <c r="B340" s="5" t="s">
        <v>717</v>
      </c>
      <c r="C340" s="4">
        <v>18.224262551279548</v>
      </c>
      <c r="D340" s="4">
        <v>1.7874584879859348</v>
      </c>
      <c r="E340" s="4"/>
      <c r="F340" s="90" t="str">
        <f>VLOOKUP(G340,'Look up codes'!$A$2:$B$392,2,FALSE)</f>
        <v>S12000005</v>
      </c>
      <c r="G340" s="89" t="s">
        <v>717</v>
      </c>
      <c r="H340" s="4">
        <v>31.299082788801631</v>
      </c>
      <c r="I340" s="4">
        <v>16.132126371320666</v>
      </c>
      <c r="J340" s="4"/>
      <c r="K340" s="102" t="str">
        <f>VLOOKUP(L340,'Look up codes'!$A$2:$B$392,2,FALSE)</f>
        <v>S12000020</v>
      </c>
      <c r="L340" s="103" t="s">
        <v>727</v>
      </c>
      <c r="M340" s="104">
        <v>5.7619999999999996</v>
      </c>
      <c r="N340" s="100">
        <v>10.455</v>
      </c>
      <c r="O340" s="101">
        <f t="shared" si="0"/>
        <v>81.447414092329069</v>
      </c>
      <c r="P340" s="14"/>
      <c r="Q340" s="5" t="s">
        <v>380</v>
      </c>
      <c r="R340" s="5" t="s">
        <v>759</v>
      </c>
      <c r="S340" s="4">
        <v>1.554628129333625</v>
      </c>
      <c r="T340" s="4">
        <v>0.74447230129187658</v>
      </c>
      <c r="U340" s="14"/>
      <c r="V340" s="4">
        <v>2.3434072197593414</v>
      </c>
      <c r="W340" s="4">
        <v>1.4249556681443953</v>
      </c>
      <c r="X340" s="4"/>
      <c r="Y340" s="152" t="str">
        <f>VLOOKUP(Z340,'Look up codes'!$A$2:$B$392,2,FALSE)</f>
        <v>S12000005</v>
      </c>
      <c r="Z340" s="120" t="s">
        <v>717</v>
      </c>
      <c r="AA340" s="156">
        <v>77.028204367053476</v>
      </c>
      <c r="AB340" s="156">
        <v>79.905538835026249</v>
      </c>
      <c r="AC340" s="156">
        <v>16.827024919488615</v>
      </c>
      <c r="AD340" s="156">
        <v>19.013996782630709</v>
      </c>
      <c r="AE340" s="156">
        <v>5.8939393939393936</v>
      </c>
      <c r="AF340" s="177">
        <v>6.4578754578754571</v>
      </c>
      <c r="AH340" s="155"/>
      <c r="AI340" s="155"/>
      <c r="AJ340" s="155"/>
      <c r="AK340" s="155"/>
    </row>
    <row r="341" spans="1:37">
      <c r="A341" s="2" t="s">
        <v>338</v>
      </c>
      <c r="B341" s="5" t="s">
        <v>718</v>
      </c>
      <c r="C341" s="4">
        <v>23.852874483126584</v>
      </c>
      <c r="D341" s="4">
        <v>2.7237561691343206</v>
      </c>
      <c r="E341" s="4"/>
      <c r="F341" s="90" t="str">
        <f>VLOOKUP(G341,'Look up codes'!$A$2:$B$392,2,FALSE)</f>
        <v>S12000006</v>
      </c>
      <c r="G341" s="89" t="s">
        <v>718</v>
      </c>
      <c r="H341" s="4">
        <v>34.046985220909619</v>
      </c>
      <c r="I341" s="4">
        <v>19.112548457480987</v>
      </c>
      <c r="J341" s="4"/>
      <c r="K341" s="102" t="str">
        <f>VLOOKUP(L341,'Look up codes'!$A$2:$B$392,2,FALSE)</f>
        <v>S12000021</v>
      </c>
      <c r="L341" s="103" t="s">
        <v>728</v>
      </c>
      <c r="M341" s="104">
        <v>8.391</v>
      </c>
      <c r="N341" s="100">
        <v>15.831</v>
      </c>
      <c r="O341" s="101">
        <f t="shared" si="0"/>
        <v>88.666428316052901</v>
      </c>
      <c r="P341" s="14"/>
      <c r="Q341" s="5" t="s">
        <v>381</v>
      </c>
      <c r="R341" s="5" t="s">
        <v>760</v>
      </c>
      <c r="S341" s="4">
        <v>1.6010451734126674</v>
      </c>
      <c r="T341" s="4">
        <v>1.5305711265951618</v>
      </c>
      <c r="U341" s="14"/>
      <c r="V341" s="4">
        <v>2.4229404726293748</v>
      </c>
      <c r="W341" s="4">
        <v>2.9015734370326056</v>
      </c>
      <c r="X341" s="4"/>
      <c r="Y341" s="152" t="str">
        <f>VLOOKUP(Z341,'Look up codes'!$A$2:$B$392,2,FALSE)</f>
        <v>S12000006</v>
      </c>
      <c r="Z341" s="120" t="s">
        <v>718</v>
      </c>
      <c r="AA341" s="156">
        <v>78.037678519196589</v>
      </c>
      <c r="AB341" s="156">
        <v>81.538727591369309</v>
      </c>
      <c r="AC341" s="156">
        <v>18.185888428513628</v>
      </c>
      <c r="AD341" s="156">
        <v>19.939873522748922</v>
      </c>
      <c r="AE341" s="156">
        <v>5.9404069767441863</v>
      </c>
      <c r="AF341" s="177">
        <v>6.5462256149279057</v>
      </c>
      <c r="AH341" s="155"/>
      <c r="AI341" s="155"/>
      <c r="AJ341" s="155"/>
      <c r="AK341" s="155"/>
    </row>
    <row r="342" spans="1:37">
      <c r="A342" s="2" t="s">
        <v>339</v>
      </c>
      <c r="B342" s="5" t="s">
        <v>719</v>
      </c>
      <c r="C342" s="4">
        <v>18.997134670487107</v>
      </c>
      <c r="D342" s="4">
        <v>2.0147359803520262</v>
      </c>
      <c r="E342" s="4"/>
      <c r="F342" s="90" t="str">
        <f>VLOOKUP(G342,'Look up codes'!$A$2:$B$392,2,FALSE)</f>
        <v>S12000008</v>
      </c>
      <c r="G342" s="89" t="s">
        <v>719</v>
      </c>
      <c r="H342" s="4">
        <v>29.064693917721936</v>
      </c>
      <c r="I342" s="4">
        <v>14.916180040679745</v>
      </c>
      <c r="J342" s="4"/>
      <c r="K342" s="102" t="str">
        <f>VLOOKUP(L342,'Look up codes'!$A$2:$B$392,2,FALSE)</f>
        <v>S12000023</v>
      </c>
      <c r="L342" s="103" t="s">
        <v>729</v>
      </c>
      <c r="M342" s="104">
        <v>1.383</v>
      </c>
      <c r="N342" s="100">
        <v>3.0169999999999999</v>
      </c>
      <c r="O342" s="101">
        <f t="shared" si="0"/>
        <v>118.14895155459146</v>
      </c>
      <c r="P342" s="14"/>
      <c r="Q342" s="5" t="s">
        <v>382</v>
      </c>
      <c r="R342" s="5" t="s">
        <v>761</v>
      </c>
      <c r="S342" s="4">
        <v>1.1191159892598741</v>
      </c>
      <c r="T342" s="4">
        <v>1.2584799852425752</v>
      </c>
      <c r="U342" s="14"/>
      <c r="V342" s="4">
        <v>1.4155781359495445</v>
      </c>
      <c r="W342" s="4">
        <v>2.1583784162578836</v>
      </c>
      <c r="X342" s="4"/>
      <c r="Y342" s="152" t="str">
        <f>VLOOKUP(Z342,'Look up codes'!$A$2:$B$392,2,FALSE)</f>
        <v>S12000008</v>
      </c>
      <c r="Z342" s="120" t="s">
        <v>719</v>
      </c>
      <c r="AA342" s="156">
        <v>75.7582414342954</v>
      </c>
      <c r="AB342" s="156">
        <v>79.700278634302961</v>
      </c>
      <c r="AC342" s="156">
        <v>17.063406572826505</v>
      </c>
      <c r="AD342" s="156">
        <v>18.780425483701805</v>
      </c>
      <c r="AE342" s="156">
        <v>5.7525510204081627</v>
      </c>
      <c r="AF342" s="177">
        <v>6.3350717079530634</v>
      </c>
      <c r="AH342" s="155"/>
      <c r="AI342" s="155"/>
      <c r="AJ342" s="155"/>
      <c r="AK342" s="155"/>
    </row>
    <row r="343" spans="1:37">
      <c r="A343" s="2" t="s">
        <v>340</v>
      </c>
      <c r="B343" s="5" t="s">
        <v>720</v>
      </c>
      <c r="C343" s="4">
        <v>19.104360607545321</v>
      </c>
      <c r="D343" s="4">
        <v>2.3263106320431164</v>
      </c>
      <c r="E343" s="4"/>
      <c r="F343" s="90" t="str">
        <f>VLOOKUP(G343,'Look up codes'!$A$2:$B$392,2,FALSE)</f>
        <v>S12000010</v>
      </c>
      <c r="G343" s="89" t="s">
        <v>720</v>
      </c>
      <c r="H343" s="4">
        <v>25.715112866000272</v>
      </c>
      <c r="I343" s="4">
        <v>13.680629830077763</v>
      </c>
      <c r="J343" s="4"/>
      <c r="K343" s="102" t="str">
        <f>VLOOKUP(L343,'Look up codes'!$A$2:$B$392,2,FALSE)</f>
        <v>S12000024</v>
      </c>
      <c r="L343" s="105" t="s">
        <v>730</v>
      </c>
      <c r="M343" s="104">
        <v>10.092000000000001</v>
      </c>
      <c r="N343" s="100">
        <v>18.321999999999999</v>
      </c>
      <c r="O343" s="101">
        <f t="shared" si="0"/>
        <v>81.549742370194195</v>
      </c>
      <c r="P343" s="14"/>
      <c r="Q343" s="5" t="s">
        <v>383</v>
      </c>
      <c r="R343" s="5" t="s">
        <v>762</v>
      </c>
      <c r="S343" s="4">
        <v>0.7424365761430044</v>
      </c>
      <c r="T343" s="4">
        <v>0.86169107367938591</v>
      </c>
      <c r="U343" s="14"/>
      <c r="V343" s="4">
        <v>1.3492871132001567</v>
      </c>
      <c r="W343" s="4">
        <v>1.4296886016451233</v>
      </c>
      <c r="X343" s="4"/>
      <c r="Y343" s="152" t="str">
        <f>VLOOKUP(Z343,'Look up codes'!$A$2:$B$392,2,FALSE)</f>
        <v>S12000010</v>
      </c>
      <c r="Z343" s="120" t="s">
        <v>720</v>
      </c>
      <c r="AA343" s="156">
        <v>78.513348184104984</v>
      </c>
      <c r="AB343" s="156">
        <v>81.633868640526387</v>
      </c>
      <c r="AC343" s="156">
        <v>18.238955649253946</v>
      </c>
      <c r="AD343" s="156">
        <v>20.136352277382887</v>
      </c>
      <c r="AE343" s="156">
        <v>6.0944881889763778</v>
      </c>
      <c r="AF343" s="177">
        <v>6.4369627507163321</v>
      </c>
      <c r="AH343" s="155"/>
      <c r="AI343" s="155"/>
      <c r="AJ343" s="155"/>
      <c r="AK343" s="155"/>
    </row>
    <row r="344" spans="1:37">
      <c r="A344" s="2" t="s">
        <v>341</v>
      </c>
      <c r="B344" s="5" t="s">
        <v>721</v>
      </c>
      <c r="C344" s="4">
        <v>19.148084000865989</v>
      </c>
      <c r="D344" s="4">
        <v>2.5730677635851915</v>
      </c>
      <c r="E344" s="4"/>
      <c r="F344" s="90" t="str">
        <f>VLOOKUP(G344,'Look up codes'!$A$2:$B$392,2,FALSE)</f>
        <v>S12000011</v>
      </c>
      <c r="G344" s="89" t="s">
        <v>721</v>
      </c>
      <c r="H344" s="4">
        <v>28.57385021242332</v>
      </c>
      <c r="I344" s="4">
        <v>15.824213080191127</v>
      </c>
      <c r="J344" s="4"/>
      <c r="K344" s="102" t="str">
        <f>VLOOKUP(L344,'Look up codes'!$A$2:$B$392,2,FALSE)</f>
        <v>S12000026</v>
      </c>
      <c r="L344" s="105" t="s">
        <v>731</v>
      </c>
      <c r="M344" s="104">
        <v>8.1120000000000001</v>
      </c>
      <c r="N344" s="100">
        <v>15.428000000000001</v>
      </c>
      <c r="O344" s="101">
        <f t="shared" si="0"/>
        <v>90.187376725838277</v>
      </c>
      <c r="P344" s="14"/>
      <c r="Q344" s="5" t="s">
        <v>384</v>
      </c>
      <c r="R344" s="5" t="s">
        <v>763</v>
      </c>
      <c r="S344" s="4">
        <v>0.96412225417609987</v>
      </c>
      <c r="T344" s="4">
        <v>0.85663586856758245</v>
      </c>
      <c r="U344" s="14"/>
      <c r="V344" s="4">
        <v>1.4614445399828031</v>
      </c>
      <c r="W344" s="4">
        <v>1.6910346804241903</v>
      </c>
      <c r="X344" s="4"/>
      <c r="Y344" s="152" t="str">
        <f>VLOOKUP(Z344,'Look up codes'!$A$2:$B$392,2,FALSE)</f>
        <v>S12000011</v>
      </c>
      <c r="Z344" s="120" t="s">
        <v>721</v>
      </c>
      <c r="AA344" s="156">
        <v>79.660797310383785</v>
      </c>
      <c r="AB344" s="156">
        <v>82.975095486837759</v>
      </c>
      <c r="AC344" s="156">
        <v>18.952280448969688</v>
      </c>
      <c r="AD344" s="156">
        <v>20.957658826489581</v>
      </c>
      <c r="AE344" s="156">
        <v>6.9383116883116891</v>
      </c>
      <c r="AF344" s="177">
        <v>7.0607902735562309</v>
      </c>
      <c r="AH344" s="155"/>
      <c r="AI344" s="155"/>
      <c r="AJ344" s="155"/>
      <c r="AK344" s="155"/>
    </row>
    <row r="345" spans="1:37">
      <c r="A345" s="2" t="s">
        <v>342</v>
      </c>
      <c r="B345" s="5" t="s">
        <v>781</v>
      </c>
      <c r="C345" s="4">
        <v>23.655045871559633</v>
      </c>
      <c r="D345" s="4">
        <v>3.1889908256880735</v>
      </c>
      <c r="E345" s="4"/>
      <c r="F345" s="90" t="str">
        <f>VLOOKUP(G345,'Look up codes'!$A$2:$B$392,2,FALSE)</f>
        <v>S12000013</v>
      </c>
      <c r="G345" s="89" t="s">
        <v>792</v>
      </c>
      <c r="H345" s="4">
        <v>37.14425109773947</v>
      </c>
      <c r="I345" s="4">
        <v>20.470808261505937</v>
      </c>
      <c r="J345" s="4"/>
      <c r="K345" s="102" t="str">
        <f>VLOOKUP(L345,'Look up codes'!$A$2:$B$392,2,FALSE)</f>
        <v>S12000027</v>
      </c>
      <c r="L345" s="105" t="s">
        <v>732</v>
      </c>
      <c r="M345" s="104">
        <v>1.1970000000000001</v>
      </c>
      <c r="N345" s="100">
        <v>2.6909999999999998</v>
      </c>
      <c r="O345" s="101">
        <f t="shared" si="0"/>
        <v>124.81203007518795</v>
      </c>
      <c r="P345" s="14"/>
      <c r="Q345" s="5" t="s">
        <v>385</v>
      </c>
      <c r="R345" s="5" t="s">
        <v>764</v>
      </c>
      <c r="S345" s="4">
        <v>0.76202166604407928</v>
      </c>
      <c r="T345" s="4">
        <v>0.90399551737019046</v>
      </c>
      <c r="U345" s="14"/>
      <c r="V345" s="4">
        <v>1.2053449430676491</v>
      </c>
      <c r="W345" s="4">
        <v>1.4065572672471534</v>
      </c>
      <c r="X345" s="4"/>
      <c r="Y345" s="152" t="str">
        <f>VLOOKUP(Z345,'Look up codes'!$A$2:$B$392,2,FALSE)</f>
        <v>S12000013</v>
      </c>
      <c r="Z345" s="120" t="s">
        <v>792</v>
      </c>
      <c r="AA345" s="156">
        <v>77.171999143084975</v>
      </c>
      <c r="AB345" s="156">
        <v>80.415601386151664</v>
      </c>
      <c r="AC345" s="156">
        <v>17.065880404201142</v>
      </c>
      <c r="AD345" s="156">
        <v>19.938593442171296</v>
      </c>
      <c r="AE345" s="156">
        <v>5.8474576271186445</v>
      </c>
      <c r="AF345" s="177">
        <v>5.8482758620689657</v>
      </c>
      <c r="AH345" s="155"/>
      <c r="AI345" s="155"/>
      <c r="AJ345" s="155"/>
      <c r="AK345" s="155"/>
    </row>
    <row r="346" spans="1:37">
      <c r="A346" s="2" t="s">
        <v>343</v>
      </c>
      <c r="B346" s="5" t="s">
        <v>722</v>
      </c>
      <c r="C346" s="4">
        <v>17.737249429078915</v>
      </c>
      <c r="D346" s="4">
        <v>1.9221009895965491</v>
      </c>
      <c r="E346" s="4"/>
      <c r="F346" s="90" t="str">
        <f>VLOOKUP(G346,'Look up codes'!$A$2:$B$392,2,FALSE)</f>
        <v>S12000014</v>
      </c>
      <c r="G346" s="89" t="s">
        <v>722</v>
      </c>
      <c r="H346" s="4">
        <v>26.271010223531448</v>
      </c>
      <c r="I346" s="4">
        <v>13.240339629180383</v>
      </c>
      <c r="J346" s="4"/>
      <c r="K346" s="102" t="str">
        <f>VLOOKUP(L346,'Look up codes'!$A$2:$B$392,2,FALSE)</f>
        <v>S12000028</v>
      </c>
      <c r="L346" s="105" t="s">
        <v>733</v>
      </c>
      <c r="M346" s="104">
        <v>8.2100000000000009</v>
      </c>
      <c r="N346" s="100">
        <v>14.541</v>
      </c>
      <c r="O346" s="101">
        <f t="shared" si="0"/>
        <v>77.113276492082818</v>
      </c>
      <c r="P346" s="14"/>
      <c r="Q346" s="5" t="s">
        <v>386</v>
      </c>
      <c r="R346" s="5" t="s">
        <v>765</v>
      </c>
      <c r="S346" s="4">
        <v>0.91751984238671536</v>
      </c>
      <c r="T346" s="4">
        <v>0.84998649028989581</v>
      </c>
      <c r="U346" s="14"/>
      <c r="V346" s="4">
        <v>1.815699734278122</v>
      </c>
      <c r="W346" s="4">
        <v>1.8157705934455273</v>
      </c>
      <c r="X346" s="4"/>
      <c r="Y346" s="152" t="str">
        <f>VLOOKUP(Z346,'Look up codes'!$A$2:$B$392,2,FALSE)</f>
        <v>S12000014</v>
      </c>
      <c r="Z346" s="120" t="s">
        <v>722</v>
      </c>
      <c r="AA346" s="156">
        <v>76.777706212795465</v>
      </c>
      <c r="AB346" s="156">
        <v>80.68220196477121</v>
      </c>
      <c r="AC346" s="156">
        <v>16.804878940538277</v>
      </c>
      <c r="AD346" s="156">
        <v>19.335559471683073</v>
      </c>
      <c r="AE346" s="156">
        <v>5.9871244635193142</v>
      </c>
      <c r="AF346" s="177">
        <v>6.3663366336633667</v>
      </c>
      <c r="AH346" s="155"/>
      <c r="AI346" s="155"/>
      <c r="AJ346" s="155"/>
      <c r="AK346" s="155"/>
    </row>
    <row r="347" spans="1:37">
      <c r="A347" s="2" t="s">
        <v>344</v>
      </c>
      <c r="B347" s="5" t="s">
        <v>723</v>
      </c>
      <c r="C347" s="4">
        <v>19.349507161139247</v>
      </c>
      <c r="D347" s="4">
        <v>2.2466372597070197</v>
      </c>
      <c r="E347" s="4"/>
      <c r="F347" s="90" t="str">
        <f>VLOOKUP(G347,'Look up codes'!$A$2:$B$392,2,FALSE)</f>
        <v>S12000015</v>
      </c>
      <c r="G347" s="89" t="s">
        <v>723</v>
      </c>
      <c r="H347" s="4">
        <v>26.943458236282908</v>
      </c>
      <c r="I347" s="4">
        <v>14.404669475789531</v>
      </c>
      <c r="J347" s="4"/>
      <c r="K347" s="102" t="str">
        <f>VLOOKUP(L347,'Look up codes'!$A$2:$B$392,2,FALSE)</f>
        <v>S12000029</v>
      </c>
      <c r="L347" s="105" t="s">
        <v>734</v>
      </c>
      <c r="M347" s="104">
        <v>17.536999999999999</v>
      </c>
      <c r="N347" s="100">
        <v>33.619</v>
      </c>
      <c r="O347" s="101">
        <f t="shared" si="0"/>
        <v>91.70325597308549</v>
      </c>
      <c r="P347" s="14"/>
      <c r="Q347" s="5" t="s">
        <v>387</v>
      </c>
      <c r="R347" s="5" t="s">
        <v>766</v>
      </c>
      <c r="S347" s="4">
        <v>2.308927866077306</v>
      </c>
      <c r="T347" s="4">
        <v>2.0737341295965392</v>
      </c>
      <c r="U347" s="14"/>
      <c r="V347" s="4">
        <v>3.2815656205420831</v>
      </c>
      <c r="W347" s="4">
        <v>3.7089907275320972</v>
      </c>
      <c r="X347" s="4"/>
      <c r="Y347" s="152" t="str">
        <f>VLOOKUP(Z347,'Look up codes'!$A$2:$B$392,2,FALSE)</f>
        <v>S12000015</v>
      </c>
      <c r="Z347" s="120" t="s">
        <v>723</v>
      </c>
      <c r="AA347" s="156">
        <v>77.185038832971401</v>
      </c>
      <c r="AB347" s="156">
        <v>81.202915961836268</v>
      </c>
      <c r="AC347" s="156">
        <v>17.403311771521601</v>
      </c>
      <c r="AD347" s="156">
        <v>19.72977699031653</v>
      </c>
      <c r="AE347" s="156">
        <v>5.6171303074670575</v>
      </c>
      <c r="AF347" s="177">
        <v>6.4489465153970826</v>
      </c>
      <c r="AH347" s="155"/>
      <c r="AI347" s="155"/>
      <c r="AJ347" s="155"/>
      <c r="AK347" s="155"/>
    </row>
    <row r="348" spans="1:37">
      <c r="A348" s="2" t="s">
        <v>345</v>
      </c>
      <c r="B348" s="5" t="s">
        <v>724</v>
      </c>
      <c r="C348" s="4">
        <v>20.598455598455597</v>
      </c>
      <c r="D348" s="4">
        <v>2.3663663663663663</v>
      </c>
      <c r="E348" s="4"/>
      <c r="F348" s="90" t="str">
        <f>VLOOKUP(G348,'Look up codes'!$A$2:$B$392,2,FALSE)</f>
        <v>S12000017</v>
      </c>
      <c r="G348" s="89" t="s">
        <v>724</v>
      </c>
      <c r="H348" s="4">
        <v>30.787332695395765</v>
      </c>
      <c r="I348" s="4">
        <v>16.976668733803439</v>
      </c>
      <c r="J348" s="4"/>
      <c r="K348" s="102" t="str">
        <f>VLOOKUP(L348,'Look up codes'!$A$2:$B$392,2,FALSE)</f>
        <v>S12000030</v>
      </c>
      <c r="L348" s="105" t="s">
        <v>735</v>
      </c>
      <c r="M348" s="104">
        <v>5.1219999999999999</v>
      </c>
      <c r="N348" s="100">
        <v>9.7910000000000004</v>
      </c>
      <c r="O348" s="101">
        <f t="shared" si="0"/>
        <v>91.155798516204626</v>
      </c>
      <c r="P348" s="14"/>
      <c r="Q348" s="5" t="s">
        <v>388</v>
      </c>
      <c r="R348" s="5" t="s">
        <v>767</v>
      </c>
      <c r="S348" s="4">
        <v>0.97828886880672661</v>
      </c>
      <c r="T348" s="4">
        <v>1.3044678008722643</v>
      </c>
      <c r="U348" s="14"/>
      <c r="V348" s="4">
        <v>1.6637164869029275</v>
      </c>
      <c r="W348" s="4">
        <v>2.1879753466872107</v>
      </c>
      <c r="X348" s="4"/>
      <c r="Y348" s="152" t="str">
        <f>VLOOKUP(Z348,'Look up codes'!$A$2:$B$392,2,FALSE)</f>
        <v>S12000017</v>
      </c>
      <c r="Z348" s="120" t="s">
        <v>724</v>
      </c>
      <c r="AA348" s="156">
        <v>77.654240242795467</v>
      </c>
      <c r="AB348" s="156">
        <v>82.229115990747005</v>
      </c>
      <c r="AC348" s="156">
        <v>18.183455941323135</v>
      </c>
      <c r="AD348" s="156">
        <v>20.773709153723285</v>
      </c>
      <c r="AE348" s="156">
        <v>5.9274004683840751</v>
      </c>
      <c r="AF348" s="177">
        <v>6.7757377049180336</v>
      </c>
      <c r="AH348" s="155"/>
      <c r="AI348" s="155"/>
      <c r="AJ348" s="155"/>
      <c r="AK348" s="155"/>
    </row>
    <row r="349" spans="1:37">
      <c r="A349" s="2" t="s">
        <v>346</v>
      </c>
      <c r="B349" s="5" t="s">
        <v>725</v>
      </c>
      <c r="C349" s="4">
        <v>19.648134234911094</v>
      </c>
      <c r="D349" s="4">
        <v>2.4092161282243927</v>
      </c>
      <c r="E349" s="4"/>
      <c r="F349" s="90" t="str">
        <f>VLOOKUP(G349,'Look up codes'!$A$2:$B$392,2,FALSE)</f>
        <v>S12000018</v>
      </c>
      <c r="G349" s="89" t="s">
        <v>725</v>
      </c>
      <c r="H349" s="4">
        <v>33.983449718522166</v>
      </c>
      <c r="I349" s="4">
        <v>18.291444919555786</v>
      </c>
      <c r="J349" s="4"/>
      <c r="K349" s="102" t="str">
        <f>VLOOKUP(L349,'Look up codes'!$A$2:$B$392,2,FALSE)</f>
        <v>S12000033</v>
      </c>
      <c r="L349" s="103" t="s">
        <v>736</v>
      </c>
      <c r="M349" s="104">
        <v>11.07</v>
      </c>
      <c r="N349" s="100">
        <v>18.286000000000001</v>
      </c>
      <c r="O349" s="101">
        <f t="shared" si="0"/>
        <v>65.18518518518519</v>
      </c>
      <c r="P349" s="14"/>
      <c r="Q349" s="5" t="s">
        <v>389</v>
      </c>
      <c r="R349" s="5" t="s">
        <v>768</v>
      </c>
      <c r="S349" s="4">
        <v>1.9469072993569898</v>
      </c>
      <c r="T349" s="4">
        <v>2.0927580971659916</v>
      </c>
      <c r="U349" s="14"/>
      <c r="V349" s="4">
        <v>2.5837294989889914</v>
      </c>
      <c r="W349" s="4">
        <v>2.3140709952819591</v>
      </c>
      <c r="X349" s="4"/>
      <c r="Y349" s="152" t="str">
        <f>VLOOKUP(Z349,'Look up codes'!$A$2:$B$392,2,FALSE)</f>
        <v>S12000018</v>
      </c>
      <c r="Z349" s="120" t="s">
        <v>725</v>
      </c>
      <c r="AA349" s="156">
        <v>74.664784024114823</v>
      </c>
      <c r="AB349" s="156">
        <v>80.696287282115904</v>
      </c>
      <c r="AC349" s="156">
        <v>15.951626534213045</v>
      </c>
      <c r="AD349" s="156">
        <v>19.322171683441216</v>
      </c>
      <c r="AE349" s="156">
        <v>5.9547169811320755</v>
      </c>
      <c r="AF349" s="177">
        <v>6.5989761092150179</v>
      </c>
      <c r="AH349" s="155"/>
      <c r="AI349" s="155"/>
      <c r="AJ349" s="155"/>
      <c r="AK349" s="155"/>
    </row>
    <row r="350" spans="1:37">
      <c r="A350" s="2" t="s">
        <v>347</v>
      </c>
      <c r="B350" s="5" t="s">
        <v>726</v>
      </c>
      <c r="C350" s="4">
        <v>18.110428024591116</v>
      </c>
      <c r="D350" s="4">
        <v>1.8686927270618259</v>
      </c>
      <c r="E350" s="4"/>
      <c r="F350" s="90" t="str">
        <f>VLOOKUP(G350,'Look up codes'!$A$2:$B$392,2,FALSE)</f>
        <v>S12000019</v>
      </c>
      <c r="G350" s="89" t="s">
        <v>726</v>
      </c>
      <c r="H350" s="4">
        <v>25.008578060349173</v>
      </c>
      <c r="I350" s="4">
        <v>13.423150671107074</v>
      </c>
      <c r="J350" s="4"/>
      <c r="K350" s="102" t="str">
        <f>VLOOKUP(L350,'Look up codes'!$A$2:$B$392,2,FALSE)</f>
        <v>S12000034</v>
      </c>
      <c r="L350" s="103" t="s">
        <v>737</v>
      </c>
      <c r="M350" s="104">
        <v>13.095000000000001</v>
      </c>
      <c r="N350" s="100">
        <v>27.109000000000002</v>
      </c>
      <c r="O350" s="101">
        <f t="shared" si="0"/>
        <v>107.01794578083239</v>
      </c>
      <c r="P350" s="14"/>
      <c r="Q350" s="5" t="s">
        <v>390</v>
      </c>
      <c r="R350" s="5" t="s">
        <v>769</v>
      </c>
      <c r="S350" s="4">
        <v>0.97403404255319137</v>
      </c>
      <c r="T350" s="4">
        <v>1.3806193853427895</v>
      </c>
      <c r="U350" s="14"/>
      <c r="V350" s="4">
        <v>1.4577651821862347</v>
      </c>
      <c r="W350" s="4">
        <v>3.5627773279352231</v>
      </c>
      <c r="X350" s="4"/>
      <c r="Y350" s="152" t="str">
        <f>VLOOKUP(Z350,'Look up codes'!$A$2:$B$392,2,FALSE)</f>
        <v>S12000019</v>
      </c>
      <c r="Z350" s="120" t="s">
        <v>726</v>
      </c>
      <c r="AA350" s="156">
        <v>77.254705979799212</v>
      </c>
      <c r="AB350" s="156">
        <v>81.745868028278494</v>
      </c>
      <c r="AC350" s="156">
        <v>17.52958112128735</v>
      </c>
      <c r="AD350" s="156">
        <v>19.741151889366442</v>
      </c>
      <c r="AE350" s="156">
        <v>6.25</v>
      </c>
      <c r="AF350" s="177">
        <v>6.3963039014373715</v>
      </c>
      <c r="AH350" s="155"/>
      <c r="AI350" s="155"/>
      <c r="AJ350" s="155"/>
      <c r="AK350" s="155"/>
    </row>
    <row r="351" spans="1:37">
      <c r="A351" s="2" t="s">
        <v>348</v>
      </c>
      <c r="B351" s="5" t="s">
        <v>727</v>
      </c>
      <c r="C351" s="4">
        <v>20.052770448548813</v>
      </c>
      <c r="D351" s="4">
        <v>2.3461741424802112</v>
      </c>
      <c r="E351" s="4"/>
      <c r="F351" s="90" t="str">
        <f>VLOOKUP(G351,'Look up codes'!$A$2:$B$392,2,FALSE)</f>
        <v>S12000020</v>
      </c>
      <c r="G351" s="89" t="s">
        <v>727</v>
      </c>
      <c r="H351" s="4">
        <v>30.151063385008086</v>
      </c>
      <c r="I351" s="4">
        <v>16.313305240458142</v>
      </c>
      <c r="J351" s="4"/>
      <c r="K351" s="102" t="str">
        <f>VLOOKUP(L351,'Look up codes'!$A$2:$B$392,2,FALSE)</f>
        <v>S12000035</v>
      </c>
      <c r="L351" s="103" t="s">
        <v>738</v>
      </c>
      <c r="M351" s="104">
        <v>6.5780000000000003</v>
      </c>
      <c r="N351" s="100">
        <v>11.279</v>
      </c>
      <c r="O351" s="101">
        <f t="shared" si="0"/>
        <v>71.465491030708421</v>
      </c>
      <c r="P351" s="14"/>
      <c r="Q351" s="14"/>
      <c r="R351" s="14"/>
      <c r="S351" s="14"/>
      <c r="T351" s="14"/>
      <c r="U351" s="14"/>
      <c r="V351" s="14"/>
      <c r="W351" s="14"/>
      <c r="X351" s="4"/>
      <c r="Y351" s="152" t="str">
        <f>VLOOKUP(Z351,'Look up codes'!$A$2:$B$392,2,FALSE)</f>
        <v>S12000020</v>
      </c>
      <c r="Z351" s="120" t="s">
        <v>727</v>
      </c>
      <c r="AA351" s="156">
        <v>77.91530304196371</v>
      </c>
      <c r="AB351" s="156">
        <v>81.650712742018612</v>
      </c>
      <c r="AC351" s="156">
        <v>17.869425370105034</v>
      </c>
      <c r="AD351" s="156">
        <v>20.008036176320235</v>
      </c>
      <c r="AE351" s="156">
        <v>6.3385093167701863</v>
      </c>
      <c r="AF351" s="177">
        <v>6.4407582938388623</v>
      </c>
      <c r="AG351" s="153"/>
      <c r="AH351" s="155"/>
      <c r="AI351" s="155"/>
      <c r="AJ351" s="155"/>
      <c r="AK351" s="155"/>
    </row>
    <row r="352" spans="1:37">
      <c r="A352" s="2" t="s">
        <v>349</v>
      </c>
      <c r="B352" s="5" t="s">
        <v>728</v>
      </c>
      <c r="C352" s="4">
        <v>20.879443019421036</v>
      </c>
      <c r="D352" s="4">
        <v>2.2484426529864416</v>
      </c>
      <c r="E352" s="4"/>
      <c r="F352" s="90" t="str">
        <f>VLOOKUP(G352,'Look up codes'!$A$2:$B$392,2,FALSE)</f>
        <v>S12000021</v>
      </c>
      <c r="G352" s="89" t="s">
        <v>728</v>
      </c>
      <c r="H352" s="4">
        <v>32.690391742717097</v>
      </c>
      <c r="I352" s="4">
        <v>17.805762563264658</v>
      </c>
      <c r="J352" s="4"/>
      <c r="K352" s="102" t="str">
        <f>VLOOKUP(L352,'Look up codes'!$A$2:$B$392,2,FALSE)</f>
        <v>S12000036</v>
      </c>
      <c r="L352" s="103" t="s">
        <v>739</v>
      </c>
      <c r="M352" s="104">
        <v>25.024000000000001</v>
      </c>
      <c r="N352" s="100">
        <v>42.7</v>
      </c>
      <c r="O352" s="101">
        <f t="shared" si="0"/>
        <v>70.636189258312015</v>
      </c>
      <c r="P352" s="14"/>
      <c r="Q352" s="14" t="s">
        <v>1016</v>
      </c>
      <c r="R352" s="14"/>
      <c r="S352" s="14"/>
      <c r="T352" s="14"/>
      <c r="U352" s="14"/>
      <c r="V352" s="14"/>
      <c r="W352" s="14"/>
      <c r="X352" s="4"/>
      <c r="Y352" s="152" t="str">
        <f>VLOOKUP(Z352,'Look up codes'!$A$2:$B$392,2,FALSE)</f>
        <v>S12000021</v>
      </c>
      <c r="Z352" s="120" t="s">
        <v>728</v>
      </c>
      <c r="AA352" s="156">
        <v>75.940078961568304</v>
      </c>
      <c r="AB352" s="156">
        <v>80.953969893449056</v>
      </c>
      <c r="AC352" s="156">
        <v>17.014324659262911</v>
      </c>
      <c r="AD352" s="156">
        <v>19.427239314868366</v>
      </c>
      <c r="AE352" s="156">
        <v>5.6380753138075308</v>
      </c>
      <c r="AF352" s="177">
        <v>6.4676564156945924</v>
      </c>
      <c r="AG352" s="153"/>
      <c r="AH352" s="155"/>
      <c r="AI352" s="155"/>
      <c r="AJ352" s="155"/>
      <c r="AK352" s="155"/>
    </row>
    <row r="353" spans="1:42">
      <c r="A353" s="2" t="s">
        <v>350</v>
      </c>
      <c r="B353" s="5" t="s">
        <v>729</v>
      </c>
      <c r="C353" s="4">
        <v>21.848077813802686</v>
      </c>
      <c r="D353" s="4">
        <v>2.4502084298286242</v>
      </c>
      <c r="E353" s="4"/>
      <c r="F353" s="90" t="str">
        <f>VLOOKUP(G353,'Look up codes'!$A$2:$B$392,2,FALSE)</f>
        <v>S12000023</v>
      </c>
      <c r="G353" s="89" t="s">
        <v>729</v>
      </c>
      <c r="H353" s="4">
        <v>31.284104911107196</v>
      </c>
      <c r="I353" s="4">
        <v>17.558528428093645</v>
      </c>
      <c r="J353" s="4"/>
      <c r="K353" s="102" t="str">
        <f>VLOOKUP(L353,'Look up codes'!$A$2:$B$392,2,FALSE)</f>
        <v>S12000038</v>
      </c>
      <c r="L353" s="105" t="s">
        <v>740</v>
      </c>
      <c r="M353" s="104">
        <v>9.8989999999999991</v>
      </c>
      <c r="N353" s="100">
        <v>17.649999999999999</v>
      </c>
      <c r="O353" s="101">
        <f t="shared" si="0"/>
        <v>78.300838468532177</v>
      </c>
      <c r="P353" s="14"/>
      <c r="Q353" s="14"/>
      <c r="R353" s="14"/>
      <c r="S353" s="14"/>
      <c r="T353" s="14"/>
      <c r="U353" s="14"/>
      <c r="V353" s="14"/>
      <c r="W353" s="14"/>
      <c r="X353" s="4"/>
      <c r="Y353" s="152" t="str">
        <f>VLOOKUP(Z353,'Look up codes'!$A$2:$B$392,2,FALSE)</f>
        <v>S12000023</v>
      </c>
      <c r="Z353" s="120" t="s">
        <v>729</v>
      </c>
      <c r="AA353" s="156">
        <v>78.762685603605945</v>
      </c>
      <c r="AB353" s="156">
        <v>82.538210716015243</v>
      </c>
      <c r="AC353" s="156">
        <v>18.668411960226354</v>
      </c>
      <c r="AD353" s="156">
        <v>20.173403123932204</v>
      </c>
      <c r="AE353" s="156">
        <v>6.7777777777777777</v>
      </c>
      <c r="AF353" s="177">
        <v>6.2064516129032254</v>
      </c>
      <c r="AG353" s="153"/>
      <c r="AH353" s="155"/>
      <c r="AI353" s="155"/>
      <c r="AJ353" s="155"/>
      <c r="AK353" s="155"/>
    </row>
    <row r="354" spans="1:42">
      <c r="A354" s="2" t="s">
        <v>351</v>
      </c>
      <c r="B354" s="5" t="s">
        <v>730</v>
      </c>
      <c r="C354" s="4">
        <v>21.840408382590006</v>
      </c>
      <c r="D354" s="4">
        <v>2.8465878559914026</v>
      </c>
      <c r="E354" s="4"/>
      <c r="F354" s="90" t="str">
        <f>VLOOKUP(G354,'Look up codes'!$A$2:$B$392,2,FALSE)</f>
        <v>S12000024</v>
      </c>
      <c r="G354" s="89" t="s">
        <v>730</v>
      </c>
      <c r="H354" s="4">
        <v>26.823206226698936</v>
      </c>
      <c r="I354" s="4">
        <v>14.852726361000284</v>
      </c>
      <c r="J354" s="4"/>
      <c r="K354" s="102" t="str">
        <f>VLOOKUP(L354,'Look up codes'!$A$2:$B$392,2,FALSE)</f>
        <v>S12000039</v>
      </c>
      <c r="L354" s="105" t="s">
        <v>741</v>
      </c>
      <c r="M354" s="106">
        <v>5.069</v>
      </c>
      <c r="N354" s="100">
        <v>8.6370000000000005</v>
      </c>
      <c r="O354" s="101">
        <f t="shared" si="0"/>
        <v>70.388636811994488</v>
      </c>
      <c r="P354" s="14"/>
      <c r="Q354" s="14"/>
      <c r="R354" s="14"/>
      <c r="S354" s="14"/>
      <c r="T354" s="14"/>
      <c r="U354" s="14"/>
      <c r="V354" s="14"/>
      <c r="W354" s="14"/>
      <c r="X354" s="4"/>
      <c r="Y354" s="152" t="str">
        <f>VLOOKUP(Z354,'Look up codes'!$A$2:$B$392,2,FALSE)</f>
        <v>S12000024</v>
      </c>
      <c r="Z354" s="120" t="s">
        <v>730</v>
      </c>
      <c r="AA354" s="156">
        <v>79.273277645087234</v>
      </c>
      <c r="AB354" s="156">
        <v>82.759353236059695</v>
      </c>
      <c r="AC354" s="156">
        <v>18.531909513268623</v>
      </c>
      <c r="AD354" s="156">
        <v>20.829853791152004</v>
      </c>
      <c r="AE354" s="156">
        <v>5.9179331306990886</v>
      </c>
      <c r="AF354" s="177">
        <v>6.9320722269991402</v>
      </c>
      <c r="AG354" s="153"/>
      <c r="AH354" s="155"/>
      <c r="AI354" s="155"/>
      <c r="AJ354" s="155"/>
      <c r="AK354" s="155"/>
    </row>
    <row r="355" spans="1:42">
      <c r="A355" s="2" t="s">
        <v>352</v>
      </c>
      <c r="B355" s="5" t="s">
        <v>731</v>
      </c>
      <c r="C355" s="4">
        <v>23.091291765324915</v>
      </c>
      <c r="D355" s="4">
        <v>2.6799964921511883</v>
      </c>
      <c r="E355" s="4"/>
      <c r="F355" s="90" t="str">
        <f>VLOOKUP(G355,'Look up codes'!$A$2:$B$392,2,FALSE)</f>
        <v>S12000026</v>
      </c>
      <c r="G355" s="89" t="s">
        <v>731</v>
      </c>
      <c r="H355" s="4">
        <v>35.18399648274346</v>
      </c>
      <c r="I355" s="4">
        <v>19.001978456803691</v>
      </c>
      <c r="J355" s="4"/>
      <c r="K355" s="102" t="str">
        <f>VLOOKUP(L355,'Look up codes'!$A$2:$B$392,2,FALSE)</f>
        <v>S12000040</v>
      </c>
      <c r="L355" s="105" t="s">
        <v>742</v>
      </c>
      <c r="M355" s="104">
        <v>7.1139999999999999</v>
      </c>
      <c r="N355" s="100">
        <v>16.591000000000001</v>
      </c>
      <c r="O355" s="101">
        <f t="shared" si="0"/>
        <v>133.21619342142256</v>
      </c>
      <c r="P355" s="14"/>
      <c r="Q355" s="14"/>
      <c r="R355" s="14"/>
      <c r="S355" s="14"/>
      <c r="T355" s="14"/>
      <c r="U355" s="14"/>
      <c r="V355" s="14"/>
      <c r="W355" s="14"/>
      <c r="X355" s="4"/>
      <c r="Y355" s="152" t="str">
        <f>VLOOKUP(Z355,'Look up codes'!$A$2:$B$392,2,FALSE)</f>
        <v>S12000026</v>
      </c>
      <c r="Z355" s="120" t="s">
        <v>731</v>
      </c>
      <c r="AA355" s="156">
        <v>79.294419990379907</v>
      </c>
      <c r="AB355" s="156">
        <v>82.400209706754353</v>
      </c>
      <c r="AC355" s="156">
        <v>18.598582183470416</v>
      </c>
      <c r="AD355" s="156">
        <v>20.624001568585431</v>
      </c>
      <c r="AE355" s="156">
        <v>5.7609108159392788</v>
      </c>
      <c r="AF355" s="156">
        <v>6.4884233737596473</v>
      </c>
      <c r="AG355" s="153"/>
      <c r="AH355" s="155"/>
      <c r="AI355" s="155"/>
      <c r="AJ355" s="155"/>
      <c r="AK355" s="155"/>
    </row>
    <row r="356" spans="1:42">
      <c r="A356" s="2" t="s">
        <v>353</v>
      </c>
      <c r="B356" s="5" t="s">
        <v>732</v>
      </c>
      <c r="C356" s="4">
        <v>18.217821782178216</v>
      </c>
      <c r="D356" s="4">
        <v>2.12656048213517</v>
      </c>
      <c r="E356" s="4"/>
      <c r="F356" s="90" t="str">
        <f>VLOOKUP(G356,'Look up codes'!$A$2:$B$392,2,FALSE)</f>
        <v>S12000027</v>
      </c>
      <c r="G356" s="89" t="s">
        <v>732</v>
      </c>
      <c r="H356" s="4">
        <v>28.72310812422953</v>
      </c>
      <c r="I356" s="4">
        <v>15.417346005487731</v>
      </c>
      <c r="J356" s="4"/>
      <c r="K356" s="102" t="str">
        <f>VLOOKUP(L356,'Look up codes'!$A$2:$B$392,2,FALSE)</f>
        <v>S12000041</v>
      </c>
      <c r="L356" s="103" t="s">
        <v>743</v>
      </c>
      <c r="M356" s="104">
        <v>7.8170000000000002</v>
      </c>
      <c r="N356" s="100">
        <v>14.141</v>
      </c>
      <c r="O356" s="101">
        <f t="shared" si="0"/>
        <v>80.900601253677877</v>
      </c>
      <c r="P356" s="14"/>
      <c r="Q356" s="14"/>
      <c r="R356" s="14"/>
      <c r="S356" s="14"/>
      <c r="T356" s="14"/>
      <c r="U356" s="14"/>
      <c r="V356" s="14"/>
      <c r="W356" s="14"/>
      <c r="X356" s="4"/>
      <c r="Y356" s="152" t="str">
        <f>VLOOKUP(Z356,'Look up codes'!$A$2:$B$392,2,FALSE)</f>
        <v>S12000027</v>
      </c>
      <c r="Z356" s="120" t="s">
        <v>732</v>
      </c>
      <c r="AA356" s="156">
        <v>77.850744531288839</v>
      </c>
      <c r="AB356" s="156">
        <v>82.475250593599242</v>
      </c>
      <c r="AC356" s="156">
        <v>18.519553165188707</v>
      </c>
      <c r="AD356" s="156">
        <v>20.794154716173544</v>
      </c>
      <c r="AE356" s="156">
        <v>5.675324675324676</v>
      </c>
      <c r="AF356" s="156">
        <v>5.7962962962962958</v>
      </c>
      <c r="AG356" s="153"/>
      <c r="AH356" s="155"/>
      <c r="AI356" s="155"/>
      <c r="AJ356" s="155"/>
      <c r="AK356" s="155"/>
    </row>
    <row r="357" spans="1:42">
      <c r="A357" s="2" t="s">
        <v>354</v>
      </c>
      <c r="B357" s="5" t="s">
        <v>733</v>
      </c>
      <c r="C357" s="4">
        <v>23.443249488934317</v>
      </c>
      <c r="D357" s="4">
        <v>2.8868545018220599</v>
      </c>
      <c r="E357" s="4"/>
      <c r="F357" s="90" t="str">
        <f>VLOOKUP(G357,'Look up codes'!$A$2:$B$392,2,FALSE)</f>
        <v>S12000028</v>
      </c>
      <c r="G357" s="89" t="s">
        <v>733</v>
      </c>
      <c r="H357" s="4">
        <v>33.084297100528339</v>
      </c>
      <c r="I357" s="4">
        <v>18.701319922293436</v>
      </c>
      <c r="J357" s="4"/>
      <c r="K357" s="102" t="str">
        <f>VLOOKUP(L357,'Look up codes'!$A$2:$B$392,2,FALSE)</f>
        <v>S12000042</v>
      </c>
      <c r="L357" s="103" t="s">
        <v>744</v>
      </c>
      <c r="M357" s="104">
        <v>8.9580000000000002</v>
      </c>
      <c r="N357" s="100">
        <v>12.494</v>
      </c>
      <c r="O357" s="101">
        <f t="shared" si="0"/>
        <v>39.47309667336458</v>
      </c>
      <c r="P357" s="14"/>
      <c r="Q357" s="14"/>
      <c r="R357" s="14"/>
      <c r="S357" s="14"/>
      <c r="T357" s="14"/>
      <c r="U357" s="14"/>
      <c r="V357" s="14"/>
      <c r="W357" s="14"/>
      <c r="X357" s="4"/>
      <c r="Y357" s="152" t="str">
        <f>VLOOKUP(Z357,'Look up codes'!$A$2:$B$392,2,FALSE)</f>
        <v>S12000028</v>
      </c>
      <c r="Z357" s="120" t="s">
        <v>733</v>
      </c>
      <c r="AA357" s="156">
        <v>77.734153886633308</v>
      </c>
      <c r="AB357" s="156">
        <v>80.922640013313128</v>
      </c>
      <c r="AC357" s="156">
        <v>17.62812537449787</v>
      </c>
      <c r="AD357" s="156">
        <v>19.743113570920571</v>
      </c>
      <c r="AE357" s="156">
        <v>6.1866125760649089</v>
      </c>
      <c r="AF357" s="156">
        <v>6.6986444212721583</v>
      </c>
      <c r="AG357" s="153"/>
      <c r="AH357" s="155"/>
      <c r="AI357" s="155"/>
      <c r="AJ357" s="155"/>
      <c r="AK357" s="155"/>
    </row>
    <row r="358" spans="1:42">
      <c r="A358" s="2" t="s">
        <v>355</v>
      </c>
      <c r="B358" s="5" t="s">
        <v>734</v>
      </c>
      <c r="C358" s="4">
        <v>18.267376966007102</v>
      </c>
      <c r="D358" s="4">
        <v>2.0516235413495685</v>
      </c>
      <c r="E358" s="4"/>
      <c r="F358" s="90" t="str">
        <f>VLOOKUP(G358,'Look up codes'!$A$2:$B$392,2,FALSE)</f>
        <v>S12000029</v>
      </c>
      <c r="G358" s="89" t="s">
        <v>734</v>
      </c>
      <c r="H358" s="4">
        <v>28.285139575878354</v>
      </c>
      <c r="I358" s="4">
        <v>14.92664455173743</v>
      </c>
      <c r="J358" s="4"/>
      <c r="K358" s="102" t="str">
        <f>VLOOKUP(L358,'Look up codes'!$A$2:$B$392,2,FALSE)</f>
        <v>S12000044</v>
      </c>
      <c r="L358" s="103" t="s">
        <v>745</v>
      </c>
      <c r="M358" s="104">
        <v>16.148</v>
      </c>
      <c r="N358" s="100">
        <v>30.952999999999999</v>
      </c>
      <c r="O358" s="101">
        <f t="shared" si="0"/>
        <v>91.683180579638346</v>
      </c>
      <c r="P358" s="14"/>
      <c r="Q358" s="14"/>
      <c r="R358" s="14"/>
      <c r="S358" s="14"/>
      <c r="T358" s="14"/>
      <c r="U358" s="14"/>
      <c r="V358" s="14"/>
      <c r="W358" s="14"/>
      <c r="X358" s="4"/>
      <c r="Y358" s="152" t="str">
        <f>VLOOKUP(Z358,'Look up codes'!$A$2:$B$392,2,FALSE)</f>
        <v>S12000029</v>
      </c>
      <c r="Z358" s="120" t="s">
        <v>734</v>
      </c>
      <c r="AA358" s="156">
        <v>76.506329033861363</v>
      </c>
      <c r="AB358" s="156">
        <v>80.664071323337552</v>
      </c>
      <c r="AC358" s="156">
        <v>16.780072154231089</v>
      </c>
      <c r="AD358" s="156">
        <v>19.109665662581417</v>
      </c>
      <c r="AE358" s="156">
        <v>5.3259402121504342</v>
      </c>
      <c r="AF358" s="156">
        <v>6.4556574923547405</v>
      </c>
      <c r="AG358" s="153"/>
      <c r="AH358" s="155"/>
      <c r="AI358" s="155"/>
      <c r="AJ358" s="155"/>
      <c r="AK358" s="155"/>
    </row>
    <row r="359" spans="1:42">
      <c r="A359" s="2" t="s">
        <v>356</v>
      </c>
      <c r="B359" s="5" t="s">
        <v>735</v>
      </c>
      <c r="C359" s="4">
        <v>18.42760428041057</v>
      </c>
      <c r="D359" s="4">
        <v>2.0834243284559948</v>
      </c>
      <c r="E359" s="4"/>
      <c r="F359" s="90" t="str">
        <f>VLOOKUP(G359,'Look up codes'!$A$2:$B$392,2,FALSE)</f>
        <v>S12000030</v>
      </c>
      <c r="G359" s="89" t="s">
        <v>735</v>
      </c>
      <c r="H359" s="4">
        <v>25.111467976572833</v>
      </c>
      <c r="I359" s="4">
        <v>13.373323257132061</v>
      </c>
      <c r="J359" s="4"/>
      <c r="K359" s="102" t="str">
        <f>VLOOKUP(L359,'Look up codes'!$A$2:$B$392,2,FALSE)</f>
        <v>S12000045</v>
      </c>
      <c r="L359" s="103" t="s">
        <v>746</v>
      </c>
      <c r="M359" s="104">
        <v>7.1989999999999998</v>
      </c>
      <c r="N359" s="100">
        <v>14.029</v>
      </c>
      <c r="O359" s="101">
        <f t="shared" si="0"/>
        <v>94.874288095568843</v>
      </c>
      <c r="P359" s="14"/>
      <c r="Q359" s="14"/>
      <c r="R359" s="14"/>
      <c r="S359" s="14"/>
      <c r="T359" s="14"/>
      <c r="U359" s="14"/>
      <c r="V359" s="14"/>
      <c r="W359" s="14"/>
      <c r="X359" s="4"/>
      <c r="Y359" s="152" t="str">
        <f>VLOOKUP(Z359,'Look up codes'!$A$2:$B$392,2,FALSE)</f>
        <v>S12000030</v>
      </c>
      <c r="Z359" s="120" t="s">
        <v>735</v>
      </c>
      <c r="AA359" s="156">
        <v>78.532279151353066</v>
      </c>
      <c r="AB359" s="156">
        <v>82.188626791296784</v>
      </c>
      <c r="AC359" s="156">
        <v>17.952875796415043</v>
      </c>
      <c r="AD359" s="156">
        <v>20.495050681536569</v>
      </c>
      <c r="AE359" s="156">
        <v>5.5642633228840124</v>
      </c>
      <c r="AF359" s="156">
        <v>7.2457142857142864</v>
      </c>
      <c r="AG359" s="153"/>
      <c r="AH359" s="155"/>
      <c r="AI359" s="155"/>
      <c r="AJ359" s="155"/>
      <c r="AK359" s="155"/>
    </row>
    <row r="360" spans="1:42">
      <c r="A360" s="2" t="s">
        <v>357</v>
      </c>
      <c r="B360" s="5" t="s">
        <v>736</v>
      </c>
      <c r="C360" s="4">
        <v>14.961788724398446</v>
      </c>
      <c r="D360" s="4">
        <v>1.9721385213328093</v>
      </c>
      <c r="E360" s="4"/>
      <c r="F360" s="90" t="str">
        <f>VLOOKUP(G360,'Look up codes'!$A$2:$B$392,2,FALSE)</f>
        <v>S12000033</v>
      </c>
      <c r="G360" s="89" t="s">
        <v>736</v>
      </c>
      <c r="H360" s="4">
        <v>17.843885480006097</v>
      </c>
      <c r="I360" s="4">
        <v>9.4626508026649301</v>
      </c>
      <c r="J360" s="4"/>
      <c r="K360" s="102" t="str">
        <f>VLOOKUP(L360,'Look up codes'!$A$2:$B$392,2,FALSE)</f>
        <v>S12000046</v>
      </c>
      <c r="L360" s="103" t="s">
        <v>747</v>
      </c>
      <c r="M360" s="104">
        <v>29.119</v>
      </c>
      <c r="N360" s="100">
        <v>41.981999999999999</v>
      </c>
      <c r="O360" s="101">
        <f t="shared" si="0"/>
        <v>44.173907070984583</v>
      </c>
      <c r="P360" s="14"/>
      <c r="Q360" s="14"/>
      <c r="R360" s="14"/>
      <c r="S360" s="14"/>
      <c r="T360" s="14"/>
      <c r="U360" s="14"/>
      <c r="V360" s="14"/>
      <c r="W360" s="14"/>
      <c r="X360" s="4"/>
      <c r="Y360" s="152" t="str">
        <f>VLOOKUP(Z360,'Look up codes'!$A$2:$B$392,2,FALSE)</f>
        <v>S12000033</v>
      </c>
      <c r="Z360" s="120" t="s">
        <v>736</v>
      </c>
      <c r="AA360" s="156">
        <v>77.131308653081575</v>
      </c>
      <c r="AB360" s="156">
        <v>81.3590729192818</v>
      </c>
      <c r="AC360" s="156">
        <v>17.304209496082695</v>
      </c>
      <c r="AD360" s="156">
        <v>19.89404422369784</v>
      </c>
      <c r="AE360" s="156">
        <v>6.1878787878787875</v>
      </c>
      <c r="AF360" s="177">
        <v>6.7800925925925926</v>
      </c>
      <c r="AG360" s="153"/>
      <c r="AH360" s="155"/>
      <c r="AI360" s="155"/>
      <c r="AJ360" s="155"/>
      <c r="AK360" s="155"/>
    </row>
    <row r="361" spans="1:42">
      <c r="A361" s="2" t="s">
        <v>358</v>
      </c>
      <c r="B361" s="5" t="s">
        <v>737</v>
      </c>
      <c r="C361" s="4">
        <v>17.576967370441459</v>
      </c>
      <c r="D361" s="4">
        <v>2.0291746641074857</v>
      </c>
      <c r="E361" s="4"/>
      <c r="F361" s="90" t="str">
        <f>VLOOKUP(G361,'Look up codes'!$A$2:$B$392,2,FALSE)</f>
        <v>S12000034</v>
      </c>
      <c r="G361" s="89" t="s">
        <v>737</v>
      </c>
      <c r="H361" s="4">
        <v>24.962226454489965</v>
      </c>
      <c r="I361" s="4">
        <v>13.293619689606523</v>
      </c>
      <c r="J361" s="4"/>
      <c r="K361" s="98"/>
      <c r="L361" s="98"/>
      <c r="M361" s="4"/>
      <c r="N361" s="4"/>
      <c r="O361" s="4"/>
      <c r="P361" s="4"/>
      <c r="Q361" s="4"/>
      <c r="R361" s="4"/>
      <c r="S361" s="4"/>
      <c r="T361" s="4"/>
      <c r="U361" s="4"/>
      <c r="V361" s="4"/>
      <c r="W361" s="4"/>
      <c r="X361" s="4"/>
      <c r="Y361" s="152" t="str">
        <f>VLOOKUP(Z361,'Look up codes'!$A$2:$B$392,2,FALSE)</f>
        <v>S12000034</v>
      </c>
      <c r="Z361" s="120" t="s">
        <v>737</v>
      </c>
      <c r="AA361" s="156">
        <v>79.242851521244532</v>
      </c>
      <c r="AB361" s="156">
        <v>82.186740193121352</v>
      </c>
      <c r="AC361" s="156">
        <v>18.321820738657017</v>
      </c>
      <c r="AD361" s="156">
        <v>20.179358071275161</v>
      </c>
      <c r="AE361" s="156">
        <v>6.2147093712930008</v>
      </c>
      <c r="AF361" s="177">
        <v>6.7132203389830511</v>
      </c>
      <c r="AG361" s="153"/>
      <c r="AH361" s="155"/>
      <c r="AI361" s="155"/>
      <c r="AJ361" s="155"/>
      <c r="AK361" s="155"/>
    </row>
    <row r="362" spans="1:42">
      <c r="A362" s="2" t="s">
        <v>359</v>
      </c>
      <c r="B362" s="5" t="s">
        <v>738</v>
      </c>
      <c r="C362" s="4">
        <v>24.083960757472049</v>
      </c>
      <c r="D362" s="4">
        <v>2.7378507871321012</v>
      </c>
      <c r="E362" s="4"/>
      <c r="F362" s="90" t="str">
        <f>VLOOKUP(G362,'Look up codes'!$A$2:$B$392,2,FALSE)</f>
        <v>S12000035</v>
      </c>
      <c r="G362" s="89" t="s">
        <v>738</v>
      </c>
      <c r="H362" s="4">
        <v>35.54260936647912</v>
      </c>
      <c r="I362" s="4">
        <v>20.281180586036733</v>
      </c>
      <c r="J362" s="4"/>
      <c r="K362" s="98"/>
      <c r="L362" s="98"/>
      <c r="M362" s="4"/>
      <c r="N362" s="4"/>
      <c r="O362" s="4"/>
      <c r="P362" s="4"/>
      <c r="Q362" s="4"/>
      <c r="R362" s="4"/>
      <c r="S362" s="4"/>
      <c r="T362" s="4"/>
      <c r="U362" s="4"/>
      <c r="V362" s="4"/>
      <c r="W362" s="4"/>
      <c r="X362" s="4"/>
      <c r="Y362" s="152" t="str">
        <f>VLOOKUP(Z362,'Look up codes'!$A$2:$B$392,2,FALSE)</f>
        <v>S12000035</v>
      </c>
      <c r="Z362" s="120" t="s">
        <v>738</v>
      </c>
      <c r="AA362" s="156">
        <v>78.207824270839495</v>
      </c>
      <c r="AB362" s="156">
        <v>81.47504585323</v>
      </c>
      <c r="AC362" s="156">
        <v>18.009946201321188</v>
      </c>
      <c r="AD362" s="156">
        <v>20.274458383680013</v>
      </c>
      <c r="AE362" s="156">
        <v>5.6964285714285712</v>
      </c>
      <c r="AF362" s="177">
        <v>6.7009735744089012</v>
      </c>
      <c r="AG362" s="153"/>
      <c r="AH362" s="155"/>
      <c r="AI362" s="155"/>
      <c r="AJ362" s="155"/>
      <c r="AK362" s="155"/>
      <c r="AM362" s="11"/>
      <c r="AN362" s="44"/>
      <c r="AO362" s="42"/>
      <c r="AP362" s="43"/>
    </row>
    <row r="363" spans="1:42">
      <c r="A363" s="2" t="s">
        <v>360</v>
      </c>
      <c r="B363" s="5" t="s">
        <v>739</v>
      </c>
      <c r="C363" s="4">
        <v>14.981123650239505</v>
      </c>
      <c r="D363" s="4">
        <v>2.1230819192985306</v>
      </c>
      <c r="E363" s="4"/>
      <c r="F363" s="90" t="str">
        <f>VLOOKUP(G363,'Look up codes'!$A$2:$B$392,2,FALSE)</f>
        <v>S12000036</v>
      </c>
      <c r="G363" s="89" t="s">
        <v>739</v>
      </c>
      <c r="H363" s="4">
        <v>18.967071527582561</v>
      </c>
      <c r="I363" s="4">
        <v>9.872564129904454</v>
      </c>
      <c r="J363" s="4"/>
      <c r="K363" s="90" t="s">
        <v>1018</v>
      </c>
      <c r="L363" s="98"/>
      <c r="M363" s="4"/>
      <c r="N363" s="4"/>
      <c r="O363" s="4"/>
      <c r="P363" s="4"/>
      <c r="Q363" s="4"/>
      <c r="R363" s="4"/>
      <c r="S363" s="4"/>
      <c r="T363" s="4"/>
      <c r="U363" s="4"/>
      <c r="V363" s="4"/>
      <c r="W363" s="4"/>
      <c r="X363" s="4"/>
      <c r="Y363" s="152" t="str">
        <f>VLOOKUP(Z363,'Look up codes'!$A$2:$B$392,2,FALSE)</f>
        <v>S12000036</v>
      </c>
      <c r="Z363" s="120" t="s">
        <v>739</v>
      </c>
      <c r="AA363" s="156">
        <v>77.567669369679308</v>
      </c>
      <c r="AB363" s="156">
        <v>81.946152864090408</v>
      </c>
      <c r="AC363" s="156">
        <v>17.85342988135617</v>
      </c>
      <c r="AD363" s="156">
        <v>20.287369515980402</v>
      </c>
      <c r="AE363" s="156">
        <v>6.1579288025889962</v>
      </c>
      <c r="AF363" s="177">
        <v>6.6886458668382121</v>
      </c>
      <c r="AG363" s="153"/>
      <c r="AH363" s="155"/>
      <c r="AI363" s="155"/>
      <c r="AJ363" s="155"/>
      <c r="AK363" s="155"/>
      <c r="AM363" s="11"/>
      <c r="AN363" s="44"/>
      <c r="AO363" s="42"/>
      <c r="AP363" s="43"/>
    </row>
    <row r="364" spans="1:42">
      <c r="A364" s="2" t="s">
        <v>361</v>
      </c>
      <c r="B364" s="5" t="s">
        <v>740</v>
      </c>
      <c r="C364" s="4">
        <v>18.223612466280205</v>
      </c>
      <c r="D364" s="4">
        <v>2.0472938070366755</v>
      </c>
      <c r="E364" s="4"/>
      <c r="F364" s="90" t="str">
        <f>VLOOKUP(G364,'Look up codes'!$A$2:$B$392,2,FALSE)</f>
        <v>S12000038</v>
      </c>
      <c r="G364" s="89" t="s">
        <v>740</v>
      </c>
      <c r="H364" s="4">
        <v>27.274748833973835</v>
      </c>
      <c r="I364" s="4">
        <v>14.320169686740941</v>
      </c>
      <c r="J364" s="4"/>
      <c r="K364" s="98"/>
      <c r="L364" s="98"/>
      <c r="M364" s="4"/>
      <c r="N364" s="4"/>
      <c r="O364" s="4"/>
      <c r="P364" s="4"/>
      <c r="Q364" s="4"/>
      <c r="R364" s="4"/>
      <c r="S364" s="4"/>
      <c r="T364" s="4"/>
      <c r="U364" s="4"/>
      <c r="V364" s="4"/>
      <c r="W364" s="4"/>
      <c r="X364" s="4"/>
      <c r="Y364" s="152" t="str">
        <f>VLOOKUP(Z364,'Look up codes'!$A$2:$B$392,2,FALSE)</f>
        <v>S12000038</v>
      </c>
      <c r="Z364" s="120" t="s">
        <v>740</v>
      </c>
      <c r="AA364" s="156">
        <v>75.723143871380984</v>
      </c>
      <c r="AB364" s="156">
        <v>80.595652038690488</v>
      </c>
      <c r="AC364" s="156">
        <v>16.786022654258325</v>
      </c>
      <c r="AD364" s="156">
        <v>19.045974550968808</v>
      </c>
      <c r="AE364" s="156">
        <v>5.2789559543230018</v>
      </c>
      <c r="AF364" s="177">
        <v>6.1354723707664878</v>
      </c>
      <c r="AG364" s="153"/>
      <c r="AH364" s="155"/>
      <c r="AI364" s="155"/>
      <c r="AJ364" s="155"/>
      <c r="AK364" s="155"/>
      <c r="AM364" s="11"/>
      <c r="AN364" s="44"/>
      <c r="AO364" s="42"/>
      <c r="AP364" s="43"/>
    </row>
    <row r="365" spans="1:42">
      <c r="A365" s="2" t="s">
        <v>362</v>
      </c>
      <c r="B365" s="5" t="s">
        <v>741</v>
      </c>
      <c r="C365" s="4">
        <v>17.542627883650951</v>
      </c>
      <c r="D365" s="4">
        <v>2.0004457817898138</v>
      </c>
      <c r="E365" s="4"/>
      <c r="F365" s="90" t="str">
        <f>VLOOKUP(G365,'Look up codes'!$A$2:$B$392,2,FALSE)</f>
        <v>S12000039</v>
      </c>
      <c r="G365" s="89" t="s">
        <v>741</v>
      </c>
      <c r="H365" s="4">
        <v>28.536858453425801</v>
      </c>
      <c r="I365" s="4">
        <v>14.523061364539316</v>
      </c>
      <c r="J365" s="4"/>
      <c r="K365" s="98"/>
      <c r="L365" s="98"/>
      <c r="M365" s="4"/>
      <c r="N365" s="4"/>
      <c r="O365" s="4"/>
      <c r="P365" s="4"/>
      <c r="Q365" s="4"/>
      <c r="R365" s="4"/>
      <c r="S365" s="4"/>
      <c r="T365" s="4"/>
      <c r="U365" s="4"/>
      <c r="V365" s="4"/>
      <c r="W365" s="4"/>
      <c r="X365" s="4"/>
      <c r="Y365" s="152" t="str">
        <f>VLOOKUP(Z365,'Look up codes'!$A$2:$B$392,2,FALSE)</f>
        <v>S12000039</v>
      </c>
      <c r="Z365" s="120" t="s">
        <v>741</v>
      </c>
      <c r="AA365" s="156">
        <v>74.165547193893957</v>
      </c>
      <c r="AB365" s="156">
        <v>79.104283365864376</v>
      </c>
      <c r="AC365" s="156">
        <v>15.71777899448468</v>
      </c>
      <c r="AD365" s="156">
        <v>18.346078113697903</v>
      </c>
      <c r="AE365" s="156">
        <v>5.4981949458483745</v>
      </c>
      <c r="AF365" s="156">
        <v>6.131229235880399</v>
      </c>
      <c r="AG365" s="153"/>
      <c r="AH365" s="155"/>
      <c r="AI365" s="155"/>
      <c r="AJ365" s="155"/>
      <c r="AK365" s="155"/>
      <c r="AM365" s="11"/>
      <c r="AN365" s="44"/>
      <c r="AO365" s="42"/>
      <c r="AP365" s="43"/>
    </row>
    <row r="366" spans="1:42">
      <c r="A366" s="2" t="s">
        <v>363</v>
      </c>
      <c r="B366" s="5" t="s">
        <v>742</v>
      </c>
      <c r="C366" s="4">
        <v>15.314705052215634</v>
      </c>
      <c r="D366" s="4">
        <v>1.4134913914761502</v>
      </c>
      <c r="E366" s="4"/>
      <c r="F366" s="90" t="str">
        <f>VLOOKUP(G366,'Look up codes'!$A$2:$B$392,2,FALSE)</f>
        <v>S12000040</v>
      </c>
      <c r="G366" s="89" t="s">
        <v>742</v>
      </c>
      <c r="H366" s="4">
        <v>24.34965219867388</v>
      </c>
      <c r="I366" s="4">
        <v>12.173046414188667</v>
      </c>
      <c r="J366" s="4"/>
      <c r="K366" s="98"/>
      <c r="L366" s="98"/>
      <c r="M366" s="4"/>
      <c r="N366" s="4"/>
      <c r="O366" s="4"/>
      <c r="P366" s="4"/>
      <c r="Q366" s="4"/>
      <c r="R366" s="4"/>
      <c r="S366" s="4"/>
      <c r="T366" s="4"/>
      <c r="U366" s="4"/>
      <c r="V366" s="4"/>
      <c r="W366" s="4"/>
      <c r="X366" s="4"/>
      <c r="Y366" s="152" t="str">
        <f>VLOOKUP(Z366,'Look up codes'!$A$2:$B$392,2,FALSE)</f>
        <v>S12000040</v>
      </c>
      <c r="Z366" s="120" t="s">
        <v>742</v>
      </c>
      <c r="AA366" s="156">
        <v>77.546513485054604</v>
      </c>
      <c r="AB366" s="156">
        <v>80.226997059716766</v>
      </c>
      <c r="AC366" s="156">
        <v>17.397020103244195</v>
      </c>
      <c r="AD366" s="156">
        <v>18.859855945859238</v>
      </c>
      <c r="AE366" s="156">
        <v>6.2423398328690807</v>
      </c>
      <c r="AF366" s="156">
        <v>6.5113636363636367</v>
      </c>
      <c r="AG366" s="153"/>
      <c r="AH366" s="155"/>
      <c r="AI366" s="155"/>
      <c r="AJ366" s="155"/>
      <c r="AK366" s="155"/>
      <c r="AM366" s="11"/>
      <c r="AN366" s="44"/>
      <c r="AO366" s="42"/>
      <c r="AP366" s="43"/>
    </row>
    <row r="367" spans="1:42">
      <c r="A367" s="2" t="s">
        <v>364</v>
      </c>
      <c r="B367" s="5" t="s">
        <v>743</v>
      </c>
      <c r="C367" s="4">
        <v>21.972398422767014</v>
      </c>
      <c r="D367" s="4">
        <v>2.7275844333961943</v>
      </c>
      <c r="E367" s="4"/>
      <c r="F367" s="90" t="str">
        <f>VLOOKUP(G367,'Look up codes'!$A$2:$B$392,2,FALSE)</f>
        <v>S12000041</v>
      </c>
      <c r="G367" s="89" t="s">
        <v>743</v>
      </c>
      <c r="H367" s="4">
        <v>32.255239449565146</v>
      </c>
      <c r="I367" s="4">
        <v>18.136256037181234</v>
      </c>
      <c r="J367" s="4"/>
      <c r="K367" s="98"/>
      <c r="L367" s="98"/>
      <c r="M367" s="4"/>
      <c r="N367" s="4"/>
      <c r="O367" s="4"/>
      <c r="P367" s="4"/>
      <c r="Q367" s="4"/>
      <c r="R367" s="4"/>
      <c r="S367" s="4"/>
      <c r="T367" s="4"/>
      <c r="U367" s="4"/>
      <c r="V367" s="4"/>
      <c r="W367" s="4"/>
      <c r="X367" s="4"/>
      <c r="Y367" s="152" t="str">
        <f>VLOOKUP(Z367,'Look up codes'!$A$2:$B$392,2,FALSE)</f>
        <v>S12000041</v>
      </c>
      <c r="Z367" s="120" t="s">
        <v>743</v>
      </c>
      <c r="AA367" s="156">
        <v>78.497907634913318</v>
      </c>
      <c r="AB367" s="156">
        <v>81.561446144304085</v>
      </c>
      <c r="AC367" s="156">
        <v>18.166899280817368</v>
      </c>
      <c r="AD367" s="156">
        <v>20.312163839980123</v>
      </c>
      <c r="AE367" s="156">
        <v>5.9483471074380159</v>
      </c>
      <c r="AF367" s="177">
        <v>6.8729281767955808</v>
      </c>
      <c r="AG367" s="153"/>
      <c r="AH367" s="155"/>
      <c r="AI367" s="155"/>
      <c r="AJ367" s="155"/>
      <c r="AK367" s="155"/>
      <c r="AM367" s="11"/>
      <c r="AN367" s="44"/>
      <c r="AO367" s="42"/>
      <c r="AP367" s="43"/>
    </row>
    <row r="368" spans="1:42">
      <c r="A368" s="2" t="s">
        <v>365</v>
      </c>
      <c r="B368" s="5" t="s">
        <v>744</v>
      </c>
      <c r="C368" s="4">
        <v>17.399163631458251</v>
      </c>
      <c r="D368" s="4">
        <v>2.3492513152569812</v>
      </c>
      <c r="E368" s="4"/>
      <c r="F368" s="90" t="str">
        <f>VLOOKUP(G368,'Look up codes'!$A$2:$B$392,2,FALSE)</f>
        <v>S12000042</v>
      </c>
      <c r="G368" s="89" t="s">
        <v>744</v>
      </c>
      <c r="H368" s="4">
        <v>19.379313978607936</v>
      </c>
      <c r="I368" s="4">
        <v>10.42145997623104</v>
      </c>
      <c r="J368" s="4"/>
      <c r="K368" s="98"/>
      <c r="L368" s="98"/>
      <c r="M368" s="4"/>
      <c r="N368" s="4"/>
      <c r="O368" s="4"/>
      <c r="P368" s="4"/>
      <c r="Q368" s="4"/>
      <c r="R368" s="4"/>
      <c r="S368" s="4"/>
      <c r="T368" s="4"/>
      <c r="U368" s="4"/>
      <c r="V368" s="4"/>
      <c r="W368" s="4"/>
      <c r="X368" s="4"/>
      <c r="Y368" s="152" t="str">
        <f>VLOOKUP(Z368,'Look up codes'!$A$2:$B$392,2,FALSE)</f>
        <v>S12000042</v>
      </c>
      <c r="Z368" s="120" t="s">
        <v>744</v>
      </c>
      <c r="AA368" s="156">
        <v>75.108952207398261</v>
      </c>
      <c r="AB368" s="156">
        <v>79.734671056216115</v>
      </c>
      <c r="AC368" s="156">
        <v>16.606215340731101</v>
      </c>
      <c r="AD368" s="156">
        <v>19.257002873369132</v>
      </c>
      <c r="AE368" s="156">
        <v>5.8694029850746263</v>
      </c>
      <c r="AF368" s="177">
        <v>7.0219665271966525</v>
      </c>
      <c r="AG368" s="153"/>
      <c r="AH368" s="155"/>
      <c r="AI368" s="155"/>
      <c r="AJ368" s="155"/>
      <c r="AK368" s="155"/>
      <c r="AM368" s="11"/>
      <c r="AN368" s="44"/>
      <c r="AO368" s="42"/>
      <c r="AP368" s="43"/>
    </row>
    <row r="369" spans="1:42">
      <c r="A369" s="2" t="s">
        <v>366</v>
      </c>
      <c r="B369" s="5" t="s">
        <v>745</v>
      </c>
      <c r="C369" s="4">
        <v>16.213049267643143</v>
      </c>
      <c r="D369" s="4">
        <v>1.550821127385708</v>
      </c>
      <c r="E369" s="4"/>
      <c r="F369" s="90" t="str">
        <f>VLOOKUP(G369,'Look up codes'!$A$2:$B$392,2,FALSE)</f>
        <v>S12000044</v>
      </c>
      <c r="G369" s="89" t="s">
        <v>745</v>
      </c>
      <c r="H369" s="4">
        <v>26.046511627906977</v>
      </c>
      <c r="I369" s="4">
        <v>12.86742855453215</v>
      </c>
      <c r="J369" s="4"/>
      <c r="K369" s="98"/>
      <c r="L369" s="98"/>
      <c r="M369" s="4"/>
      <c r="N369" s="4"/>
      <c r="O369" s="4"/>
      <c r="P369" s="4"/>
      <c r="Q369" s="4"/>
      <c r="R369" s="4"/>
      <c r="S369" s="4"/>
      <c r="T369" s="4"/>
      <c r="U369" s="4"/>
      <c r="V369" s="4"/>
      <c r="W369" s="4"/>
      <c r="X369" s="4"/>
      <c r="Y369" s="152" t="str">
        <f>VLOOKUP(Z369,'Look up codes'!$A$2:$B$392,2,FALSE)</f>
        <v>S12000044</v>
      </c>
      <c r="Z369" s="120" t="s">
        <v>745</v>
      </c>
      <c r="AA369" s="156">
        <v>75.088398005484052</v>
      </c>
      <c r="AB369" s="156">
        <v>79.400564940941223</v>
      </c>
      <c r="AC369" s="156">
        <v>16.214305151052237</v>
      </c>
      <c r="AD369" s="156">
        <v>18.333897399667002</v>
      </c>
      <c r="AE369" s="156">
        <v>5.4318975552968567</v>
      </c>
      <c r="AF369" s="177">
        <v>6.0441791044776121</v>
      </c>
      <c r="AG369" s="153"/>
      <c r="AH369" s="155"/>
      <c r="AI369" s="155"/>
      <c r="AJ369" s="155"/>
      <c r="AK369" s="155"/>
      <c r="AM369" s="11"/>
      <c r="AN369" s="11"/>
      <c r="AO369" s="11"/>
      <c r="AP369" s="11"/>
    </row>
    <row r="370" spans="1:42">
      <c r="A370" s="2" t="s">
        <v>367</v>
      </c>
      <c r="B370" s="5" t="s">
        <v>746</v>
      </c>
      <c r="C370" s="4">
        <v>21.197414035416472</v>
      </c>
      <c r="D370" s="4">
        <v>2.6374964864611639</v>
      </c>
      <c r="E370" s="4"/>
      <c r="F370" s="90" t="str">
        <f>VLOOKUP(G370,'Look up codes'!$A$2:$B$392,2,FALSE)</f>
        <v>S12000045</v>
      </c>
      <c r="G370" s="89" t="s">
        <v>746</v>
      </c>
      <c r="H370" s="4">
        <v>33.46944151738672</v>
      </c>
      <c r="I370" s="4">
        <v>19.516495096052523</v>
      </c>
      <c r="J370" s="4"/>
      <c r="K370" s="98"/>
      <c r="L370" s="98"/>
      <c r="M370" s="4"/>
      <c r="N370" s="4"/>
      <c r="O370" s="4"/>
      <c r="P370" s="4"/>
      <c r="Q370" s="4"/>
      <c r="R370" s="4"/>
      <c r="S370" s="4"/>
      <c r="T370" s="4"/>
      <c r="U370" s="4"/>
      <c r="V370" s="4"/>
      <c r="W370" s="4"/>
      <c r="X370" s="4"/>
      <c r="Y370" s="152" t="str">
        <f>VLOOKUP(Z370,'Look up codes'!$A$2:$B$392,2,FALSE)</f>
        <v>S12000045</v>
      </c>
      <c r="Z370" s="120" t="s">
        <v>746</v>
      </c>
      <c r="AA370" s="156">
        <v>80.524496644733532</v>
      </c>
      <c r="AB370" s="156">
        <v>83.850791984330385</v>
      </c>
      <c r="AC370" s="156">
        <v>19.35007440289337</v>
      </c>
      <c r="AD370" s="156">
        <v>21.475101298052483</v>
      </c>
      <c r="AE370" s="156">
        <v>7.2357954545454541</v>
      </c>
      <c r="AF370" s="177">
        <v>8.2337228714524215</v>
      </c>
      <c r="AG370" s="153"/>
      <c r="AH370" s="155"/>
      <c r="AI370" s="155"/>
      <c r="AJ370" s="155"/>
      <c r="AK370" s="155"/>
      <c r="AM370" s="11"/>
      <c r="AN370" s="11"/>
      <c r="AO370" s="11"/>
      <c r="AP370" s="11"/>
    </row>
    <row r="371" spans="1:42">
      <c r="A371" s="2" t="s">
        <v>368</v>
      </c>
      <c r="B371" s="5" t="s">
        <v>747</v>
      </c>
      <c r="C371" s="4">
        <v>13.93029267072459</v>
      </c>
      <c r="D371" s="4">
        <v>1.7476861502543148</v>
      </c>
      <c r="E371" s="4"/>
      <c r="F371" s="90" t="str">
        <f>VLOOKUP(G371,'Look up codes'!$A$2:$B$392,2,FALSE)</f>
        <v>S12000046</v>
      </c>
      <c r="G371" s="89" t="s">
        <v>747</v>
      </c>
      <c r="H371" s="4">
        <v>18.090848550699238</v>
      </c>
      <c r="I371" s="4">
        <v>8.5924082576846228</v>
      </c>
      <c r="J371" s="4"/>
      <c r="K371" s="98"/>
      <c r="L371" s="98"/>
      <c r="M371" s="4"/>
      <c r="N371" s="4"/>
      <c r="O371" s="4"/>
      <c r="P371" s="4"/>
      <c r="Q371" s="4"/>
      <c r="R371" s="4"/>
      <c r="S371" s="4"/>
      <c r="T371" s="4"/>
      <c r="U371" s="4"/>
      <c r="V371" s="4"/>
      <c r="W371" s="4"/>
      <c r="X371" s="4"/>
      <c r="Y371" s="152" t="str">
        <f>VLOOKUP(Z371,'Look up codes'!$A$2:$B$392,2,FALSE)</f>
        <v>S12000046</v>
      </c>
      <c r="Z371" s="120" t="s">
        <v>747</v>
      </c>
      <c r="AA371" s="156">
        <v>73.005413899576865</v>
      </c>
      <c r="AB371" s="156">
        <v>78.545413872650343</v>
      </c>
      <c r="AC371" s="156">
        <v>15.026875271359033</v>
      </c>
      <c r="AD371" s="156">
        <v>18.211653870700303</v>
      </c>
      <c r="AE371" s="156">
        <v>5.4870662460567825</v>
      </c>
      <c r="AF371" s="177">
        <v>6.5453754711510586</v>
      </c>
      <c r="AG371" s="153"/>
      <c r="AH371" s="155"/>
      <c r="AI371" s="155"/>
      <c r="AJ371" s="155"/>
      <c r="AK371" s="155"/>
      <c r="AM371" s="11"/>
      <c r="AN371" s="11"/>
      <c r="AO371" s="11"/>
      <c r="AP371" s="11"/>
    </row>
    <row r="372" spans="1:42">
      <c r="A372" s="2" t="s">
        <v>369</v>
      </c>
      <c r="B372" s="5" t="s">
        <v>748</v>
      </c>
      <c r="C372" s="4">
        <v>24.174493009733645</v>
      </c>
      <c r="D372" s="4">
        <v>3.1067850475281107</v>
      </c>
      <c r="E372" s="4"/>
      <c r="F372" s="84" t="str">
        <f>VLOOKUP(G372,'Look up codes'!$A$2:$B$392,2,FALSE)</f>
        <v>W06000001</v>
      </c>
      <c r="G372" s="84" t="s">
        <v>748</v>
      </c>
      <c r="H372" s="85">
        <v>32.620163695942864</v>
      </c>
      <c r="I372" s="85">
        <v>18.71041688096043</v>
      </c>
      <c r="Y372" s="152" t="str">
        <f>VLOOKUP(Z372,'Look up codes'!$A$2:$B$392,2,FALSE)</f>
        <v>W06000001</v>
      </c>
      <c r="Z372" s="153" t="s">
        <v>748</v>
      </c>
      <c r="AA372" s="157">
        <v>78.694587707519531</v>
      </c>
      <c r="AB372" s="157">
        <v>83.061752319335938</v>
      </c>
      <c r="AC372" s="156">
        <v>18.334396362304687</v>
      </c>
      <c r="AD372" s="157">
        <v>21.437187194824219</v>
      </c>
      <c r="AE372" s="156">
        <v>5.9270515441894531</v>
      </c>
      <c r="AF372" s="176">
        <v>7.3327670097351074</v>
      </c>
      <c r="AG372" s="153"/>
      <c r="AH372" s="155"/>
      <c r="AI372" s="155"/>
      <c r="AJ372" s="155"/>
      <c r="AK372" s="155"/>
      <c r="AM372" s="11"/>
      <c r="AN372" s="11"/>
      <c r="AO372" s="11"/>
      <c r="AP372" s="11"/>
    </row>
    <row r="373" spans="1:42">
      <c r="A373" s="2" t="s">
        <v>370</v>
      </c>
      <c r="B373" s="5" t="s">
        <v>749</v>
      </c>
      <c r="C373" s="4">
        <v>22.314820115642863</v>
      </c>
      <c r="D373" s="4">
        <v>3.1413312832759477</v>
      </c>
      <c r="E373" s="4"/>
      <c r="F373" s="84" t="str">
        <f>VLOOKUP(G373,'Look up codes'!$A$2:$B$392,2,FALSE)</f>
        <v>W06000002</v>
      </c>
      <c r="G373" s="84" t="s">
        <v>749</v>
      </c>
      <c r="H373" s="85">
        <v>25.314948387145709</v>
      </c>
      <c r="I373" s="85">
        <v>14.090574681259337</v>
      </c>
      <c r="Y373" s="152" t="str">
        <f>VLOOKUP(Z373,'Look up codes'!$A$2:$B$392,2,FALSE)</f>
        <v>W06000002</v>
      </c>
      <c r="Z373" s="153" t="s">
        <v>749</v>
      </c>
      <c r="AA373" s="157">
        <v>79.621139526367188</v>
      </c>
      <c r="AB373" s="157">
        <v>83.744850158691406</v>
      </c>
      <c r="AC373" s="156">
        <v>18.883987426757813</v>
      </c>
      <c r="AD373" s="157">
        <v>21.822196960449219</v>
      </c>
      <c r="AE373" s="156">
        <v>6.3671584129333496</v>
      </c>
      <c r="AF373" s="176">
        <v>7.8722043037414551</v>
      </c>
      <c r="AG373" s="153"/>
      <c r="AH373" s="155"/>
      <c r="AI373" s="155"/>
      <c r="AJ373" s="155"/>
      <c r="AK373" s="155"/>
    </row>
    <row r="374" spans="1:42">
      <c r="A374" s="2" t="s">
        <v>371</v>
      </c>
      <c r="B374" s="5" t="s">
        <v>750</v>
      </c>
      <c r="C374" s="4">
        <v>26.178334637577716</v>
      </c>
      <c r="D374" s="4">
        <v>3.9505705710870518</v>
      </c>
      <c r="E374" s="4"/>
      <c r="F374" s="84" t="str">
        <f>VLOOKUP(G374,'Look up codes'!$A$2:$B$392,2,FALSE)</f>
        <v>W06000003</v>
      </c>
      <c r="G374" s="84" t="s">
        <v>750</v>
      </c>
      <c r="H374" s="85">
        <v>35.318757751047201</v>
      </c>
      <c r="I374" s="85">
        <v>20.011794600501272</v>
      </c>
      <c r="Y374" s="152" t="str">
        <f>VLOOKUP(Z374,'Look up codes'!$A$2:$B$392,2,FALSE)</f>
        <v>W06000003</v>
      </c>
      <c r="Z374" s="153" t="s">
        <v>750</v>
      </c>
      <c r="AA374" s="157">
        <v>79.055412292480469</v>
      </c>
      <c r="AB374" s="157">
        <v>82.884468078613281</v>
      </c>
      <c r="AC374" s="156">
        <v>18.769767761230469</v>
      </c>
      <c r="AD374" s="157">
        <v>21.35102653503418</v>
      </c>
      <c r="AE374" s="156">
        <v>6.3208088874816895</v>
      </c>
      <c r="AF374" s="176">
        <v>7.2932453155517578</v>
      </c>
      <c r="AG374" s="153"/>
      <c r="AH374" s="155"/>
      <c r="AI374" s="155"/>
      <c r="AJ374" s="155"/>
      <c r="AK374" s="155"/>
    </row>
    <row r="375" spans="1:42">
      <c r="A375" s="2" t="s">
        <v>372</v>
      </c>
      <c r="B375" s="5" t="s">
        <v>751</v>
      </c>
      <c r="C375" s="4">
        <v>22.905128123978013</v>
      </c>
      <c r="D375" s="4">
        <v>2.8019537719825722</v>
      </c>
      <c r="E375" s="4"/>
      <c r="F375" s="84" t="str">
        <f>VLOOKUP(G375,'Look up codes'!$A$2:$B$392,2,FALSE)</f>
        <v>W06000004</v>
      </c>
      <c r="G375" s="84" t="s">
        <v>751</v>
      </c>
      <c r="H375" s="85">
        <v>29.917148571034506</v>
      </c>
      <c r="I375" s="85">
        <v>16.105293231008698</v>
      </c>
      <c r="Y375" s="152" t="str">
        <f>VLOOKUP(Z375,'Look up codes'!$A$2:$B$392,2,FALSE)</f>
        <v>W06000004</v>
      </c>
      <c r="Z375" s="153" t="s">
        <v>751</v>
      </c>
      <c r="AA375" s="157">
        <v>78.218132019042969</v>
      </c>
      <c r="AB375" s="157">
        <v>81.191238403320313</v>
      </c>
      <c r="AC375" s="156">
        <v>18.069112777709961</v>
      </c>
      <c r="AD375" s="157">
        <v>20.042797088623047</v>
      </c>
      <c r="AE375" s="156">
        <v>5.6073622703552246</v>
      </c>
      <c r="AF375" s="176">
        <v>6.4292864799499512</v>
      </c>
      <c r="AG375" s="153"/>
      <c r="AH375" s="155"/>
      <c r="AI375" s="155"/>
      <c r="AJ375" s="155"/>
      <c r="AK375" s="155"/>
    </row>
    <row r="376" spans="1:42">
      <c r="A376" s="2" t="s">
        <v>373</v>
      </c>
      <c r="B376" s="5" t="s">
        <v>752</v>
      </c>
      <c r="C376" s="4">
        <v>19.704298977919951</v>
      </c>
      <c r="D376" s="4">
        <v>2.192400717796676</v>
      </c>
      <c r="E376" s="4"/>
      <c r="F376" s="84" t="str">
        <f>VLOOKUP(G376,'Look up codes'!$A$2:$B$392,2,FALSE)</f>
        <v>W06000005</v>
      </c>
      <c r="G376" s="84" t="s">
        <v>752</v>
      </c>
      <c r="H376" s="85">
        <v>28.973456366718864</v>
      </c>
      <c r="I376" s="85">
        <v>15.692580465645989</v>
      </c>
      <c r="Y376" s="152" t="str">
        <f>VLOOKUP(Z376,'Look up codes'!$A$2:$B$392,2,FALSE)</f>
        <v>W06000005</v>
      </c>
      <c r="Z376" s="153" t="s">
        <v>752</v>
      </c>
      <c r="AA376" s="157">
        <v>79.056251525878906</v>
      </c>
      <c r="AB376" s="157">
        <v>82.275955200195313</v>
      </c>
      <c r="AC376" s="156">
        <v>18.257448196411133</v>
      </c>
      <c r="AD376" s="157">
        <v>20.595054626464844</v>
      </c>
      <c r="AE376" s="156">
        <v>6.2835249900817871</v>
      </c>
      <c r="AF376" s="176">
        <v>6.6871681213378906</v>
      </c>
      <c r="AG376" s="153"/>
      <c r="AH376" s="155"/>
      <c r="AI376" s="155"/>
      <c r="AJ376" s="155"/>
      <c r="AK376" s="155"/>
    </row>
    <row r="377" spans="1:42">
      <c r="A377" s="2" t="s">
        <v>374</v>
      </c>
      <c r="B377" s="5" t="s">
        <v>753</v>
      </c>
      <c r="C377" s="4">
        <v>18.604532088886288</v>
      </c>
      <c r="D377" s="4">
        <v>2.3230978539140104</v>
      </c>
      <c r="E377" s="4"/>
      <c r="F377" s="84" t="str">
        <f>VLOOKUP(G377,'Look up codes'!$A$2:$B$392,2,FALSE)</f>
        <v>W06000006</v>
      </c>
      <c r="G377" s="84" t="s">
        <v>753</v>
      </c>
      <c r="H377" s="85">
        <v>23.733333333333334</v>
      </c>
      <c r="I377" s="85">
        <v>12.646483180428133</v>
      </c>
      <c r="Y377" s="152" t="str">
        <f>VLOOKUP(Z377,'Look up codes'!$A$2:$B$392,2,FALSE)</f>
        <v>W06000006</v>
      </c>
      <c r="Z377" s="120" t="s">
        <v>753</v>
      </c>
      <c r="AA377" s="156">
        <v>78.610359191894531</v>
      </c>
      <c r="AB377" s="156">
        <v>82.057075500488281</v>
      </c>
      <c r="AC377" s="156">
        <v>18.313873291015625</v>
      </c>
      <c r="AD377" s="156">
        <v>20.319370269775391</v>
      </c>
      <c r="AE377" s="156">
        <v>6.1781973838806152</v>
      </c>
      <c r="AF377" s="176">
        <v>6.9554791450500488</v>
      </c>
      <c r="AG377" s="153"/>
      <c r="AH377" s="155"/>
      <c r="AI377" s="155"/>
      <c r="AJ377" s="155"/>
      <c r="AK377" s="155"/>
    </row>
    <row r="378" spans="1:42">
      <c r="A378" s="2" t="s">
        <v>375</v>
      </c>
      <c r="B378" s="5" t="s">
        <v>754</v>
      </c>
      <c r="C378" s="4">
        <v>22.699370235333113</v>
      </c>
      <c r="D378" s="4">
        <v>3.0785548558170368</v>
      </c>
      <c r="E378" s="4"/>
      <c r="F378" s="84" t="str">
        <f>VLOOKUP(G378,'Look up codes'!$A$2:$B$392,2,FALSE)</f>
        <v>W06000008</v>
      </c>
      <c r="G378" s="84" t="s">
        <v>754</v>
      </c>
      <c r="H378" s="85">
        <v>28.025389294096865</v>
      </c>
      <c r="I378" s="85">
        <v>16.341518814829769</v>
      </c>
      <c r="Y378" s="152" t="str">
        <f>VLOOKUP(Z378,'Look up codes'!$A$2:$B$392,2,FALSE)</f>
        <v>W06000008</v>
      </c>
      <c r="Z378" s="153" t="s">
        <v>754</v>
      </c>
      <c r="AA378" s="157">
        <v>79.825958251953125</v>
      </c>
      <c r="AB378" s="157">
        <v>84.011390686035156</v>
      </c>
      <c r="AC378" s="156">
        <v>19.527748107910156</v>
      </c>
      <c r="AD378" s="157">
        <v>22.21600341796875</v>
      </c>
      <c r="AE378" s="156">
        <v>6.7164182662963867</v>
      </c>
      <c r="AF378" s="176">
        <v>7.6006884574890137</v>
      </c>
      <c r="AG378" s="153"/>
      <c r="AH378" s="155"/>
      <c r="AI378" s="155"/>
      <c r="AJ378" s="155"/>
      <c r="AK378" s="155"/>
    </row>
    <row r="379" spans="1:42">
      <c r="A379" s="2" t="s">
        <v>376</v>
      </c>
      <c r="B379" s="5" t="s">
        <v>755</v>
      </c>
      <c r="C379" s="4">
        <v>23.860236443323142</v>
      </c>
      <c r="D379" s="4">
        <v>3.0606633998026944</v>
      </c>
      <c r="E379" s="4"/>
      <c r="F379" s="84" t="str">
        <f>VLOOKUP(G379,'Look up codes'!$A$2:$B$392,2,FALSE)</f>
        <v>W06000009</v>
      </c>
      <c r="G379" s="84" t="s">
        <v>755</v>
      </c>
      <c r="H379" s="85">
        <v>31.285150742225248</v>
      </c>
      <c r="I379" s="85">
        <v>17.505267660525021</v>
      </c>
      <c r="Y379" s="152" t="str">
        <f>VLOOKUP(Z379,'Look up codes'!$A$2:$B$392,2,FALSE)</f>
        <v>W06000009</v>
      </c>
      <c r="Z379" s="153" t="s">
        <v>755</v>
      </c>
      <c r="AA379" s="157">
        <v>79.322166442871094</v>
      </c>
      <c r="AB379" s="157">
        <v>82.833183288574219</v>
      </c>
      <c r="AC379" s="156">
        <v>18.943964004516602</v>
      </c>
      <c r="AD379" s="157">
        <v>21.240043640136719</v>
      </c>
      <c r="AE379" s="156">
        <v>6.6850829124450684</v>
      </c>
      <c r="AF379" s="176">
        <v>7.3064355850219727</v>
      </c>
      <c r="AG379" s="153"/>
      <c r="AH379" s="155"/>
      <c r="AI379" s="155"/>
      <c r="AJ379" s="155"/>
      <c r="AK379" s="155"/>
    </row>
    <row r="380" spans="1:42">
      <c r="A380" s="2" t="s">
        <v>377</v>
      </c>
      <c r="B380" s="5" t="s">
        <v>756</v>
      </c>
      <c r="C380" s="4">
        <v>22.457246698179535</v>
      </c>
      <c r="D380" s="4">
        <v>2.9324276087356269</v>
      </c>
      <c r="E380" s="4"/>
      <c r="F380" s="84" t="str">
        <f>VLOOKUP(G380,'Look up codes'!$A$2:$B$392,2,FALSE)</f>
        <v>W06000010</v>
      </c>
      <c r="G380" s="84" t="s">
        <v>756</v>
      </c>
      <c r="H380" s="85">
        <v>28.704124906452229</v>
      </c>
      <c r="I380" s="85">
        <v>15.745863109650218</v>
      </c>
      <c r="Y380" s="152" t="str">
        <f>VLOOKUP(Z380,'Look up codes'!$A$2:$B$392,2,FALSE)</f>
        <v>W06000010</v>
      </c>
      <c r="Z380" s="153" t="s">
        <v>756</v>
      </c>
      <c r="AA380" s="157">
        <v>78.630638122558594</v>
      </c>
      <c r="AB380" s="157">
        <v>82.547584533691406</v>
      </c>
      <c r="AC380" s="156">
        <v>18.203788757324219</v>
      </c>
      <c r="AD380" s="157">
        <v>20.457931518554688</v>
      </c>
      <c r="AE380" s="156">
        <v>5.8791337013244629</v>
      </c>
      <c r="AF380" s="176">
        <v>6.5158538818359375</v>
      </c>
      <c r="AG380" s="153"/>
      <c r="AH380" s="155"/>
      <c r="AI380" s="155"/>
      <c r="AJ380" s="155"/>
      <c r="AK380" s="155"/>
    </row>
    <row r="381" spans="1:42">
      <c r="A381" s="2" t="s">
        <v>378</v>
      </c>
      <c r="B381" s="5" t="s">
        <v>757</v>
      </c>
      <c r="C381" s="4">
        <v>19.173881150615216</v>
      </c>
      <c r="D381" s="4">
        <v>2.573591880545552</v>
      </c>
      <c r="E381" s="4"/>
      <c r="F381" s="84" t="str">
        <f>VLOOKUP(G381,'Look up codes'!$A$2:$B$392,2,FALSE)</f>
        <v>W06000011</v>
      </c>
      <c r="G381" s="84" t="s">
        <v>757</v>
      </c>
      <c r="H381" s="85">
        <v>22.977894186989911</v>
      </c>
      <c r="I381" s="85">
        <v>12.570342571565115</v>
      </c>
      <c r="Y381" s="152" t="str">
        <f>VLOOKUP(Z381,'Look up codes'!$A$2:$B$392,2,FALSE)</f>
        <v>W06000011</v>
      </c>
      <c r="Z381" s="153" t="s">
        <v>757</v>
      </c>
      <c r="AA381" s="157">
        <v>77.563934326171875</v>
      </c>
      <c r="AB381" s="157">
        <v>82.118171691894531</v>
      </c>
      <c r="AC381" s="156">
        <v>17.769037246704102</v>
      </c>
      <c r="AD381" s="157">
        <v>20.608160018920898</v>
      </c>
      <c r="AE381" s="156">
        <v>6.0353178977966309</v>
      </c>
      <c r="AF381" s="176">
        <v>7.074251651763916</v>
      </c>
      <c r="AG381" s="153"/>
      <c r="AH381" s="155"/>
      <c r="AI381" s="155"/>
      <c r="AJ381" s="155"/>
      <c r="AK381" s="155"/>
    </row>
    <row r="382" spans="1:42">
      <c r="A382" s="2" t="s">
        <v>379</v>
      </c>
      <c r="B382" s="5" t="s">
        <v>758</v>
      </c>
      <c r="C382" s="4">
        <v>19.997864616698696</v>
      </c>
      <c r="D382" s="4">
        <v>2.5560538116591927</v>
      </c>
      <c r="E382" s="4"/>
      <c r="F382" s="84" t="str">
        <f>VLOOKUP(G382,'Look up codes'!$A$2:$B$392,2,FALSE)</f>
        <v>W06000012</v>
      </c>
      <c r="G382" s="84" t="s">
        <v>758</v>
      </c>
      <c r="H382" s="85">
        <v>26.76415120893968</v>
      </c>
      <c r="I382" s="85">
        <v>14.297576491119429</v>
      </c>
      <c r="Y382" s="152" t="str">
        <f>VLOOKUP(Z382,'Look up codes'!$A$2:$B$392,2,FALSE)</f>
        <v>W06000012</v>
      </c>
      <c r="Z382" s="153" t="s">
        <v>758</v>
      </c>
      <c r="AA382" s="157">
        <v>76.58184814453125</v>
      </c>
      <c r="AB382" s="157">
        <v>81.010696411132813</v>
      </c>
      <c r="AC382" s="156">
        <v>17.209136962890625</v>
      </c>
      <c r="AD382" s="157">
        <v>19.851734161376953</v>
      </c>
      <c r="AE382" s="156">
        <v>5.528813362121582</v>
      </c>
      <c r="AF382" s="176">
        <v>6.5688576698303223</v>
      </c>
      <c r="AG382" s="153"/>
      <c r="AH382" s="155"/>
      <c r="AI382" s="155"/>
      <c r="AJ382" s="155"/>
      <c r="AK382" s="155"/>
    </row>
    <row r="383" spans="1:42">
      <c r="A383" s="2" t="s">
        <v>380</v>
      </c>
      <c r="B383" s="5" t="s">
        <v>759</v>
      </c>
      <c r="C383" s="4">
        <v>19.404591612729615</v>
      </c>
      <c r="D383" s="4">
        <v>2.2363221776877649</v>
      </c>
      <c r="E383" s="4"/>
      <c r="F383" s="84" t="str">
        <f>VLOOKUP(G383,'Look up codes'!$A$2:$B$392,2,FALSE)</f>
        <v>W06000013</v>
      </c>
      <c r="G383" s="84" t="s">
        <v>759</v>
      </c>
      <c r="H383" s="85">
        <v>27.502433404183467</v>
      </c>
      <c r="I383" s="85">
        <v>14.393171900968726</v>
      </c>
      <c r="Y383" s="152" t="str">
        <f>VLOOKUP(Z383,'Look up codes'!$A$2:$B$392,2,FALSE)</f>
        <v>W06000013</v>
      </c>
      <c r="Z383" s="153" t="s">
        <v>759</v>
      </c>
      <c r="AA383" s="157">
        <v>77.111213684082031</v>
      </c>
      <c r="AB383" s="157">
        <v>80.981033325195313</v>
      </c>
      <c r="AC383" s="156">
        <v>17.680364608764648</v>
      </c>
      <c r="AD383" s="157">
        <v>19.569631576538086</v>
      </c>
      <c r="AE383" s="156">
        <v>5.6181821823120117</v>
      </c>
      <c r="AF383" s="176">
        <v>6.0732674598693848</v>
      </c>
      <c r="AH383" s="155"/>
      <c r="AI383" s="155"/>
      <c r="AJ383" s="155"/>
      <c r="AK383" s="155"/>
    </row>
    <row r="384" spans="1:42">
      <c r="A384" s="2" t="s">
        <v>381</v>
      </c>
      <c r="B384" s="5" t="s">
        <v>760</v>
      </c>
      <c r="C384" s="4">
        <v>20.007048596154601</v>
      </c>
      <c r="D384" s="4">
        <v>2.6181618827583506</v>
      </c>
      <c r="E384" s="4"/>
      <c r="F384" s="84" t="str">
        <f>VLOOKUP(G384,'Look up codes'!$A$2:$B$392,2,FALSE)</f>
        <v>W06000014</v>
      </c>
      <c r="G384" s="84" t="s">
        <v>760</v>
      </c>
      <c r="H384" s="85">
        <v>28.769807144406141</v>
      </c>
      <c r="I384" s="85">
        <v>16.111929528068377</v>
      </c>
      <c r="Y384" s="152" t="str">
        <f>VLOOKUP(Z384,'Look up codes'!$A$2:$B$392,2,FALSE)</f>
        <v>W06000014</v>
      </c>
      <c r="Z384" s="153" t="s">
        <v>760</v>
      </c>
      <c r="AA384" s="157">
        <v>79.804702758789063</v>
      </c>
      <c r="AB384" s="157">
        <v>83.389442443847656</v>
      </c>
      <c r="AC384" s="156">
        <v>18.773757934570313</v>
      </c>
      <c r="AD384" s="157">
        <v>21.659954071044922</v>
      </c>
      <c r="AE384" s="156">
        <v>5.9787235260009766</v>
      </c>
      <c r="AF384" s="176">
        <v>7.5095834732055664</v>
      </c>
      <c r="AH384" s="155"/>
      <c r="AI384" s="155"/>
      <c r="AJ384" s="155"/>
      <c r="AK384" s="155"/>
    </row>
    <row r="385" spans="1:37">
      <c r="A385" s="2" t="s">
        <v>382</v>
      </c>
      <c r="B385" s="5" t="s">
        <v>761</v>
      </c>
      <c r="C385" s="4">
        <v>13.770766651425086</v>
      </c>
      <c r="D385" s="4">
        <v>2.0138641918858351</v>
      </c>
      <c r="E385" s="4"/>
      <c r="F385" s="84" t="str">
        <f>VLOOKUP(G385,'Look up codes'!$A$2:$B$392,2,FALSE)</f>
        <v>W06000015</v>
      </c>
      <c r="G385" s="84" t="s">
        <v>761</v>
      </c>
      <c r="H385" s="85">
        <v>16.723367877455601</v>
      </c>
      <c r="I385" s="85">
        <v>8.7542307826511756</v>
      </c>
      <c r="Y385" s="152" t="str">
        <f>VLOOKUP(Z385,'Look up codes'!$A$2:$B$392,2,FALSE)</f>
        <v>W06000015</v>
      </c>
      <c r="Z385" s="153" t="s">
        <v>761</v>
      </c>
      <c r="AA385" s="157">
        <v>78.178016662597656</v>
      </c>
      <c r="AB385" s="157">
        <v>82.942947387695313</v>
      </c>
      <c r="AC385" s="156">
        <v>17.687816619873047</v>
      </c>
      <c r="AD385" s="157">
        <v>21.006250381469727</v>
      </c>
      <c r="AE385" s="156">
        <v>5.7322177886962891</v>
      </c>
      <c r="AF385" s="176">
        <v>7.2888884544372559</v>
      </c>
      <c r="AH385" s="155"/>
      <c r="AI385" s="155"/>
      <c r="AJ385" s="155"/>
      <c r="AK385" s="155"/>
    </row>
    <row r="386" spans="1:37">
      <c r="A386" s="2" t="s">
        <v>383</v>
      </c>
      <c r="B386" s="5" t="s">
        <v>762</v>
      </c>
      <c r="C386" s="4">
        <v>18.42009726115295</v>
      </c>
      <c r="D386" s="4">
        <v>2.155448988551552</v>
      </c>
      <c r="E386" s="4"/>
      <c r="F386" s="84" t="str">
        <f>VLOOKUP(G386,'Look up codes'!$A$2:$B$392,2,FALSE)</f>
        <v>W06000016</v>
      </c>
      <c r="G386" s="84" t="s">
        <v>762</v>
      </c>
      <c r="H386" s="85">
        <v>25.14536674042958</v>
      </c>
      <c r="I386" s="85">
        <v>13.184306763110614</v>
      </c>
      <c r="Y386" s="152" t="str">
        <f>VLOOKUP(Z386,'Look up codes'!$A$2:$B$392,2,FALSE)</f>
        <v>W06000016</v>
      </c>
      <c r="Z386" s="153" t="s">
        <v>762</v>
      </c>
      <c r="AA386" s="157">
        <v>76.52496337890625</v>
      </c>
      <c r="AB386" s="157">
        <v>80.831344604492187</v>
      </c>
      <c r="AC386" s="156">
        <v>17.043663024902344</v>
      </c>
      <c r="AD386" s="157">
        <v>19.444061279296875</v>
      </c>
      <c r="AE386" s="156">
        <v>5.5133252143859863</v>
      </c>
      <c r="AF386" s="176">
        <v>6.427095890045166</v>
      </c>
      <c r="AH386" s="155"/>
      <c r="AI386" s="155"/>
      <c r="AJ386" s="155"/>
      <c r="AK386" s="155"/>
    </row>
    <row r="387" spans="1:37">
      <c r="A387" s="2" t="s">
        <v>384</v>
      </c>
      <c r="B387" s="5" t="s">
        <v>763</v>
      </c>
      <c r="C387" s="4">
        <v>18.164842920735129</v>
      </c>
      <c r="D387" s="4">
        <v>1.9389688842453914</v>
      </c>
      <c r="E387" s="4"/>
      <c r="F387" s="84" t="str">
        <f>VLOOKUP(G387,'Look up codes'!$A$2:$B$392,2,FALSE)</f>
        <v>W06000018</v>
      </c>
      <c r="G387" s="84" t="s">
        <v>763</v>
      </c>
      <c r="H387" s="85">
        <v>26.283084888172255</v>
      </c>
      <c r="I387" s="85">
        <v>13.595928351267455</v>
      </c>
      <c r="Y387" s="152" t="str">
        <f>VLOOKUP(Z387,'Look up codes'!$A$2:$B$392,2,FALSE)</f>
        <v>W06000018</v>
      </c>
      <c r="Z387" s="153" t="s">
        <v>763</v>
      </c>
      <c r="AA387" s="157">
        <v>77.762939453125</v>
      </c>
      <c r="AB387" s="157">
        <v>81.508827209472656</v>
      </c>
      <c r="AC387" s="156">
        <v>17.546369552612305</v>
      </c>
      <c r="AD387" s="157">
        <v>19.810277938842773</v>
      </c>
      <c r="AE387" s="156">
        <v>5.7921142578125</v>
      </c>
      <c r="AF387" s="176">
        <v>6.3844776153564453</v>
      </c>
      <c r="AH387" s="155"/>
      <c r="AI387" s="155"/>
      <c r="AJ387" s="155"/>
      <c r="AK387" s="155"/>
    </row>
    <row r="388" spans="1:37">
      <c r="A388" s="2" t="s">
        <v>385</v>
      </c>
      <c r="B388" s="5" t="s">
        <v>764</v>
      </c>
      <c r="C388" s="4">
        <v>19.210896460659644</v>
      </c>
      <c r="D388" s="4">
        <v>2.1428366392054423</v>
      </c>
      <c r="E388" s="4"/>
      <c r="F388" s="84" t="str">
        <f>VLOOKUP(G388,'Look up codes'!$A$2:$B$392,2,FALSE)</f>
        <v>W06000019</v>
      </c>
      <c r="G388" s="84" t="s">
        <v>764</v>
      </c>
      <c r="H388" s="85">
        <v>27.037678848011776</v>
      </c>
      <c r="I388" s="85">
        <v>13.462865555368126</v>
      </c>
      <c r="Y388" s="152" t="str">
        <f>VLOOKUP(Z388,'Look up codes'!$A$2:$B$392,2,FALSE)</f>
        <v>W06000019</v>
      </c>
      <c r="Z388" s="153" t="s">
        <v>764</v>
      </c>
      <c r="AA388" s="157">
        <v>75.503936767578125</v>
      </c>
      <c r="AB388" s="157">
        <v>80.057449340820312</v>
      </c>
      <c r="AC388" s="156">
        <v>16.480525970458984</v>
      </c>
      <c r="AD388" s="157">
        <v>19.000249862670898</v>
      </c>
      <c r="AE388" s="156">
        <v>5.437751293182373</v>
      </c>
      <c r="AF388" s="176">
        <v>6.117760181427002</v>
      </c>
      <c r="AH388" s="155"/>
      <c r="AI388" s="155"/>
      <c r="AJ388" s="155"/>
      <c r="AK388" s="155"/>
    </row>
    <row r="389" spans="1:37">
      <c r="A389" s="2" t="s">
        <v>386</v>
      </c>
      <c r="B389" s="5" t="s">
        <v>765</v>
      </c>
      <c r="C389" s="4">
        <v>19.392199456385288</v>
      </c>
      <c r="D389" s="4">
        <v>2.4648233252191378</v>
      </c>
      <c r="E389" s="4"/>
      <c r="F389" s="84" t="str">
        <f>VLOOKUP(G389,'Look up codes'!$A$2:$B$392,2,FALSE)</f>
        <v>W06000020</v>
      </c>
      <c r="G389" s="84" t="s">
        <v>765</v>
      </c>
      <c r="H389" s="85">
        <v>27.046548956661315</v>
      </c>
      <c r="I389" s="85">
        <v>14.78677714632771</v>
      </c>
      <c r="Y389" s="152" t="str">
        <f>VLOOKUP(Z389,'Look up codes'!$A$2:$B$392,2,FALSE)</f>
        <v>W06000020</v>
      </c>
      <c r="Z389" s="153" t="s">
        <v>765</v>
      </c>
      <c r="AA389" s="157">
        <v>77.63714599609375</v>
      </c>
      <c r="AB389" s="157">
        <v>81.788627624511719</v>
      </c>
      <c r="AC389" s="156">
        <v>17.676107406616211</v>
      </c>
      <c r="AD389" s="157">
        <v>19.977146148681641</v>
      </c>
      <c r="AE389" s="156">
        <v>5.6981630325317383</v>
      </c>
      <c r="AF389" s="176">
        <v>6.7883758544921875</v>
      </c>
      <c r="AH389" s="155"/>
      <c r="AI389" s="155"/>
      <c r="AJ389" s="155"/>
      <c r="AK389" s="155"/>
    </row>
    <row r="390" spans="1:37">
      <c r="A390" s="2" t="s">
        <v>387</v>
      </c>
      <c r="B390" s="5" t="s">
        <v>766</v>
      </c>
      <c r="C390" s="4">
        <v>23.031103794836248</v>
      </c>
      <c r="D390" s="4">
        <v>3.0367354011436491</v>
      </c>
      <c r="E390" s="4"/>
      <c r="F390" s="84" t="str">
        <f>VLOOKUP(G390,'Look up codes'!$A$2:$B$392,2,FALSE)</f>
        <v>W06000021</v>
      </c>
      <c r="G390" s="84" t="s">
        <v>766</v>
      </c>
      <c r="H390" s="85">
        <v>35.2248322890606</v>
      </c>
      <c r="I390" s="85">
        <v>19.678083556578919</v>
      </c>
      <c r="Y390" s="152" t="str">
        <f>VLOOKUP(Z390,'Look up codes'!$A$2:$B$392,2,FALSE)</f>
        <v>W06000021</v>
      </c>
      <c r="Z390" s="153" t="s">
        <v>766</v>
      </c>
      <c r="AA390" s="157">
        <v>79.933486938476562</v>
      </c>
      <c r="AB390" s="157">
        <v>84.2027587890625</v>
      </c>
      <c r="AC390" s="156">
        <v>19.257993698120117</v>
      </c>
      <c r="AD390" s="157">
        <v>22.264633178710937</v>
      </c>
      <c r="AE390" s="156">
        <v>6.2088170051574707</v>
      </c>
      <c r="AF390" s="176">
        <v>8.0395898818969727</v>
      </c>
      <c r="AH390" s="155"/>
      <c r="AI390" s="155"/>
      <c r="AJ390" s="155"/>
      <c r="AK390" s="155"/>
    </row>
    <row r="391" spans="1:37">
      <c r="A391" s="2" t="s">
        <v>388</v>
      </c>
      <c r="B391" s="5" t="s">
        <v>767</v>
      </c>
      <c r="C391" s="4">
        <v>17.332352680790788</v>
      </c>
      <c r="D391" s="4">
        <v>2.2098732642790502</v>
      </c>
      <c r="E391" s="4"/>
      <c r="F391" s="84" t="str">
        <f>VLOOKUP(G391,'Look up codes'!$A$2:$B$392,2,FALSE)</f>
        <v>W06000022</v>
      </c>
      <c r="G391" s="84" t="s">
        <v>767</v>
      </c>
      <c r="H391" s="85">
        <v>20.848128886574901</v>
      </c>
      <c r="I391" s="85">
        <v>10.655723319741901</v>
      </c>
      <c r="Y391" s="152" t="str">
        <f>VLOOKUP(Z391,'Look up codes'!$A$2:$B$392,2,FALSE)</f>
        <v>W06000022</v>
      </c>
      <c r="Z391" s="153" t="s">
        <v>767</v>
      </c>
      <c r="AA391" s="157">
        <v>77.952232360839844</v>
      </c>
      <c r="AB391" s="157">
        <v>82.258293151855469</v>
      </c>
      <c r="AC391" s="156">
        <v>17.775518417358398</v>
      </c>
      <c r="AD391" s="157">
        <v>20.404043197631836</v>
      </c>
      <c r="AE391" s="156">
        <v>5.9981546401977539</v>
      </c>
      <c r="AF391" s="176">
        <v>6.8882923126220703</v>
      </c>
      <c r="AH391" s="155"/>
      <c r="AI391" s="155"/>
      <c r="AJ391" s="155"/>
      <c r="AK391" s="155"/>
    </row>
    <row r="392" spans="1:37">
      <c r="A392" s="2" t="s">
        <v>389</v>
      </c>
      <c r="B392" s="5" t="s">
        <v>768</v>
      </c>
      <c r="C392" s="4">
        <v>25.319012624835125</v>
      </c>
      <c r="D392" s="4">
        <v>3.354814396080648</v>
      </c>
      <c r="E392" s="4"/>
      <c r="F392" s="84" t="str">
        <f>VLOOKUP(G392,'Look up codes'!$A$2:$B$392,2,FALSE)</f>
        <v>W06000023</v>
      </c>
      <c r="G392" s="84" t="s">
        <v>768</v>
      </c>
      <c r="H392" s="85">
        <v>36.779124699171049</v>
      </c>
      <c r="I392" s="85">
        <v>20.786909112517453</v>
      </c>
      <c r="Y392" s="152" t="str">
        <f>VLOOKUP(Z392,'Look up codes'!$A$2:$B$392,2,FALSE)</f>
        <v>W06000023</v>
      </c>
      <c r="Z392" s="153" t="s">
        <v>768</v>
      </c>
      <c r="AA392" s="157">
        <v>80.40252685546875</v>
      </c>
      <c r="AB392" s="157">
        <v>83.666030883789063</v>
      </c>
      <c r="AC392" s="156">
        <v>19.442644119262695</v>
      </c>
      <c r="AD392" s="157">
        <v>21.870388031005859</v>
      </c>
      <c r="AE392" s="156">
        <v>6.4102940559387207</v>
      </c>
      <c r="AF392" s="176">
        <v>7.5049238204956055</v>
      </c>
      <c r="AH392" s="155"/>
      <c r="AI392" s="155"/>
      <c r="AJ392" s="155"/>
      <c r="AK392" s="155"/>
    </row>
    <row r="393" spans="1:37">
      <c r="A393" s="2" t="s">
        <v>390</v>
      </c>
      <c r="B393" s="5" t="s">
        <v>769</v>
      </c>
      <c r="C393" s="4">
        <v>17.90400406332007</v>
      </c>
      <c r="D393" s="4">
        <v>2.0909167865910439</v>
      </c>
      <c r="E393" s="4"/>
      <c r="F393" s="84" t="str">
        <f>VLOOKUP(G393,'Look up codes'!$A$2:$B$392,2,FALSE)</f>
        <v>W06000024</v>
      </c>
      <c r="G393" s="84" t="s">
        <v>769</v>
      </c>
      <c r="H393" s="85">
        <v>25.300317134894453</v>
      </c>
      <c r="I393" s="85">
        <v>13.098632155556267</v>
      </c>
      <c r="Y393" s="152" t="str">
        <f>VLOOKUP(Z393,'Look up codes'!$A$2:$B$392,2,FALSE)</f>
        <v>W06000024</v>
      </c>
      <c r="Z393" s="153" t="s">
        <v>769</v>
      </c>
      <c r="AA393" s="157">
        <v>76.892356872558594</v>
      </c>
      <c r="AB393" s="157">
        <v>80.883987426757812</v>
      </c>
      <c r="AC393" s="156">
        <v>17.560037612915039</v>
      </c>
      <c r="AD393" s="157">
        <v>19.237871170043945</v>
      </c>
      <c r="AE393" s="156">
        <v>6.4161853790283203</v>
      </c>
      <c r="AF393" s="176">
        <v>6.622340202331543</v>
      </c>
      <c r="AH393" s="155"/>
      <c r="AI393" s="155"/>
      <c r="AJ393" s="155"/>
      <c r="AK393" s="155"/>
    </row>
    <row r="394" spans="1:37">
      <c r="AH394" s="155"/>
      <c r="AI394" s="155"/>
      <c r="AJ394" s="155"/>
      <c r="AK394" s="155"/>
    </row>
    <row r="395" spans="1:37">
      <c r="F395" s="92" t="s">
        <v>991</v>
      </c>
      <c r="G395" s="93"/>
      <c r="AH395" s="155"/>
      <c r="AI395" s="155"/>
      <c r="AJ395" s="155"/>
      <c r="AK395" s="155"/>
    </row>
    <row r="396" spans="1:37">
      <c r="F396" s="281" t="s">
        <v>1190</v>
      </c>
      <c r="AH396" s="155"/>
      <c r="AI396" s="155"/>
      <c r="AJ396" s="155"/>
      <c r="AK396" s="155"/>
    </row>
    <row r="397" spans="1:37">
      <c r="A397" s="5" t="s">
        <v>1016</v>
      </c>
      <c r="F397" s="5" t="s">
        <v>1017</v>
      </c>
      <c r="AH397" s="155"/>
      <c r="AI397" s="155"/>
      <c r="AJ397" s="155"/>
      <c r="AK397" s="155"/>
    </row>
    <row r="398" spans="1:37">
      <c r="AH398" s="155"/>
      <c r="AI398" s="155"/>
      <c r="AJ398" s="155"/>
      <c r="AK398" s="155"/>
    </row>
    <row r="399" spans="1:37">
      <c r="AH399" s="155"/>
      <c r="AI399" s="155"/>
      <c r="AJ399" s="155"/>
      <c r="AK399" s="155"/>
    </row>
    <row r="400" spans="1:37">
      <c r="AH400" s="155"/>
      <c r="AI400" s="155"/>
      <c r="AJ400" s="155"/>
      <c r="AK400" s="155"/>
    </row>
    <row r="401" spans="34:37">
      <c r="AH401" s="155"/>
      <c r="AI401" s="155"/>
      <c r="AJ401" s="155"/>
      <c r="AK401" s="155"/>
    </row>
    <row r="402" spans="34:37">
      <c r="AH402" s="155"/>
      <c r="AI402" s="155"/>
      <c r="AJ402" s="155"/>
      <c r="AK402" s="155"/>
    </row>
    <row r="403" spans="34:37">
      <c r="AH403" s="155"/>
      <c r="AI403" s="155"/>
      <c r="AJ403" s="155"/>
      <c r="AK403" s="155"/>
    </row>
    <row r="404" spans="34:37">
      <c r="AH404" s="155"/>
      <c r="AI404" s="155"/>
      <c r="AJ404" s="155"/>
      <c r="AK404" s="155"/>
    </row>
    <row r="405" spans="34:37">
      <c r="AH405" s="155"/>
      <c r="AI405" s="155"/>
      <c r="AJ405" s="155"/>
      <c r="AK405" s="155"/>
    </row>
    <row r="406" spans="34:37">
      <c r="AH406" s="155"/>
      <c r="AI406" s="155"/>
      <c r="AJ406" s="155"/>
      <c r="AK406" s="155"/>
    </row>
    <row r="407" spans="34:37">
      <c r="AH407" s="155"/>
      <c r="AI407" s="155"/>
      <c r="AJ407" s="155"/>
      <c r="AK407" s="155"/>
    </row>
    <row r="408" spans="34:37">
      <c r="AH408" s="155"/>
      <c r="AI408" s="155"/>
      <c r="AJ408" s="155"/>
      <c r="AK408" s="155"/>
    </row>
  </sheetData>
  <sortState ref="K3:P328">
    <sortCondition ref="K3:K328"/>
  </sortState>
  <mergeCells count="5">
    <mergeCell ref="F1:I1"/>
    <mergeCell ref="A1:D1"/>
    <mergeCell ref="Q1:W1"/>
    <mergeCell ref="K1:O1"/>
    <mergeCell ref="Y1:AF1"/>
  </mergeCells>
  <pageMargins left="0.7" right="0.7" top="0.75" bottom="0.75" header="0.3" footer="0.3"/>
  <pageSetup paperSize="9"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Q412"/>
  <sheetViews>
    <sheetView topLeftCell="AV1" zoomScale="90" zoomScaleNormal="90" zoomScalePageLayoutView="90" workbookViewId="0">
      <selection activeCell="BA23" sqref="BA23"/>
    </sheetView>
  </sheetViews>
  <sheetFormatPr defaultColWidth="8.85546875" defaultRowHeight="15"/>
  <cols>
    <col min="1" max="1" width="30.42578125" customWidth="1"/>
    <col min="2" max="2" width="35.42578125" customWidth="1"/>
    <col min="3" max="3" width="26.140625" customWidth="1"/>
    <col min="4" max="4" width="29.85546875" customWidth="1"/>
    <col min="5" max="5" width="31.7109375" customWidth="1"/>
    <col min="6" max="6" width="29.42578125" customWidth="1"/>
    <col min="7" max="7" width="31.42578125" style="5" customWidth="1"/>
    <col min="8" max="8" width="28.42578125" customWidth="1"/>
    <col min="9" max="9" width="7" style="5" customWidth="1"/>
    <col min="10" max="10" width="27.7109375" bestFit="1" customWidth="1"/>
    <col min="11" max="11" width="25.7109375" bestFit="1" customWidth="1"/>
    <col min="12" max="12" width="34.85546875" customWidth="1"/>
    <col min="13" max="13" width="35.42578125" customWidth="1"/>
    <col min="14" max="14" width="37" customWidth="1"/>
    <col min="15" max="15" width="36.28515625" style="5" customWidth="1"/>
    <col min="16" max="16" width="37.140625" style="5" customWidth="1"/>
    <col min="17" max="17" width="38" style="5" customWidth="1"/>
    <col min="18" max="18" width="6.42578125" style="5" customWidth="1"/>
    <col min="19" max="24" width="30" style="5" customWidth="1"/>
    <col min="25" max="25" width="9.85546875" style="5" customWidth="1"/>
    <col min="26" max="31" width="30" style="5" customWidth="1"/>
    <col min="32" max="32" width="9.42578125" style="5" customWidth="1"/>
    <col min="33" max="33" width="23.28515625" customWidth="1"/>
    <col min="34" max="34" width="34.28515625" style="80" bestFit="1" customWidth="1"/>
    <col min="35" max="35" width="15.140625" style="80" bestFit="1" customWidth="1"/>
    <col min="36" max="36" width="13.28515625" style="80" bestFit="1" customWidth="1"/>
    <col min="37" max="37" width="15.42578125" style="80" bestFit="1" customWidth="1"/>
    <col min="38" max="38" width="15.42578125" customWidth="1"/>
    <col min="39" max="39" width="23.42578125" style="5" customWidth="1"/>
    <col min="40" max="40" width="34.85546875" bestFit="1" customWidth="1"/>
    <col min="41" max="41" width="11.140625" bestFit="1" customWidth="1"/>
    <col min="42" max="42" width="13.42578125" bestFit="1" customWidth="1"/>
    <col min="43" max="43" width="11.140625" bestFit="1" customWidth="1"/>
    <col min="44" max="44" width="13.42578125" bestFit="1" customWidth="1"/>
    <col min="45" max="45" width="16.140625" bestFit="1" customWidth="1"/>
    <col min="46" max="46" width="18.42578125" bestFit="1" customWidth="1"/>
    <col min="48" max="48" width="19.42578125" style="5" bestFit="1" customWidth="1"/>
    <col min="49" max="49" width="27" bestFit="1" customWidth="1"/>
    <col min="50" max="50" width="18.85546875" customWidth="1"/>
    <col min="51" max="51" width="24.85546875" customWidth="1"/>
    <col min="52" max="52" width="23.42578125" customWidth="1"/>
    <col min="53" max="53" width="25.7109375" customWidth="1"/>
    <col min="54" max="54" width="8.42578125" style="5" customWidth="1"/>
    <col min="55" max="61" width="25.7109375" style="5" customWidth="1"/>
    <col min="62" max="62" width="8" style="5" customWidth="1"/>
    <col min="63" max="69" width="25.7109375" style="5" customWidth="1"/>
    <col min="70" max="70" width="9.42578125" style="5" customWidth="1"/>
    <col min="71" max="77" width="25.7109375" style="5" customWidth="1"/>
    <col min="78" max="78" width="8.28515625" style="5" customWidth="1"/>
    <col min="79" max="85" width="25.7109375" style="5" customWidth="1"/>
    <col min="87" max="87" width="19.42578125" bestFit="1" customWidth="1"/>
    <col min="88" max="88" width="27" bestFit="1" customWidth="1"/>
    <col min="89" max="89" width="18.140625" bestFit="1" customWidth="1"/>
    <col min="90" max="90" width="19.85546875" bestFit="1" customWidth="1"/>
    <col min="91" max="91" width="18.140625" bestFit="1" customWidth="1"/>
    <col min="92" max="92" width="19.85546875" bestFit="1" customWidth="1"/>
    <col min="93" max="93" width="30.42578125" bestFit="1" customWidth="1"/>
    <col min="94" max="94" width="31.42578125" bestFit="1" customWidth="1"/>
    <col min="96" max="96" width="38.42578125" customWidth="1"/>
    <col min="99" max="99" width="20.42578125" bestFit="1" customWidth="1"/>
    <col min="103" max="103" width="20.42578125" bestFit="1" customWidth="1"/>
    <col min="109" max="109" width="20.42578125" bestFit="1" customWidth="1"/>
    <col min="113" max="113" width="20.42578125" bestFit="1" customWidth="1"/>
    <col min="119" max="119" width="20.42578125" bestFit="1" customWidth="1"/>
  </cols>
  <sheetData>
    <row r="1" spans="1:121" s="5" customFormat="1" ht="16.5" customHeight="1">
      <c r="A1" s="246" t="s">
        <v>914</v>
      </c>
      <c r="B1" s="246"/>
      <c r="C1" s="246"/>
      <c r="D1" s="246"/>
      <c r="E1" s="246"/>
      <c r="F1" s="246"/>
      <c r="G1" s="246"/>
      <c r="H1" s="246"/>
      <c r="I1" s="52"/>
      <c r="J1" s="246" t="s">
        <v>921</v>
      </c>
      <c r="K1" s="246"/>
      <c r="L1" s="246"/>
      <c r="M1" s="246"/>
      <c r="N1" s="246"/>
      <c r="O1" s="246"/>
      <c r="P1" s="246"/>
      <c r="Q1" s="246"/>
      <c r="R1" s="73"/>
      <c r="S1" s="246" t="s">
        <v>1179</v>
      </c>
      <c r="T1" s="246"/>
      <c r="U1" s="246"/>
      <c r="V1" s="246"/>
      <c r="W1" s="246"/>
      <c r="X1" s="246"/>
      <c r="Y1" s="235"/>
      <c r="Z1" s="246" t="s">
        <v>1178</v>
      </c>
      <c r="AA1" s="246"/>
      <c r="AB1" s="246"/>
      <c r="AC1" s="246"/>
      <c r="AD1" s="246"/>
      <c r="AE1" s="246"/>
      <c r="AF1" s="118"/>
      <c r="AH1" s="268" t="s">
        <v>1076</v>
      </c>
      <c r="AI1" s="268"/>
      <c r="AJ1" s="268"/>
      <c r="AK1" s="268"/>
      <c r="AM1" s="270" t="s">
        <v>1047</v>
      </c>
      <c r="AN1" s="270"/>
      <c r="AO1" s="270"/>
      <c r="AP1" s="270"/>
      <c r="AQ1" s="270"/>
      <c r="AR1" s="270"/>
      <c r="AS1" s="270"/>
      <c r="AT1" s="270"/>
      <c r="AV1" s="245" t="s">
        <v>846</v>
      </c>
      <c r="AW1" s="245"/>
      <c r="AX1" s="245"/>
      <c r="AY1" s="245"/>
      <c r="AZ1" s="245"/>
      <c r="BA1" s="245"/>
      <c r="BB1" s="193"/>
      <c r="BC1" s="266" t="s">
        <v>1137</v>
      </c>
      <c r="BD1" s="266"/>
      <c r="BE1" s="266"/>
      <c r="BF1" s="266"/>
      <c r="BG1" s="266"/>
      <c r="BH1" s="266"/>
      <c r="BI1" s="266"/>
      <c r="BJ1" s="213"/>
      <c r="BK1" s="266" t="s">
        <v>1154</v>
      </c>
      <c r="BL1" s="266"/>
      <c r="BM1" s="266"/>
      <c r="BN1" s="266"/>
      <c r="BO1" s="266"/>
      <c r="BP1" s="266"/>
      <c r="BQ1" s="266"/>
      <c r="BR1" s="213"/>
      <c r="BS1" s="266" t="s">
        <v>1155</v>
      </c>
      <c r="BT1" s="266"/>
      <c r="BU1" s="266"/>
      <c r="BV1" s="266"/>
      <c r="BW1" s="266"/>
      <c r="BX1" s="266"/>
      <c r="BY1" s="266"/>
      <c r="BZ1" s="213"/>
      <c r="CA1" s="266" t="s">
        <v>1156</v>
      </c>
      <c r="CB1" s="266"/>
      <c r="CC1" s="266"/>
      <c r="CD1" s="266"/>
      <c r="CE1" s="266"/>
      <c r="CF1" s="266"/>
      <c r="CG1" s="266"/>
      <c r="CI1" s="245" t="s">
        <v>935</v>
      </c>
      <c r="CJ1" s="245"/>
      <c r="CK1" s="245"/>
      <c r="CL1" s="245"/>
      <c r="CM1" s="245"/>
      <c r="CN1" s="245"/>
      <c r="CO1" s="245"/>
      <c r="CP1" s="245"/>
      <c r="CR1" s="267" t="s">
        <v>971</v>
      </c>
      <c r="CS1" s="267"/>
      <c r="CT1" s="267"/>
      <c r="CU1" s="267"/>
      <c r="CV1" s="267"/>
      <c r="CW1" s="267"/>
      <c r="CX1" s="267"/>
      <c r="CY1" s="267"/>
      <c r="CZ1" s="267"/>
      <c r="DA1" s="267"/>
      <c r="DB1" s="267"/>
      <c r="DC1" s="267"/>
      <c r="DD1" s="267"/>
      <c r="DE1" s="267"/>
      <c r="DF1" s="267"/>
      <c r="DG1" s="267"/>
      <c r="DH1" s="267"/>
      <c r="DI1" s="267"/>
      <c r="DJ1" s="267"/>
      <c r="DK1" s="267"/>
      <c r="DL1" s="267"/>
      <c r="DM1" s="267"/>
      <c r="DN1" s="267"/>
      <c r="DO1" s="267"/>
      <c r="DP1" s="267"/>
      <c r="DQ1" s="267"/>
    </row>
    <row r="2" spans="1:121" s="86" customFormat="1" ht="68.25" customHeight="1">
      <c r="A2" s="172" t="s">
        <v>937</v>
      </c>
      <c r="B2" s="172" t="s">
        <v>938</v>
      </c>
      <c r="C2" s="110" t="s">
        <v>907</v>
      </c>
      <c r="D2" s="110" t="s">
        <v>908</v>
      </c>
      <c r="E2" s="110" t="s">
        <v>909</v>
      </c>
      <c r="F2" s="110" t="s">
        <v>911</v>
      </c>
      <c r="G2" s="110" t="s">
        <v>912</v>
      </c>
      <c r="H2" s="110" t="s">
        <v>913</v>
      </c>
      <c r="I2" s="110"/>
      <c r="J2" s="172" t="s">
        <v>937</v>
      </c>
      <c r="K2" s="172" t="s">
        <v>938</v>
      </c>
      <c r="L2" s="110" t="s">
        <v>915</v>
      </c>
      <c r="M2" s="110" t="s">
        <v>916</v>
      </c>
      <c r="N2" s="110" t="s">
        <v>917</v>
      </c>
      <c r="O2" s="110" t="s">
        <v>918</v>
      </c>
      <c r="P2" s="110" t="s">
        <v>919</v>
      </c>
      <c r="Q2" s="110" t="s">
        <v>920</v>
      </c>
      <c r="R2" s="110"/>
      <c r="S2" s="172" t="s">
        <v>937</v>
      </c>
      <c r="T2" s="172" t="s">
        <v>938</v>
      </c>
      <c r="U2" s="111" t="s">
        <v>973</v>
      </c>
      <c r="V2" s="111" t="s">
        <v>974</v>
      </c>
      <c r="W2" s="111" t="s">
        <v>975</v>
      </c>
      <c r="X2" s="111" t="s">
        <v>976</v>
      </c>
      <c r="Y2" s="111"/>
      <c r="Z2" s="172" t="s">
        <v>937</v>
      </c>
      <c r="AA2" s="172" t="s">
        <v>938</v>
      </c>
      <c r="AB2" s="111" t="s">
        <v>973</v>
      </c>
      <c r="AC2" s="111" t="s">
        <v>974</v>
      </c>
      <c r="AD2" s="111" t="s">
        <v>975</v>
      </c>
      <c r="AE2" s="111" t="s">
        <v>976</v>
      </c>
      <c r="AF2" s="111"/>
      <c r="AG2" s="172" t="s">
        <v>937</v>
      </c>
      <c r="AH2" s="172" t="s">
        <v>938</v>
      </c>
      <c r="AI2" s="109" t="s">
        <v>922</v>
      </c>
      <c r="AJ2" s="109" t="s">
        <v>923</v>
      </c>
      <c r="AK2" s="109" t="s">
        <v>924</v>
      </c>
      <c r="AM2" s="80" t="s">
        <v>996</v>
      </c>
      <c r="AN2" s="86" t="s">
        <v>938</v>
      </c>
      <c r="AO2" s="80" t="s">
        <v>1041</v>
      </c>
      <c r="AP2" s="80" t="s">
        <v>1042</v>
      </c>
      <c r="AQ2" s="80" t="s">
        <v>1043</v>
      </c>
      <c r="AR2" s="80" t="s">
        <v>1044</v>
      </c>
      <c r="AS2" s="80" t="s">
        <v>1045</v>
      </c>
      <c r="AT2" s="180" t="s">
        <v>1046</v>
      </c>
      <c r="AV2" s="134" t="s">
        <v>937</v>
      </c>
      <c r="AW2" s="134" t="s">
        <v>938</v>
      </c>
      <c r="AX2" s="112" t="s">
        <v>925</v>
      </c>
      <c r="AY2" s="112" t="s">
        <v>926</v>
      </c>
      <c r="AZ2" s="112" t="s">
        <v>927</v>
      </c>
      <c r="BA2" s="112" t="s">
        <v>928</v>
      </c>
      <c r="BB2" s="112"/>
      <c r="BC2" s="195" t="s">
        <v>1000</v>
      </c>
      <c r="BD2" s="195" t="s">
        <v>997</v>
      </c>
      <c r="BE2" s="196" t="s">
        <v>1130</v>
      </c>
      <c r="BF2" s="197" t="s">
        <v>1131</v>
      </c>
      <c r="BG2" s="197" t="s">
        <v>1132</v>
      </c>
      <c r="BH2" s="196" t="s">
        <v>1133</v>
      </c>
      <c r="BI2" s="197" t="s">
        <v>1134</v>
      </c>
      <c r="BJ2" s="214"/>
      <c r="BK2" s="195" t="s">
        <v>1000</v>
      </c>
      <c r="BL2" s="195" t="s">
        <v>997</v>
      </c>
      <c r="BM2" s="196" t="s">
        <v>1130</v>
      </c>
      <c r="BN2" s="197" t="s">
        <v>1131</v>
      </c>
      <c r="BO2" s="197" t="s">
        <v>1132</v>
      </c>
      <c r="BP2" s="196" t="s">
        <v>1133</v>
      </c>
      <c r="BQ2" s="197" t="s">
        <v>1134</v>
      </c>
      <c r="BR2" s="214"/>
      <c r="BS2" s="195" t="s">
        <v>1000</v>
      </c>
      <c r="BT2" s="195" t="s">
        <v>997</v>
      </c>
      <c r="BU2" s="196" t="s">
        <v>1130</v>
      </c>
      <c r="BV2" s="197" t="s">
        <v>1131</v>
      </c>
      <c r="BW2" s="197" t="s">
        <v>1132</v>
      </c>
      <c r="BX2" s="196" t="s">
        <v>1133</v>
      </c>
      <c r="BY2" s="197" t="s">
        <v>1134</v>
      </c>
      <c r="BZ2" s="214"/>
      <c r="CA2" s="195" t="s">
        <v>1000</v>
      </c>
      <c r="CB2" s="195" t="s">
        <v>997</v>
      </c>
      <c r="CC2" s="196" t="s">
        <v>1130</v>
      </c>
      <c r="CD2" s="197" t="s">
        <v>1131</v>
      </c>
      <c r="CE2" s="197" t="s">
        <v>1132</v>
      </c>
      <c r="CF2" s="196" t="s">
        <v>1133</v>
      </c>
      <c r="CG2" s="197" t="s">
        <v>1134</v>
      </c>
      <c r="CI2" s="134" t="s">
        <v>937</v>
      </c>
      <c r="CJ2" s="134" t="s">
        <v>938</v>
      </c>
      <c r="CK2" s="113" t="s">
        <v>929</v>
      </c>
      <c r="CL2" s="114" t="s">
        <v>930</v>
      </c>
      <c r="CM2" s="113" t="s">
        <v>931</v>
      </c>
      <c r="CN2" s="114" t="s">
        <v>932</v>
      </c>
      <c r="CO2" s="113" t="s">
        <v>933</v>
      </c>
      <c r="CP2" s="114" t="s">
        <v>934</v>
      </c>
      <c r="CR2" s="108"/>
      <c r="CS2" s="115"/>
      <c r="CT2" s="116"/>
      <c r="CU2" s="269" t="s">
        <v>939</v>
      </c>
      <c r="CV2" s="269"/>
      <c r="CW2" s="269"/>
      <c r="CX2" s="116"/>
      <c r="CY2" s="269" t="s">
        <v>940</v>
      </c>
      <c r="CZ2" s="269"/>
      <c r="DA2" s="269"/>
      <c r="DB2" s="269"/>
      <c r="DC2" s="269"/>
      <c r="DD2" s="116"/>
      <c r="DE2" s="269" t="s">
        <v>941</v>
      </c>
      <c r="DF2" s="269"/>
      <c r="DG2" s="269"/>
      <c r="DH2" s="116"/>
      <c r="DI2" s="269" t="s">
        <v>942</v>
      </c>
      <c r="DJ2" s="269"/>
      <c r="DK2" s="269"/>
      <c r="DL2" s="269"/>
      <c r="DM2" s="269"/>
      <c r="DN2" s="117"/>
      <c r="DO2" s="269" t="s">
        <v>943</v>
      </c>
      <c r="DP2" s="269"/>
      <c r="DQ2" s="269"/>
    </row>
    <row r="3" spans="1:121" ht="17.25" customHeight="1" thickBot="1">
      <c r="A3" s="169" t="str">
        <f>VLOOKUP(B3,'Look up codes'!$A$2:$B$392,2,FALSE)</f>
        <v>E06000001</v>
      </c>
      <c r="B3" s="170" t="s">
        <v>391</v>
      </c>
      <c r="C3" s="74">
        <v>77.176630000000003</v>
      </c>
      <c r="D3" s="74">
        <v>58.51437</v>
      </c>
      <c r="E3" s="74">
        <v>59.006819999999998</v>
      </c>
      <c r="F3" s="74">
        <v>81.446370000000002</v>
      </c>
      <c r="G3" s="74">
        <v>60.220039999999997</v>
      </c>
      <c r="H3" s="74">
        <v>60.586620000000003</v>
      </c>
      <c r="I3" s="74"/>
      <c r="J3" s="165" t="str">
        <f>VLOOKUP(K3,'Look up codes'!$A$2:$B$392,2,FALSE)</f>
        <v>E06000001</v>
      </c>
      <c r="K3" s="166" t="s">
        <v>391</v>
      </c>
      <c r="L3" s="74">
        <v>17.33905</v>
      </c>
      <c r="M3" s="74">
        <v>6.8468600000000004</v>
      </c>
      <c r="N3" s="74">
        <v>6.3036399999999997</v>
      </c>
      <c r="O3" s="74">
        <v>19.94106</v>
      </c>
      <c r="P3" s="74">
        <v>7.3051000000000004</v>
      </c>
      <c r="Q3" s="74">
        <v>6.7658399999999999</v>
      </c>
      <c r="R3" s="74"/>
      <c r="S3" s="160" t="str">
        <f>VLOOKUP(T3,'Look up codes'!$A$2:$B$392,2,FALSE)</f>
        <v>E06000001</v>
      </c>
      <c r="T3" s="161" t="s">
        <v>391</v>
      </c>
      <c r="U3" s="162">
        <f>E3/C3*100</f>
        <v>76.456849696598567</v>
      </c>
      <c r="V3" s="162">
        <f>H3/F3*100</f>
        <v>74.388361322917149</v>
      </c>
      <c r="W3" s="162">
        <f>N3/L3*100</f>
        <v>36.355163633532399</v>
      </c>
      <c r="X3" s="162">
        <f>Q3/O3*100</f>
        <v>33.929189320928778</v>
      </c>
      <c r="Y3" s="162"/>
      <c r="Z3" s="160" t="str">
        <f>VLOOKUP(AA3,'Look up codes'!$A$2:$B$392,2,FALSE)</f>
        <v>E06000001</v>
      </c>
      <c r="AA3" s="161" t="s">
        <v>391</v>
      </c>
      <c r="AB3" s="162">
        <f>D3/C3*100</f>
        <v>75.818767935319272</v>
      </c>
      <c r="AC3" s="162">
        <f>G3/F3*100</f>
        <v>73.938273737675473</v>
      </c>
      <c r="AD3" s="162">
        <f>M3/L3*100</f>
        <v>39.488091908149528</v>
      </c>
      <c r="AE3" s="162">
        <f>P3/O3*100</f>
        <v>36.633458803092715</v>
      </c>
      <c r="AF3" s="74"/>
      <c r="AG3" s="80" t="str">
        <f>VLOOKUP(AH3,'Look up codes'!$A$2:$B$381,2,FALSE)</f>
        <v>E06000001</v>
      </c>
      <c r="AH3" s="80" t="s">
        <v>391</v>
      </c>
      <c r="AI3" s="183">
        <v>1115.5999999999999</v>
      </c>
      <c r="AJ3" s="183">
        <v>1361</v>
      </c>
      <c r="AK3" s="183">
        <v>948.6</v>
      </c>
      <c r="AL3" s="119"/>
      <c r="AM3" s="80" t="str">
        <f>VLOOKUP(AN3,'Look up codes'!$A$2:$B$392,2,FALSE)</f>
        <v>E06000001</v>
      </c>
      <c r="AN3" s="80" t="s">
        <v>391</v>
      </c>
      <c r="AO3" s="121">
        <v>98</v>
      </c>
      <c r="AP3" s="121">
        <v>59</v>
      </c>
      <c r="AQ3" s="121">
        <v>162</v>
      </c>
      <c r="AR3" s="121">
        <v>162</v>
      </c>
      <c r="AS3" s="121">
        <v>120</v>
      </c>
      <c r="AT3" s="181">
        <v>190</v>
      </c>
      <c r="AV3" s="185" t="str">
        <f>VLOOKUP(AW3,'Look up codes'!$A$2:$B$381,2,FALSE)</f>
        <v>E06000001</v>
      </c>
      <c r="AW3" s="6" t="s">
        <v>391</v>
      </c>
      <c r="AX3" s="243">
        <v>0.15544453275803338</v>
      </c>
      <c r="AY3" s="243">
        <v>0.15952666267225885</v>
      </c>
      <c r="AZ3" s="243">
        <v>0.2340567612687813</v>
      </c>
      <c r="BA3" s="243">
        <v>0.13104715248009799</v>
      </c>
      <c r="BB3" s="122"/>
      <c r="BC3" s="198" t="s">
        <v>0</v>
      </c>
      <c r="BD3" s="198" t="s">
        <v>391</v>
      </c>
      <c r="BE3" s="199">
        <v>7.86</v>
      </c>
      <c r="BF3" s="199">
        <v>7.69</v>
      </c>
      <c r="BG3" s="199">
        <v>8.0299999999999994</v>
      </c>
      <c r="BH3" s="199">
        <v>1.1100000000000001</v>
      </c>
      <c r="BI3" s="200">
        <v>500</v>
      </c>
      <c r="BJ3" s="200"/>
      <c r="BK3" s="198" t="s">
        <v>0</v>
      </c>
      <c r="BL3" s="198" t="s">
        <v>391</v>
      </c>
      <c r="BM3" s="219">
        <v>7.94</v>
      </c>
      <c r="BN3" s="219">
        <v>7.75</v>
      </c>
      <c r="BO3" s="219">
        <v>8.1199999999999992</v>
      </c>
      <c r="BP3" s="219">
        <v>1.21</v>
      </c>
      <c r="BQ3" s="220">
        <v>500</v>
      </c>
      <c r="BR3" s="200"/>
      <c r="BS3" s="218" t="s">
        <v>0</v>
      </c>
      <c r="BT3" s="218" t="s">
        <v>391</v>
      </c>
      <c r="BU3" s="219">
        <v>7.77</v>
      </c>
      <c r="BV3" s="219">
        <v>7.56</v>
      </c>
      <c r="BW3" s="219">
        <v>7.98</v>
      </c>
      <c r="BX3" s="219">
        <v>1.37</v>
      </c>
      <c r="BY3" s="220">
        <v>500</v>
      </c>
      <c r="BZ3" s="200"/>
      <c r="CA3" s="201" t="s">
        <v>0</v>
      </c>
      <c r="CB3" s="201" t="s">
        <v>391</v>
      </c>
      <c r="CC3" s="221">
        <v>2.29</v>
      </c>
      <c r="CD3" s="221">
        <v>2.0299999999999998</v>
      </c>
      <c r="CE3" s="221">
        <v>2.5499999999999998</v>
      </c>
      <c r="CF3" s="202">
        <v>5.83</v>
      </c>
      <c r="CG3" s="203">
        <v>500</v>
      </c>
      <c r="CI3" s="126" t="s">
        <v>0</v>
      </c>
      <c r="CJ3" s="126" t="s">
        <v>391</v>
      </c>
      <c r="CK3" s="80">
        <v>25934.31</v>
      </c>
      <c r="CL3" s="80">
        <v>18</v>
      </c>
      <c r="CM3" s="80">
        <v>0.92900000000000005</v>
      </c>
      <c r="CN3" s="80">
        <v>18</v>
      </c>
      <c r="CO3" s="80">
        <v>0.4138</v>
      </c>
      <c r="CP3" s="80">
        <v>12</v>
      </c>
      <c r="CR3" s="57" t="s">
        <v>944</v>
      </c>
      <c r="CS3" s="58" t="s">
        <v>945</v>
      </c>
      <c r="CT3" s="59"/>
      <c r="CU3" s="60" t="s">
        <v>946</v>
      </c>
      <c r="CV3" s="60" t="s">
        <v>947</v>
      </c>
      <c r="CW3" s="60" t="s">
        <v>948</v>
      </c>
      <c r="CX3" s="60"/>
      <c r="CY3" s="60" t="s">
        <v>946</v>
      </c>
      <c r="CZ3" s="60"/>
      <c r="DA3" s="60" t="s">
        <v>947</v>
      </c>
      <c r="DB3" s="60"/>
      <c r="DC3" s="60" t="s">
        <v>948</v>
      </c>
      <c r="DD3" s="60"/>
      <c r="DE3" s="60" t="s">
        <v>946</v>
      </c>
      <c r="DF3" s="60" t="s">
        <v>947</v>
      </c>
      <c r="DG3" s="60" t="s">
        <v>948</v>
      </c>
      <c r="DH3" s="60"/>
      <c r="DI3" s="60" t="s">
        <v>946</v>
      </c>
      <c r="DJ3" s="61"/>
      <c r="DK3" s="60" t="s">
        <v>947</v>
      </c>
      <c r="DL3" s="61"/>
      <c r="DM3" s="60" t="s">
        <v>948</v>
      </c>
      <c r="DN3" s="61"/>
      <c r="DO3" s="60" t="s">
        <v>946</v>
      </c>
      <c r="DP3" s="60" t="s">
        <v>947</v>
      </c>
      <c r="DQ3" s="60" t="s">
        <v>948</v>
      </c>
    </row>
    <row r="4" spans="1:121" ht="16.5" customHeight="1">
      <c r="A4" s="169" t="str">
        <f>VLOOKUP(B4,'Look up codes'!$A$2:$B$392,2,FALSE)</f>
        <v>E06000002</v>
      </c>
      <c r="B4" s="170" t="s">
        <v>392</v>
      </c>
      <c r="C4" s="74">
        <v>76.268500000000003</v>
      </c>
      <c r="D4" s="74">
        <v>58.613770000000002</v>
      </c>
      <c r="E4" s="74">
        <v>59.374409999999997</v>
      </c>
      <c r="F4" s="74">
        <v>80.089730000000003</v>
      </c>
      <c r="G4" s="74">
        <v>60.115079999999999</v>
      </c>
      <c r="H4" s="74">
        <v>60.56859</v>
      </c>
      <c r="I4" s="74"/>
      <c r="J4" s="165" t="str">
        <f>VLOOKUP(K4,'Look up codes'!$A$2:$B$392,2,FALSE)</f>
        <v>E06000002</v>
      </c>
      <c r="K4" s="166" t="s">
        <v>392</v>
      </c>
      <c r="L4" s="74">
        <v>16.725940000000001</v>
      </c>
      <c r="M4" s="74">
        <v>7.1654499999999999</v>
      </c>
      <c r="N4" s="74">
        <v>6.8675699999999997</v>
      </c>
      <c r="O4" s="74">
        <v>18.992540000000002</v>
      </c>
      <c r="P4" s="74">
        <v>7.6766500000000004</v>
      </c>
      <c r="Q4" s="74">
        <v>7.1371200000000004</v>
      </c>
      <c r="R4" s="74"/>
      <c r="S4" s="160" t="str">
        <f>VLOOKUP(T4,'Look up codes'!$A$2:$B$392,2,FALSE)</f>
        <v>E06000002</v>
      </c>
      <c r="T4" s="161" t="s">
        <v>392</v>
      </c>
      <c r="U4" s="162">
        <f t="shared" ref="U4:U67" si="0">E4/C4*100</f>
        <v>77.849190688160903</v>
      </c>
      <c r="V4" s="162">
        <f t="shared" ref="V4:V67" si="1">H4/F4*100</f>
        <v>75.625913584675587</v>
      </c>
      <c r="W4" s="162">
        <f t="shared" ref="W4:W67" si="2">N4/L4*100</f>
        <v>41.059396362775416</v>
      </c>
      <c r="X4" s="162">
        <f t="shared" ref="X4:X67" si="3">Q4/O4*100</f>
        <v>37.578543996748195</v>
      </c>
      <c r="Y4" s="162"/>
      <c r="Z4" s="160" t="str">
        <f>VLOOKUP(AA4,'Look up codes'!$A$2:$B$392,2,FALSE)</f>
        <v>E06000002</v>
      </c>
      <c r="AA4" s="161" t="s">
        <v>392</v>
      </c>
      <c r="AB4" s="162">
        <f t="shared" ref="AB4:AB67" si="4">D4/C4*100</f>
        <v>76.851872004825054</v>
      </c>
      <c r="AC4" s="162">
        <f t="shared" ref="AC4:AC67" si="5">G4/F4*100</f>
        <v>75.059661207498138</v>
      </c>
      <c r="AD4" s="162">
        <f t="shared" ref="AD4:AD67" si="6">M4/L4*100</f>
        <v>42.840342605557588</v>
      </c>
      <c r="AE4" s="162">
        <f t="shared" ref="AE4:AE67" si="7">P4/O4*100</f>
        <v>40.419290942654321</v>
      </c>
      <c r="AF4" s="74"/>
      <c r="AG4" s="80" t="str">
        <f>VLOOKUP(AH4,'Look up codes'!$A$2:$B$381,2,FALSE)</f>
        <v>E06000002</v>
      </c>
      <c r="AH4" s="80" t="s">
        <v>392</v>
      </c>
      <c r="AI4" s="183">
        <v>1309.3</v>
      </c>
      <c r="AJ4" s="183">
        <v>1547.4</v>
      </c>
      <c r="AK4" s="183">
        <v>1123.8</v>
      </c>
      <c r="AL4" s="119"/>
      <c r="AM4" s="80" t="str">
        <f>VLOOKUP(AN4,'Look up codes'!$A$2:$B$392,2,FALSE)</f>
        <v>E06000002</v>
      </c>
      <c r="AN4" s="80" t="s">
        <v>392</v>
      </c>
      <c r="AO4" s="121">
        <v>134</v>
      </c>
      <c r="AP4" s="121">
        <v>112</v>
      </c>
      <c r="AQ4" s="121">
        <v>228</v>
      </c>
      <c r="AR4" s="121">
        <v>204</v>
      </c>
      <c r="AS4" s="121">
        <v>171</v>
      </c>
      <c r="AT4" s="181">
        <v>309</v>
      </c>
      <c r="AV4" s="185" t="str">
        <f>VLOOKUP(AW4,'Look up codes'!$A$2:$B$381,2,FALSE)</f>
        <v>E06000002</v>
      </c>
      <c r="AW4" s="6" t="s">
        <v>392</v>
      </c>
      <c r="AX4" s="243">
        <v>0.16086125197439521</v>
      </c>
      <c r="AY4" s="243">
        <v>0.14618763374253857</v>
      </c>
      <c r="AZ4" s="243">
        <v>0.22557172557172558</v>
      </c>
      <c r="BA4" s="243">
        <v>0.12392660218747176</v>
      </c>
      <c r="BB4" s="122"/>
      <c r="BC4" s="198" t="s">
        <v>1</v>
      </c>
      <c r="BD4" s="198" t="s">
        <v>392</v>
      </c>
      <c r="BE4" s="199">
        <v>7.8</v>
      </c>
      <c r="BF4" s="199">
        <v>7.59</v>
      </c>
      <c r="BG4" s="199">
        <v>8</v>
      </c>
      <c r="BH4" s="199">
        <v>1.34</v>
      </c>
      <c r="BI4" s="200">
        <v>390</v>
      </c>
      <c r="BJ4" s="200"/>
      <c r="BK4" s="198" t="s">
        <v>1</v>
      </c>
      <c r="BL4" s="198" t="s">
        <v>392</v>
      </c>
      <c r="BM4" s="202">
        <v>7.87</v>
      </c>
      <c r="BN4" s="202">
        <v>7.68</v>
      </c>
      <c r="BO4" s="202">
        <v>8.07</v>
      </c>
      <c r="BP4" s="202">
        <v>1.24</v>
      </c>
      <c r="BQ4" s="203">
        <v>380</v>
      </c>
      <c r="BR4" s="200"/>
      <c r="BS4" s="201" t="s">
        <v>1</v>
      </c>
      <c r="BT4" s="201" t="s">
        <v>392</v>
      </c>
      <c r="BU4" s="202">
        <v>7.65</v>
      </c>
      <c r="BV4" s="202">
        <v>7.41</v>
      </c>
      <c r="BW4" s="202">
        <v>7.89</v>
      </c>
      <c r="BX4" s="202">
        <v>1.58</v>
      </c>
      <c r="BY4" s="203">
        <v>390</v>
      </c>
      <c r="BZ4" s="200"/>
      <c r="CA4" s="201" t="s">
        <v>1</v>
      </c>
      <c r="CB4" s="201" t="s">
        <v>392</v>
      </c>
      <c r="CC4" s="221">
        <v>2.65</v>
      </c>
      <c r="CD4" s="221">
        <v>2.3199999999999998</v>
      </c>
      <c r="CE4" s="221">
        <v>2.98</v>
      </c>
      <c r="CF4" s="202">
        <v>6.24</v>
      </c>
      <c r="CG4" s="203">
        <v>380</v>
      </c>
      <c r="CI4" s="126" t="s">
        <v>1</v>
      </c>
      <c r="CJ4" s="126" t="s">
        <v>392</v>
      </c>
      <c r="CK4" s="80">
        <v>27155.38</v>
      </c>
      <c r="CL4" s="80">
        <v>9</v>
      </c>
      <c r="CM4" s="80">
        <v>1.1950000000000001</v>
      </c>
      <c r="CN4" s="80">
        <v>6</v>
      </c>
      <c r="CO4" s="80">
        <v>0.55810000000000004</v>
      </c>
      <c r="CP4" s="80">
        <v>5</v>
      </c>
      <c r="CR4" s="62" t="s">
        <v>949</v>
      </c>
      <c r="CS4" s="63">
        <v>1489</v>
      </c>
      <c r="CT4" s="64"/>
      <c r="CU4" s="65">
        <v>12.9331</v>
      </c>
      <c r="CV4" s="65">
        <v>11.2142</v>
      </c>
      <c r="CW4" s="65">
        <v>14.651999999999999</v>
      </c>
      <c r="CX4" s="64"/>
      <c r="CY4" s="65">
        <v>32.626199999999997</v>
      </c>
      <c r="CZ4" s="65"/>
      <c r="DA4" s="65">
        <v>30.235700000000001</v>
      </c>
      <c r="DB4" s="65"/>
      <c r="DC4" s="65">
        <v>35.016599999999997</v>
      </c>
      <c r="DD4" s="64"/>
      <c r="DE4" s="65">
        <v>33.374099999999999</v>
      </c>
      <c r="DF4" s="65">
        <v>30.962700000000002</v>
      </c>
      <c r="DG4" s="65">
        <v>35.785600000000002</v>
      </c>
      <c r="DH4" s="64"/>
      <c r="DI4" s="65">
        <v>13.5244</v>
      </c>
      <c r="DJ4" s="66"/>
      <c r="DK4" s="65">
        <v>11.743399999999999</v>
      </c>
      <c r="DL4" s="66"/>
      <c r="DM4" s="65">
        <v>15.3055</v>
      </c>
      <c r="DN4" s="66"/>
      <c r="DO4" s="65">
        <v>7.5422000000000002</v>
      </c>
      <c r="DP4" s="65">
        <v>6.1497999999999999</v>
      </c>
      <c r="DQ4" s="65">
        <v>8.9344999999999999</v>
      </c>
    </row>
    <row r="5" spans="1:121" ht="16.5" customHeight="1">
      <c r="A5" s="169" t="str">
        <f>VLOOKUP(B5,'Look up codes'!$A$2:$B$392,2,FALSE)</f>
        <v>E06000003</v>
      </c>
      <c r="B5" s="170" t="s">
        <v>393</v>
      </c>
      <c r="C5" s="74">
        <v>78.537769999999995</v>
      </c>
      <c r="D5" s="74">
        <v>60.572310000000002</v>
      </c>
      <c r="E5" s="74">
        <v>61.119210000000002</v>
      </c>
      <c r="F5" s="74">
        <v>82.022880000000001</v>
      </c>
      <c r="G5" s="74">
        <v>61.597020000000001</v>
      </c>
      <c r="H5" s="74">
        <v>62.044870000000003</v>
      </c>
      <c r="I5" s="74"/>
      <c r="J5" s="165" t="str">
        <f>VLOOKUP(K5,'Look up codes'!$A$2:$B$392,2,FALSE)</f>
        <v>E06000003</v>
      </c>
      <c r="K5" s="166" t="s">
        <v>393</v>
      </c>
      <c r="L5" s="74">
        <v>18.202159999999999</v>
      </c>
      <c r="M5" s="74">
        <v>7.7907500000000001</v>
      </c>
      <c r="N5" s="74">
        <v>7.4115700000000002</v>
      </c>
      <c r="O5" s="74">
        <v>20.498950000000001</v>
      </c>
      <c r="P5" s="74">
        <v>8.0450700000000008</v>
      </c>
      <c r="Q5" s="74">
        <v>7.5135100000000001</v>
      </c>
      <c r="R5" s="74"/>
      <c r="S5" s="160" t="str">
        <f>VLOOKUP(T5,'Look up codes'!$A$2:$B$392,2,FALSE)</f>
        <v>E06000003</v>
      </c>
      <c r="T5" s="161" t="s">
        <v>393</v>
      </c>
      <c r="U5" s="162">
        <f t="shared" si="0"/>
        <v>77.821422737111078</v>
      </c>
      <c r="V5" s="162">
        <f t="shared" si="1"/>
        <v>75.643369264770996</v>
      </c>
      <c r="W5" s="162">
        <f t="shared" si="2"/>
        <v>40.718079612529507</v>
      </c>
      <c r="X5" s="162">
        <f t="shared" si="3"/>
        <v>36.653145648923477</v>
      </c>
      <c r="Y5" s="162"/>
      <c r="Z5" s="160" t="str">
        <f>VLOOKUP(AA5,'Look up codes'!$A$2:$B$392,2,FALSE)</f>
        <v>E06000003</v>
      </c>
      <c r="AA5" s="161" t="s">
        <v>393</v>
      </c>
      <c r="AB5" s="162">
        <f t="shared" si="4"/>
        <v>77.125069886756407</v>
      </c>
      <c r="AC5" s="162">
        <f t="shared" si="5"/>
        <v>75.09736307722919</v>
      </c>
      <c r="AD5" s="162">
        <f t="shared" si="6"/>
        <v>42.801238973836078</v>
      </c>
      <c r="AE5" s="162">
        <f t="shared" si="7"/>
        <v>39.246254076428308</v>
      </c>
      <c r="AF5" s="74"/>
      <c r="AG5" s="80" t="str">
        <f>VLOOKUP(AH5,'Look up codes'!$A$2:$B$381,2,FALSE)</f>
        <v>E06000003</v>
      </c>
      <c r="AH5" s="80" t="s">
        <v>393</v>
      </c>
      <c r="AI5" s="183">
        <v>1015.9</v>
      </c>
      <c r="AJ5" s="183">
        <v>1176.5</v>
      </c>
      <c r="AK5" s="183">
        <v>888.9</v>
      </c>
      <c r="AL5" s="119"/>
      <c r="AM5" s="80" t="str">
        <f>VLOOKUP(AN5,'Look up codes'!$A$2:$B$392,2,FALSE)</f>
        <v>E06000003</v>
      </c>
      <c r="AN5" s="80" t="s">
        <v>393</v>
      </c>
      <c r="AO5" s="121">
        <v>182</v>
      </c>
      <c r="AP5" s="121">
        <v>112</v>
      </c>
      <c r="AQ5" s="121">
        <v>214</v>
      </c>
      <c r="AR5" s="121">
        <v>221</v>
      </c>
      <c r="AS5" s="121">
        <v>178</v>
      </c>
      <c r="AT5" s="181">
        <v>280</v>
      </c>
      <c r="AV5" s="185" t="str">
        <f>VLOOKUP(AW5,'Look up codes'!$A$2:$B$381,2,FALSE)</f>
        <v>E06000003</v>
      </c>
      <c r="AW5" s="6" t="s">
        <v>393</v>
      </c>
      <c r="AX5" s="243">
        <v>0.17546899721238604</v>
      </c>
      <c r="AY5" s="243">
        <v>0.16004165943412602</v>
      </c>
      <c r="AZ5" s="243">
        <v>0.24894514767932491</v>
      </c>
      <c r="BA5" s="243">
        <v>0.13374918401392616</v>
      </c>
      <c r="BB5" s="122"/>
      <c r="BC5" s="198" t="s">
        <v>2</v>
      </c>
      <c r="BD5" s="198" t="s">
        <v>393</v>
      </c>
      <c r="BE5" s="199">
        <v>7.87</v>
      </c>
      <c r="BF5" s="199">
        <v>7.69</v>
      </c>
      <c r="BG5" s="199">
        <v>8.0500000000000007</v>
      </c>
      <c r="BH5" s="199">
        <v>1.17</v>
      </c>
      <c r="BI5" s="200">
        <v>480</v>
      </c>
      <c r="BJ5" s="200"/>
      <c r="BK5" s="198" t="s">
        <v>2</v>
      </c>
      <c r="BL5" s="198" t="s">
        <v>393</v>
      </c>
      <c r="BM5" s="202">
        <v>8.02</v>
      </c>
      <c r="BN5" s="202">
        <v>7.85</v>
      </c>
      <c r="BO5" s="202">
        <v>8.1999999999999993</v>
      </c>
      <c r="BP5" s="202">
        <v>1.1100000000000001</v>
      </c>
      <c r="BQ5" s="203">
        <v>480</v>
      </c>
      <c r="BR5" s="200"/>
      <c r="BS5" s="201" t="s">
        <v>2</v>
      </c>
      <c r="BT5" s="201" t="s">
        <v>393</v>
      </c>
      <c r="BU5" s="202">
        <v>7.69</v>
      </c>
      <c r="BV5" s="202">
        <v>7.49</v>
      </c>
      <c r="BW5" s="202">
        <v>7.89</v>
      </c>
      <c r="BX5" s="202">
        <v>1.35</v>
      </c>
      <c r="BY5" s="203">
        <v>480</v>
      </c>
      <c r="BZ5" s="200"/>
      <c r="CA5" s="201" t="s">
        <v>2</v>
      </c>
      <c r="CB5" s="201" t="s">
        <v>393</v>
      </c>
      <c r="CC5" s="221">
        <v>2.46</v>
      </c>
      <c r="CD5" s="221">
        <v>2.1800000000000002</v>
      </c>
      <c r="CE5" s="221">
        <v>2.75</v>
      </c>
      <c r="CF5" s="202">
        <v>5.83</v>
      </c>
      <c r="CG5" s="203">
        <v>480</v>
      </c>
      <c r="CI5" s="126" t="s">
        <v>2</v>
      </c>
      <c r="CJ5" s="126" t="s">
        <v>393</v>
      </c>
      <c r="CK5" s="80">
        <v>24555.65</v>
      </c>
      <c r="CL5" s="80">
        <v>29</v>
      </c>
      <c r="CM5" s="80">
        <v>0.752</v>
      </c>
      <c r="CN5" s="80">
        <v>29</v>
      </c>
      <c r="CO5" s="80">
        <v>0.30680000000000002</v>
      </c>
      <c r="CP5" s="80">
        <v>26</v>
      </c>
      <c r="CR5" s="62" t="s">
        <v>950</v>
      </c>
      <c r="CS5" s="63">
        <v>1380</v>
      </c>
      <c r="CT5" s="64"/>
      <c r="CU5" s="65">
        <v>14.1767</v>
      </c>
      <c r="CV5" s="65">
        <v>12.319699999999999</v>
      </c>
      <c r="CW5" s="65">
        <v>16.033799999999999</v>
      </c>
      <c r="CX5" s="64"/>
      <c r="CY5" s="65">
        <v>34.283900000000003</v>
      </c>
      <c r="CZ5" s="65"/>
      <c r="DA5" s="65">
        <v>31.7681</v>
      </c>
      <c r="DB5" s="65"/>
      <c r="DC5" s="65">
        <v>36.799700000000001</v>
      </c>
      <c r="DD5" s="64"/>
      <c r="DE5" s="65">
        <v>31.7317</v>
      </c>
      <c r="DF5" s="65">
        <v>29.2881</v>
      </c>
      <c r="DG5" s="65">
        <v>34.175400000000003</v>
      </c>
      <c r="DH5" s="64"/>
      <c r="DI5" s="65">
        <v>12.3451</v>
      </c>
      <c r="DJ5" s="66"/>
      <c r="DK5" s="65">
        <v>10.583299999999999</v>
      </c>
      <c r="DL5" s="66"/>
      <c r="DM5" s="65">
        <v>14.106999999999999</v>
      </c>
      <c r="DN5" s="66"/>
      <c r="DO5" s="65">
        <v>7.4625000000000004</v>
      </c>
      <c r="DP5" s="65">
        <v>6.0551000000000004</v>
      </c>
      <c r="DQ5" s="65">
        <v>8.8699999999999992</v>
      </c>
    </row>
    <row r="6" spans="1:121" ht="16.5" customHeight="1">
      <c r="A6" s="169" t="str">
        <f>VLOOKUP(B6,'Look up codes'!$A$2:$B$392,2,FALSE)</f>
        <v>E06000004</v>
      </c>
      <c r="B6" s="170" t="s">
        <v>394</v>
      </c>
      <c r="C6" s="74">
        <v>78.217359999999999</v>
      </c>
      <c r="D6" s="74">
        <v>61.681359999999998</v>
      </c>
      <c r="E6" s="74">
        <v>62.322809999999997</v>
      </c>
      <c r="F6" s="74">
        <v>82.199039999999997</v>
      </c>
      <c r="G6" s="74">
        <v>62.748370000000001</v>
      </c>
      <c r="H6" s="74">
        <v>63.203879999999998</v>
      </c>
      <c r="I6" s="74"/>
      <c r="J6" s="165" t="str">
        <f>VLOOKUP(K6,'Look up codes'!$A$2:$B$392,2,FALSE)</f>
        <v>E06000004</v>
      </c>
      <c r="K6" s="166" t="s">
        <v>394</v>
      </c>
      <c r="L6" s="74">
        <v>17.825009999999999</v>
      </c>
      <c r="M6" s="74">
        <v>8.0968</v>
      </c>
      <c r="N6" s="74">
        <v>7.7341600000000001</v>
      </c>
      <c r="O6" s="74">
        <v>20.478960000000001</v>
      </c>
      <c r="P6" s="74">
        <v>8.3768700000000003</v>
      </c>
      <c r="Q6" s="74">
        <v>7.8684900000000004</v>
      </c>
      <c r="R6" s="74"/>
      <c r="S6" s="160" t="str">
        <f>VLOOKUP(T6,'Look up codes'!$A$2:$B$392,2,FALSE)</f>
        <v>E06000004</v>
      </c>
      <c r="T6" s="161" t="s">
        <v>394</v>
      </c>
      <c r="U6" s="162">
        <f t="shared" si="0"/>
        <v>79.678999649182742</v>
      </c>
      <c r="V6" s="162">
        <f t="shared" si="1"/>
        <v>76.891262963655052</v>
      </c>
      <c r="W6" s="162">
        <f t="shared" si="2"/>
        <v>43.389372572582005</v>
      </c>
      <c r="X6" s="162">
        <f t="shared" si="3"/>
        <v>38.422312461179672</v>
      </c>
      <c r="Y6" s="162"/>
      <c r="Z6" s="160" t="str">
        <f>VLOOKUP(AA6,'Look up codes'!$A$2:$B$392,2,FALSE)</f>
        <v>E06000004</v>
      </c>
      <c r="AA6" s="161" t="s">
        <v>394</v>
      </c>
      <c r="AB6" s="162">
        <f t="shared" si="4"/>
        <v>78.858913161988582</v>
      </c>
      <c r="AC6" s="162">
        <f t="shared" si="5"/>
        <v>76.337108073281641</v>
      </c>
      <c r="AD6" s="162">
        <f t="shared" si="6"/>
        <v>45.423817434043521</v>
      </c>
      <c r="AE6" s="162">
        <f t="shared" si="7"/>
        <v>40.904762741857986</v>
      </c>
      <c r="AF6" s="74"/>
      <c r="AG6" s="80" t="str">
        <f>VLOOKUP(AH6,'Look up codes'!$A$2:$B$381,2,FALSE)</f>
        <v>E06000004</v>
      </c>
      <c r="AH6" s="80" t="s">
        <v>394</v>
      </c>
      <c r="AI6" s="183">
        <v>1057.8</v>
      </c>
      <c r="AJ6" s="183">
        <v>1213.9000000000001</v>
      </c>
      <c r="AK6" s="183">
        <v>925.7</v>
      </c>
      <c r="AL6" s="119"/>
      <c r="AM6" s="80" t="str">
        <f>VLOOKUP(AN6,'Look up codes'!$A$2:$B$392,2,FALSE)</f>
        <v>E06000004</v>
      </c>
      <c r="AN6" s="80" t="s">
        <v>394</v>
      </c>
      <c r="AO6" s="121">
        <v>182</v>
      </c>
      <c r="AP6" s="121">
        <v>130</v>
      </c>
      <c r="AQ6" s="121">
        <v>278</v>
      </c>
      <c r="AR6" s="121">
        <v>262</v>
      </c>
      <c r="AS6" s="121">
        <v>208</v>
      </c>
      <c r="AT6" s="181">
        <v>377</v>
      </c>
      <c r="AV6" s="185" t="str">
        <f>VLOOKUP(AW6,'Look up codes'!$A$2:$B$381,2,FALSE)</f>
        <v>E06000004</v>
      </c>
      <c r="AW6" s="6" t="s">
        <v>394</v>
      </c>
      <c r="AX6" s="243">
        <v>0.15999775835014571</v>
      </c>
      <c r="AY6" s="243">
        <v>0.15351828890266583</v>
      </c>
      <c r="AZ6" s="243">
        <v>0.2345173287338975</v>
      </c>
      <c r="BA6" s="243">
        <v>0.12522247648105772</v>
      </c>
      <c r="BB6" s="122"/>
      <c r="BC6" s="198" t="s">
        <v>3</v>
      </c>
      <c r="BD6" s="198" t="s">
        <v>394</v>
      </c>
      <c r="BE6" s="199">
        <v>7.92</v>
      </c>
      <c r="BF6" s="199">
        <v>7.74</v>
      </c>
      <c r="BG6" s="199">
        <v>8.11</v>
      </c>
      <c r="BH6" s="199">
        <v>1.2</v>
      </c>
      <c r="BI6" s="200">
        <v>360</v>
      </c>
      <c r="BJ6" s="200"/>
      <c r="BK6" s="198" t="s">
        <v>3</v>
      </c>
      <c r="BL6" s="198" t="s">
        <v>394</v>
      </c>
      <c r="BM6" s="202">
        <v>8.0399999999999991</v>
      </c>
      <c r="BN6" s="202">
        <v>7.85</v>
      </c>
      <c r="BO6" s="202">
        <v>8.2200000000000006</v>
      </c>
      <c r="BP6" s="202">
        <v>1.1499999999999999</v>
      </c>
      <c r="BQ6" s="203">
        <v>360</v>
      </c>
      <c r="BR6" s="200"/>
      <c r="BS6" s="201" t="s">
        <v>3</v>
      </c>
      <c r="BT6" s="201" t="s">
        <v>394</v>
      </c>
      <c r="BU6" s="202">
        <v>7.81</v>
      </c>
      <c r="BV6" s="202">
        <v>7.61</v>
      </c>
      <c r="BW6" s="202">
        <v>8.01</v>
      </c>
      <c r="BX6" s="202">
        <v>1.29</v>
      </c>
      <c r="BY6" s="203">
        <v>360</v>
      </c>
      <c r="BZ6" s="200"/>
      <c r="CA6" s="201" t="s">
        <v>3</v>
      </c>
      <c r="CB6" s="201" t="s">
        <v>394</v>
      </c>
      <c r="CC6" s="221">
        <v>2.3199999999999998</v>
      </c>
      <c r="CD6" s="221">
        <v>2.02</v>
      </c>
      <c r="CE6" s="221">
        <v>2.63</v>
      </c>
      <c r="CF6" s="202">
        <v>6.69</v>
      </c>
      <c r="CG6" s="203">
        <v>360</v>
      </c>
      <c r="CI6" s="126" t="s">
        <v>3</v>
      </c>
      <c r="CJ6" s="126" t="s">
        <v>394</v>
      </c>
      <c r="CK6" s="80">
        <v>21894.47</v>
      </c>
      <c r="CL6" s="80">
        <v>64</v>
      </c>
      <c r="CM6" s="80">
        <v>0.54800000000000004</v>
      </c>
      <c r="CN6" s="80">
        <v>55</v>
      </c>
      <c r="CO6" s="80">
        <v>0.20830000000000001</v>
      </c>
      <c r="CP6" s="80">
        <v>44</v>
      </c>
      <c r="CR6" s="62" t="s">
        <v>951</v>
      </c>
      <c r="CS6" s="63">
        <v>1750</v>
      </c>
      <c r="CT6" s="64"/>
      <c r="CU6" s="65">
        <v>11.578200000000001</v>
      </c>
      <c r="CV6" s="65">
        <v>10.0421</v>
      </c>
      <c r="CW6" s="65">
        <v>13.1142</v>
      </c>
      <c r="CX6" s="64"/>
      <c r="CY6" s="65">
        <v>26.831399999999999</v>
      </c>
      <c r="CZ6" s="65"/>
      <c r="DA6" s="65">
        <v>24.737300000000001</v>
      </c>
      <c r="DB6" s="65"/>
      <c r="DC6" s="65">
        <v>28.925599999999999</v>
      </c>
      <c r="DD6" s="64"/>
      <c r="DE6" s="65">
        <v>35.080100000000002</v>
      </c>
      <c r="DF6" s="65">
        <v>32.807499999999997</v>
      </c>
      <c r="DG6" s="65">
        <v>37.352800000000002</v>
      </c>
      <c r="DH6" s="64"/>
      <c r="DI6" s="65">
        <v>15.418200000000001</v>
      </c>
      <c r="DJ6" s="66"/>
      <c r="DK6" s="65">
        <v>13.7104</v>
      </c>
      <c r="DL6" s="66"/>
      <c r="DM6" s="65">
        <v>17.126000000000001</v>
      </c>
      <c r="DN6" s="66"/>
      <c r="DO6" s="65">
        <v>11.092000000000001</v>
      </c>
      <c r="DP6" s="65">
        <v>9.5618999999999996</v>
      </c>
      <c r="DQ6" s="65">
        <v>12.6221</v>
      </c>
    </row>
    <row r="7" spans="1:121" ht="16.5" customHeight="1">
      <c r="A7" s="169" t="str">
        <f>VLOOKUP(B7,'Look up codes'!$A$2:$B$392,2,FALSE)</f>
        <v>E06000005</v>
      </c>
      <c r="B7" s="170" t="s">
        <v>395</v>
      </c>
      <c r="C7" s="74">
        <v>78.134990000000002</v>
      </c>
      <c r="D7" s="74">
        <v>62.061570000000003</v>
      </c>
      <c r="E7" s="74">
        <v>62.32452</v>
      </c>
      <c r="F7" s="74">
        <v>82.217669999999998</v>
      </c>
      <c r="G7" s="74">
        <v>64.013140000000007</v>
      </c>
      <c r="H7" s="74">
        <v>64.048249999999996</v>
      </c>
      <c r="I7" s="74"/>
      <c r="J7" s="165" t="str">
        <f>VLOOKUP(K7,'Look up codes'!$A$2:$B$392,2,FALSE)</f>
        <v>E06000005</v>
      </c>
      <c r="K7" s="166" t="s">
        <v>395</v>
      </c>
      <c r="L7" s="74">
        <v>18.008130000000001</v>
      </c>
      <c r="M7" s="74">
        <v>8.5675799999999995</v>
      </c>
      <c r="N7" s="74">
        <v>8.1130300000000002</v>
      </c>
      <c r="O7" s="74">
        <v>20.464079999999999</v>
      </c>
      <c r="P7" s="74">
        <v>9.1930899999999998</v>
      </c>
      <c r="Q7" s="74">
        <v>8.3376800000000006</v>
      </c>
      <c r="R7" s="74"/>
      <c r="S7" s="160" t="str">
        <f>VLOOKUP(T7,'Look up codes'!$A$2:$B$392,2,FALSE)</f>
        <v>E06000005</v>
      </c>
      <c r="T7" s="161" t="s">
        <v>395</v>
      </c>
      <c r="U7" s="162">
        <f t="shared" si="0"/>
        <v>79.765185866152919</v>
      </c>
      <c r="V7" s="162">
        <f t="shared" si="1"/>
        <v>77.900833239375416</v>
      </c>
      <c r="W7" s="162">
        <f t="shared" si="2"/>
        <v>45.052040383982124</v>
      </c>
      <c r="X7" s="162">
        <f t="shared" si="3"/>
        <v>40.742999440971701</v>
      </c>
      <c r="Y7" s="162"/>
      <c r="Z7" s="160" t="str">
        <f>VLOOKUP(AA7,'Look up codes'!$A$2:$B$392,2,FALSE)</f>
        <v>E06000005</v>
      </c>
      <c r="AA7" s="161" t="s">
        <v>395</v>
      </c>
      <c r="AB7" s="162">
        <f t="shared" si="4"/>
        <v>79.428652899296452</v>
      </c>
      <c r="AC7" s="162">
        <f t="shared" si="5"/>
        <v>77.85812952373864</v>
      </c>
      <c r="AD7" s="162">
        <f t="shared" si="6"/>
        <v>47.576178092894708</v>
      </c>
      <c r="AE7" s="162">
        <f t="shared" si="7"/>
        <v>44.923055421988188</v>
      </c>
      <c r="AF7" s="74"/>
      <c r="AG7" s="80" t="str">
        <f>VLOOKUP(AH7,'Look up codes'!$A$2:$B$381,2,FALSE)</f>
        <v>E06000005</v>
      </c>
      <c r="AH7" s="80" t="s">
        <v>395</v>
      </c>
      <c r="AI7" s="183">
        <v>1047.9000000000001</v>
      </c>
      <c r="AJ7" s="183">
        <v>1288.0999999999999</v>
      </c>
      <c r="AK7" s="183">
        <v>877.9</v>
      </c>
      <c r="AL7" s="119"/>
      <c r="AM7" s="80" t="str">
        <f>VLOOKUP(AN7,'Look up codes'!$A$2:$B$392,2,FALSE)</f>
        <v>E06000005</v>
      </c>
      <c r="AN7" s="80" t="s">
        <v>395</v>
      </c>
      <c r="AO7" s="121">
        <v>105</v>
      </c>
      <c r="AP7" s="121">
        <v>76</v>
      </c>
      <c r="AQ7" s="121">
        <v>168</v>
      </c>
      <c r="AR7" s="121">
        <v>131</v>
      </c>
      <c r="AS7" s="121">
        <v>165</v>
      </c>
      <c r="AT7" s="181">
        <v>257</v>
      </c>
      <c r="AV7" s="185" t="str">
        <f>VLOOKUP(AW7,'Look up codes'!$A$2:$B$381,2,FALSE)</f>
        <v>E06000005</v>
      </c>
      <c r="AW7" s="6" t="s">
        <v>395</v>
      </c>
      <c r="AX7" s="243">
        <v>0.16664988420098681</v>
      </c>
      <c r="AY7" s="243">
        <v>0.15449829178792862</v>
      </c>
      <c r="AZ7" s="243">
        <v>0.24161929033522839</v>
      </c>
      <c r="BA7" s="243">
        <v>0.12893114617072407</v>
      </c>
      <c r="BB7" s="122"/>
      <c r="BC7" s="198" t="s">
        <v>4</v>
      </c>
      <c r="BD7" s="198" t="s">
        <v>395</v>
      </c>
      <c r="BE7" s="199">
        <v>7.83</v>
      </c>
      <c r="BF7" s="199">
        <v>7.66</v>
      </c>
      <c r="BG7" s="199">
        <v>8</v>
      </c>
      <c r="BH7" s="199">
        <v>1.08</v>
      </c>
      <c r="BI7" s="200">
        <v>450</v>
      </c>
      <c r="BJ7" s="200"/>
      <c r="BK7" s="198" t="s">
        <v>4</v>
      </c>
      <c r="BL7" s="198" t="s">
        <v>395</v>
      </c>
      <c r="BM7" s="202">
        <v>7.89</v>
      </c>
      <c r="BN7" s="202">
        <v>7.72</v>
      </c>
      <c r="BO7" s="202">
        <v>8.06</v>
      </c>
      <c r="BP7" s="202">
        <v>1.1000000000000001</v>
      </c>
      <c r="BQ7" s="203">
        <v>440</v>
      </c>
      <c r="BR7" s="200"/>
      <c r="BS7" s="201" t="s">
        <v>4</v>
      </c>
      <c r="BT7" s="201" t="s">
        <v>395</v>
      </c>
      <c r="BU7" s="202">
        <v>7.71</v>
      </c>
      <c r="BV7" s="202">
        <v>7.49</v>
      </c>
      <c r="BW7" s="202">
        <v>7.92</v>
      </c>
      <c r="BX7" s="202">
        <v>1.4</v>
      </c>
      <c r="BY7" s="203">
        <v>450</v>
      </c>
      <c r="BZ7" s="200"/>
      <c r="CA7" s="201" t="s">
        <v>4</v>
      </c>
      <c r="CB7" s="201" t="s">
        <v>395</v>
      </c>
      <c r="CC7" s="221">
        <v>2.69</v>
      </c>
      <c r="CD7" s="221">
        <v>2.4</v>
      </c>
      <c r="CE7" s="221">
        <v>2.98</v>
      </c>
      <c r="CF7" s="202">
        <v>5.41</v>
      </c>
      <c r="CG7" s="203">
        <v>440</v>
      </c>
      <c r="CI7" s="126" t="s">
        <v>4</v>
      </c>
      <c r="CJ7" s="126" t="s">
        <v>395</v>
      </c>
      <c r="CK7" s="80">
        <v>21918.37</v>
      </c>
      <c r="CL7" s="80">
        <v>63</v>
      </c>
      <c r="CM7" s="80">
        <v>0.502</v>
      </c>
      <c r="CN7" s="80">
        <v>62</v>
      </c>
      <c r="CO7" s="80">
        <v>0.2</v>
      </c>
      <c r="CP7" s="80">
        <v>46</v>
      </c>
      <c r="CR7" s="62" t="s">
        <v>952</v>
      </c>
      <c r="CS7" s="63">
        <v>1319</v>
      </c>
      <c r="CT7" s="64"/>
      <c r="CU7" s="65">
        <v>13.7623</v>
      </c>
      <c r="CV7" s="65">
        <v>11.9</v>
      </c>
      <c r="CW7" s="65">
        <v>15.624700000000001</v>
      </c>
      <c r="CX7" s="64"/>
      <c r="CY7" s="65">
        <v>31.403099999999998</v>
      </c>
      <c r="CZ7" s="65"/>
      <c r="DA7" s="65">
        <v>28.8904</v>
      </c>
      <c r="DB7" s="65"/>
      <c r="DC7" s="65">
        <v>33.915900000000001</v>
      </c>
      <c r="DD7" s="64"/>
      <c r="DE7" s="65">
        <v>35.307400000000001</v>
      </c>
      <c r="DF7" s="65">
        <v>32.707799999999999</v>
      </c>
      <c r="DG7" s="65">
        <v>37.9069</v>
      </c>
      <c r="DH7" s="64"/>
      <c r="DI7" s="65">
        <v>11.326000000000001</v>
      </c>
      <c r="DJ7" s="66"/>
      <c r="DK7" s="65">
        <v>9.5883000000000003</v>
      </c>
      <c r="DL7" s="66"/>
      <c r="DM7" s="65">
        <v>13.063700000000001</v>
      </c>
      <c r="DN7" s="66"/>
      <c r="DO7" s="65">
        <v>8.2012</v>
      </c>
      <c r="DP7" s="65">
        <v>6.6871999999999998</v>
      </c>
      <c r="DQ7" s="65">
        <v>9.7151999999999994</v>
      </c>
    </row>
    <row r="8" spans="1:121" ht="16.5" customHeight="1">
      <c r="A8" s="169" t="str">
        <f>VLOOKUP(B8,'Look up codes'!$A$2:$B$392,2,FALSE)</f>
        <v>E06000006</v>
      </c>
      <c r="B8" s="170" t="s">
        <v>396</v>
      </c>
      <c r="C8" s="74">
        <v>76.837879999999998</v>
      </c>
      <c r="D8" s="74">
        <v>59.63682</v>
      </c>
      <c r="E8" s="74">
        <v>59.644910000000003</v>
      </c>
      <c r="F8" s="74">
        <v>80.456239999999994</v>
      </c>
      <c r="G8" s="74">
        <v>60.480559999999997</v>
      </c>
      <c r="H8" s="74">
        <v>60.515030000000003</v>
      </c>
      <c r="I8" s="74"/>
      <c r="J8" s="165" t="str">
        <f>VLOOKUP(K8,'Look up codes'!$A$2:$B$392,2,FALSE)</f>
        <v>E06000006</v>
      </c>
      <c r="K8" s="166" t="s">
        <v>396</v>
      </c>
      <c r="L8" s="74">
        <v>16.884689999999999</v>
      </c>
      <c r="M8" s="74">
        <v>6.91777</v>
      </c>
      <c r="N8" s="74">
        <v>6.3996000000000004</v>
      </c>
      <c r="O8" s="74">
        <v>19.095030000000001</v>
      </c>
      <c r="P8" s="74">
        <v>7.1735699999999998</v>
      </c>
      <c r="Q8" s="74">
        <v>6.5145400000000002</v>
      </c>
      <c r="R8" s="74"/>
      <c r="S8" s="160" t="str">
        <f>VLOOKUP(T8,'Look up codes'!$A$2:$B$392,2,FALSE)</f>
        <v>E06000006</v>
      </c>
      <c r="T8" s="161" t="s">
        <v>396</v>
      </c>
      <c r="U8" s="162">
        <f t="shared" si="0"/>
        <v>77.624356632431827</v>
      </c>
      <c r="V8" s="162">
        <f t="shared" si="1"/>
        <v>75.214837282975196</v>
      </c>
      <c r="W8" s="162">
        <f t="shared" si="2"/>
        <v>37.901791504611573</v>
      </c>
      <c r="X8" s="162">
        <f t="shared" si="3"/>
        <v>34.11641668015185</v>
      </c>
      <c r="Y8" s="162"/>
      <c r="Z8" s="160" t="str">
        <f>VLOOKUP(AA8,'Look up codes'!$A$2:$B$392,2,FALSE)</f>
        <v>E06000006</v>
      </c>
      <c r="AA8" s="161" t="s">
        <v>396</v>
      </c>
      <c r="AB8" s="162">
        <f t="shared" si="4"/>
        <v>77.613827971307899</v>
      </c>
      <c r="AC8" s="162">
        <f t="shared" si="5"/>
        <v>75.171994117547627</v>
      </c>
      <c r="AD8" s="162">
        <f t="shared" si="6"/>
        <v>40.970666325529223</v>
      </c>
      <c r="AE8" s="162">
        <f t="shared" si="7"/>
        <v>37.567733593505743</v>
      </c>
      <c r="AF8" s="74"/>
      <c r="AG8" s="80" t="str">
        <f>VLOOKUP(AH8,'Look up codes'!$A$2:$B$381,2,FALSE)</f>
        <v>E06000006</v>
      </c>
      <c r="AH8" s="80" t="s">
        <v>396</v>
      </c>
      <c r="AI8" s="183">
        <v>1176.7</v>
      </c>
      <c r="AJ8" s="183">
        <v>1346.2</v>
      </c>
      <c r="AK8" s="183">
        <v>1028.3</v>
      </c>
      <c r="AL8" s="119"/>
      <c r="AM8" s="80" t="str">
        <f>VLOOKUP(AN8,'Look up codes'!$A$2:$B$392,2,FALSE)</f>
        <v>E06000006</v>
      </c>
      <c r="AN8" s="80" t="s">
        <v>396</v>
      </c>
      <c r="AO8" s="121">
        <v>128</v>
      </c>
      <c r="AP8" s="121">
        <v>108</v>
      </c>
      <c r="AQ8" s="121">
        <v>192</v>
      </c>
      <c r="AR8" s="121">
        <v>150</v>
      </c>
      <c r="AS8" s="121">
        <v>125</v>
      </c>
      <c r="AT8" s="181">
        <v>242</v>
      </c>
      <c r="AV8" s="185" t="str">
        <f>VLOOKUP(AW8,'Look up codes'!$A$2:$B$381,2,FALSE)</f>
        <v>E06000006</v>
      </c>
      <c r="AW8" s="6" t="s">
        <v>396</v>
      </c>
      <c r="AX8" s="243">
        <v>0.18471337579617833</v>
      </c>
      <c r="AY8" s="243">
        <v>0.18369859640482639</v>
      </c>
      <c r="AZ8" s="243">
        <v>0.24155000386727513</v>
      </c>
      <c r="BA8" s="243">
        <v>0.150086903179634</v>
      </c>
      <c r="BB8" s="122"/>
      <c r="BC8" s="198" t="s">
        <v>5</v>
      </c>
      <c r="BD8" s="198" t="s">
        <v>396</v>
      </c>
      <c r="BE8" s="199">
        <v>7.56</v>
      </c>
      <c r="BF8" s="199">
        <v>7.36</v>
      </c>
      <c r="BG8" s="199">
        <v>7.77</v>
      </c>
      <c r="BH8" s="199">
        <v>1.38</v>
      </c>
      <c r="BI8" s="200">
        <v>360</v>
      </c>
      <c r="BJ8" s="200"/>
      <c r="BK8" s="198" t="s">
        <v>5</v>
      </c>
      <c r="BL8" s="198" t="s">
        <v>396</v>
      </c>
      <c r="BM8" s="202">
        <v>7.93</v>
      </c>
      <c r="BN8" s="202">
        <v>7.71</v>
      </c>
      <c r="BO8" s="202">
        <v>8.14</v>
      </c>
      <c r="BP8" s="202">
        <v>1.37</v>
      </c>
      <c r="BQ8" s="203">
        <v>360</v>
      </c>
      <c r="BR8" s="200"/>
      <c r="BS8" s="201" t="s">
        <v>5</v>
      </c>
      <c r="BT8" s="201" t="s">
        <v>396</v>
      </c>
      <c r="BU8" s="202">
        <v>7.57</v>
      </c>
      <c r="BV8" s="202">
        <v>7.31</v>
      </c>
      <c r="BW8" s="202">
        <v>7.83</v>
      </c>
      <c r="BX8" s="202">
        <v>1.75</v>
      </c>
      <c r="BY8" s="203">
        <v>360</v>
      </c>
      <c r="BZ8" s="200"/>
      <c r="CA8" s="201" t="s">
        <v>5</v>
      </c>
      <c r="CB8" s="201" t="s">
        <v>396</v>
      </c>
      <c r="CC8" s="221">
        <v>2.75</v>
      </c>
      <c r="CD8" s="221">
        <v>2.4500000000000002</v>
      </c>
      <c r="CE8" s="221">
        <v>3.06</v>
      </c>
      <c r="CF8" s="202">
        <v>5.55</v>
      </c>
      <c r="CG8" s="203">
        <v>360</v>
      </c>
      <c r="CI8" s="126" t="s">
        <v>5</v>
      </c>
      <c r="CJ8" s="126" t="s">
        <v>396</v>
      </c>
      <c r="CK8" s="80">
        <v>26032.05</v>
      </c>
      <c r="CL8" s="80">
        <v>17</v>
      </c>
      <c r="CM8" s="80">
        <v>0.96399999999999997</v>
      </c>
      <c r="CN8" s="80">
        <v>13</v>
      </c>
      <c r="CO8" s="80">
        <v>0.46839999999999998</v>
      </c>
      <c r="CP8" s="80">
        <v>8</v>
      </c>
      <c r="CR8" s="62" t="s">
        <v>953</v>
      </c>
      <c r="CS8" s="63">
        <v>1162</v>
      </c>
      <c r="CT8" s="64"/>
      <c r="CU8" s="65">
        <v>12.857699999999999</v>
      </c>
      <c r="CV8" s="65">
        <v>10.9452</v>
      </c>
      <c r="CW8" s="65">
        <v>14.770200000000001</v>
      </c>
      <c r="CX8" s="64"/>
      <c r="CY8" s="65">
        <v>33.447000000000003</v>
      </c>
      <c r="CZ8" s="65"/>
      <c r="DA8" s="65">
        <v>30.722999999999999</v>
      </c>
      <c r="DB8" s="65"/>
      <c r="DC8" s="65">
        <v>36.171100000000003</v>
      </c>
      <c r="DD8" s="64"/>
      <c r="DE8" s="65">
        <v>32.529499999999999</v>
      </c>
      <c r="DF8" s="65">
        <v>29.800599999999999</v>
      </c>
      <c r="DG8" s="65">
        <v>35.258299999999998</v>
      </c>
      <c r="DH8" s="64"/>
      <c r="DI8" s="65">
        <v>12.4678</v>
      </c>
      <c r="DJ8" s="66"/>
      <c r="DK8" s="65">
        <v>10.539400000000001</v>
      </c>
      <c r="DL8" s="66"/>
      <c r="DM8" s="65">
        <v>14.3963</v>
      </c>
      <c r="DN8" s="66"/>
      <c r="DO8" s="65">
        <v>8.6980000000000004</v>
      </c>
      <c r="DP8" s="65">
        <v>6.9790000000000001</v>
      </c>
      <c r="DQ8" s="65">
        <v>10.417</v>
      </c>
    </row>
    <row r="9" spans="1:121" ht="16.5" customHeight="1">
      <c r="A9" s="169" t="str">
        <f>VLOOKUP(B9,'Look up codes'!$A$2:$B$392,2,FALSE)</f>
        <v>E06000007</v>
      </c>
      <c r="B9" s="170" t="s">
        <v>397</v>
      </c>
      <c r="C9" s="74">
        <v>78.254339999999999</v>
      </c>
      <c r="D9" s="74">
        <v>63.751339999999999</v>
      </c>
      <c r="E9" s="74">
        <v>63.609949999999998</v>
      </c>
      <c r="F9" s="74">
        <v>81.869950000000003</v>
      </c>
      <c r="G9" s="74">
        <v>65.244659999999996</v>
      </c>
      <c r="H9" s="74">
        <v>64.839699999999993</v>
      </c>
      <c r="I9" s="74"/>
      <c r="J9" s="165" t="str">
        <f>VLOOKUP(K9,'Look up codes'!$A$2:$B$392,2,FALSE)</f>
        <v>E06000007</v>
      </c>
      <c r="K9" s="166" t="s">
        <v>397</v>
      </c>
      <c r="L9" s="74">
        <v>17.752549999999999</v>
      </c>
      <c r="M9" s="74">
        <v>8.86904</v>
      </c>
      <c r="N9" s="74">
        <v>8.1358700000000006</v>
      </c>
      <c r="O9" s="74">
        <v>20.10896</v>
      </c>
      <c r="P9" s="74">
        <v>9.3115100000000002</v>
      </c>
      <c r="Q9" s="74">
        <v>8.3504799999999992</v>
      </c>
      <c r="R9" s="74"/>
      <c r="S9" s="160" t="str">
        <f>VLOOKUP(T9,'Look up codes'!$A$2:$B$392,2,FALSE)</f>
        <v>E06000007</v>
      </c>
      <c r="T9" s="161" t="s">
        <v>397</v>
      </c>
      <c r="U9" s="162">
        <f t="shared" si="0"/>
        <v>81.286162531049399</v>
      </c>
      <c r="V9" s="162">
        <f t="shared" si="1"/>
        <v>79.198411627220963</v>
      </c>
      <c r="W9" s="162">
        <f t="shared" si="2"/>
        <v>45.829303395850182</v>
      </c>
      <c r="X9" s="162">
        <f t="shared" si="3"/>
        <v>41.526165450624994</v>
      </c>
      <c r="Y9" s="162"/>
      <c r="Z9" s="160" t="str">
        <f>VLOOKUP(AA9,'Look up codes'!$A$2:$B$392,2,FALSE)</f>
        <v>E06000007</v>
      </c>
      <c r="AA9" s="161" t="s">
        <v>397</v>
      </c>
      <c r="AB9" s="162">
        <f t="shared" si="4"/>
        <v>81.466842605790305</v>
      </c>
      <c r="AC9" s="162">
        <f t="shared" si="5"/>
        <v>79.693049769787322</v>
      </c>
      <c r="AD9" s="162">
        <f t="shared" si="6"/>
        <v>49.959245291521505</v>
      </c>
      <c r="AE9" s="162">
        <f t="shared" si="7"/>
        <v>46.305278840874912</v>
      </c>
      <c r="AF9" s="74"/>
      <c r="AG9" s="80" t="str">
        <f>VLOOKUP(AH9,'Look up codes'!$A$2:$B$381,2,FALSE)</f>
        <v>E06000007</v>
      </c>
      <c r="AH9" s="80" t="s">
        <v>397</v>
      </c>
      <c r="AI9" s="183">
        <v>1074.0999999999999</v>
      </c>
      <c r="AJ9" s="183">
        <v>1245.0999999999999</v>
      </c>
      <c r="AK9" s="183">
        <v>945</v>
      </c>
      <c r="AL9" s="119"/>
      <c r="AM9" s="80" t="str">
        <f>VLOOKUP(AN9,'Look up codes'!$A$2:$B$392,2,FALSE)</f>
        <v>E06000007</v>
      </c>
      <c r="AN9" s="80" t="s">
        <v>397</v>
      </c>
      <c r="AO9" s="121">
        <v>190</v>
      </c>
      <c r="AP9" s="121">
        <v>139</v>
      </c>
      <c r="AQ9" s="121">
        <v>308</v>
      </c>
      <c r="AR9" s="121">
        <v>271</v>
      </c>
      <c r="AS9" s="121">
        <v>240</v>
      </c>
      <c r="AT9" s="181">
        <v>426</v>
      </c>
      <c r="AV9" s="185" t="str">
        <f>VLOOKUP(AW9,'Look up codes'!$A$2:$B$381,2,FALSE)</f>
        <v>E06000007</v>
      </c>
      <c r="AW9" s="6" t="s">
        <v>397</v>
      </c>
      <c r="AX9" s="243">
        <v>0.17689107009495358</v>
      </c>
      <c r="AY9" s="243">
        <v>0.16277738010021475</v>
      </c>
      <c r="AZ9" s="243">
        <v>0.24559634974533107</v>
      </c>
      <c r="BA9" s="243">
        <v>0.14543950850661624</v>
      </c>
      <c r="BB9" s="122"/>
      <c r="BC9" s="198" t="s">
        <v>6</v>
      </c>
      <c r="BD9" s="198" t="s">
        <v>397</v>
      </c>
      <c r="BE9" s="199">
        <v>7.88</v>
      </c>
      <c r="BF9" s="199">
        <v>7.67</v>
      </c>
      <c r="BG9" s="199">
        <v>8.09</v>
      </c>
      <c r="BH9" s="199">
        <v>1.35</v>
      </c>
      <c r="BI9" s="200">
        <v>370</v>
      </c>
      <c r="BJ9" s="200"/>
      <c r="BK9" s="198" t="s">
        <v>6</v>
      </c>
      <c r="BL9" s="198" t="s">
        <v>397</v>
      </c>
      <c r="BM9" s="202">
        <v>8.06</v>
      </c>
      <c r="BN9" s="202">
        <v>7.84</v>
      </c>
      <c r="BO9" s="202">
        <v>8.27</v>
      </c>
      <c r="BP9" s="202">
        <v>1.35</v>
      </c>
      <c r="BQ9" s="203">
        <v>360</v>
      </c>
      <c r="BR9" s="200"/>
      <c r="BS9" s="201" t="s">
        <v>6</v>
      </c>
      <c r="BT9" s="201" t="s">
        <v>397</v>
      </c>
      <c r="BU9" s="202">
        <v>7.8</v>
      </c>
      <c r="BV9" s="202">
        <v>7.58</v>
      </c>
      <c r="BW9" s="202">
        <v>8.02</v>
      </c>
      <c r="BX9" s="202">
        <v>1.45</v>
      </c>
      <c r="BY9" s="203">
        <v>370</v>
      </c>
      <c r="BZ9" s="200"/>
      <c r="CA9" s="201" t="s">
        <v>6</v>
      </c>
      <c r="CB9" s="201" t="s">
        <v>397</v>
      </c>
      <c r="CC9" s="221">
        <v>2.69</v>
      </c>
      <c r="CD9" s="221">
        <v>2.38</v>
      </c>
      <c r="CE9" s="221">
        <v>3</v>
      </c>
      <c r="CF9" s="202">
        <v>5.77</v>
      </c>
      <c r="CG9" s="203">
        <v>370</v>
      </c>
      <c r="CI9" s="126" t="s">
        <v>6</v>
      </c>
      <c r="CJ9" s="126" t="s">
        <v>397</v>
      </c>
      <c r="CK9" s="80">
        <v>20069.68</v>
      </c>
      <c r="CL9" s="80">
        <v>86</v>
      </c>
      <c r="CM9" s="80">
        <v>0.35199999999999998</v>
      </c>
      <c r="CN9" s="80">
        <v>82</v>
      </c>
      <c r="CO9" s="80">
        <v>0.16539999999999999</v>
      </c>
      <c r="CP9" s="80">
        <v>56</v>
      </c>
      <c r="CR9" s="62" t="s">
        <v>954</v>
      </c>
      <c r="CS9" s="63">
        <v>1670</v>
      </c>
      <c r="CT9" s="64"/>
      <c r="CU9" s="65">
        <v>15.572699999999999</v>
      </c>
      <c r="CV9" s="65">
        <v>13.8193</v>
      </c>
      <c r="CW9" s="65">
        <v>17.326000000000001</v>
      </c>
      <c r="CX9" s="64"/>
      <c r="CY9" s="65">
        <v>33.435499999999998</v>
      </c>
      <c r="CZ9" s="65"/>
      <c r="DA9" s="65">
        <v>31.1541</v>
      </c>
      <c r="DB9" s="65"/>
      <c r="DC9" s="65">
        <v>35.716799999999999</v>
      </c>
      <c r="DD9" s="64"/>
      <c r="DE9" s="65">
        <v>29.986799999999999</v>
      </c>
      <c r="DF9" s="65">
        <v>27.763100000000001</v>
      </c>
      <c r="DG9" s="65">
        <v>32.210599999999999</v>
      </c>
      <c r="DH9" s="64"/>
      <c r="DI9" s="65">
        <v>13.4496</v>
      </c>
      <c r="DJ9" s="66"/>
      <c r="DK9" s="65">
        <v>11.795500000000001</v>
      </c>
      <c r="DL9" s="66"/>
      <c r="DM9" s="65">
        <v>15.1037</v>
      </c>
      <c r="DN9" s="66"/>
      <c r="DO9" s="65">
        <v>7.5553999999999997</v>
      </c>
      <c r="DP9" s="65">
        <v>6.2606000000000002</v>
      </c>
      <c r="DQ9" s="65">
        <v>8.8503000000000007</v>
      </c>
    </row>
    <row r="10" spans="1:121" ht="16.5" customHeight="1">
      <c r="A10" s="169" t="str">
        <f>VLOOKUP(B10,'Look up codes'!$A$2:$B$392,2,FALSE)</f>
        <v>E06000008</v>
      </c>
      <c r="B10" s="170" t="s">
        <v>398</v>
      </c>
      <c r="C10" s="74">
        <v>76.237099999999998</v>
      </c>
      <c r="D10" s="74">
        <v>58.251609999999999</v>
      </c>
      <c r="E10" s="74">
        <v>58.83916</v>
      </c>
      <c r="F10" s="74">
        <v>80.741759999999999</v>
      </c>
      <c r="G10" s="74">
        <v>59.349879999999999</v>
      </c>
      <c r="H10" s="74">
        <v>60.028939999999999</v>
      </c>
      <c r="I10" s="74"/>
      <c r="J10" s="165" t="str">
        <f>VLOOKUP(K10,'Look up codes'!$A$2:$B$392,2,FALSE)</f>
        <v>E06000008</v>
      </c>
      <c r="K10" s="166" t="s">
        <v>398</v>
      </c>
      <c r="L10" s="74">
        <v>17.036529999999999</v>
      </c>
      <c r="M10" s="74">
        <v>7.33256</v>
      </c>
      <c r="N10" s="74">
        <v>6.8867399999999996</v>
      </c>
      <c r="O10" s="74">
        <v>19.2468</v>
      </c>
      <c r="P10" s="74">
        <v>7.4712800000000001</v>
      </c>
      <c r="Q10" s="74">
        <v>6.9633500000000002</v>
      </c>
      <c r="R10" s="74"/>
      <c r="S10" s="160" t="str">
        <f>VLOOKUP(T10,'Look up codes'!$A$2:$B$392,2,FALSE)</f>
        <v>E06000008</v>
      </c>
      <c r="T10" s="161" t="s">
        <v>398</v>
      </c>
      <c r="U10" s="162">
        <f t="shared" si="0"/>
        <v>77.179168672470482</v>
      </c>
      <c r="V10" s="162">
        <f t="shared" si="1"/>
        <v>74.346831181287115</v>
      </c>
      <c r="W10" s="162">
        <f t="shared" si="2"/>
        <v>40.423372599936727</v>
      </c>
      <c r="X10" s="162">
        <f t="shared" si="3"/>
        <v>36.179260968057022</v>
      </c>
      <c r="Y10" s="162"/>
      <c r="Z10" s="160" t="str">
        <f>VLOOKUP(AA10,'Look up codes'!$A$2:$B$392,2,FALSE)</f>
        <v>E06000008</v>
      </c>
      <c r="AA10" s="161" t="s">
        <v>398</v>
      </c>
      <c r="AB10" s="162">
        <f t="shared" si="4"/>
        <v>76.408480910213001</v>
      </c>
      <c r="AC10" s="162">
        <f t="shared" si="5"/>
        <v>73.50580418360957</v>
      </c>
      <c r="AD10" s="162">
        <f t="shared" si="6"/>
        <v>43.040220044809594</v>
      </c>
      <c r="AE10" s="162">
        <f t="shared" si="7"/>
        <v>38.81829706756448</v>
      </c>
      <c r="AF10" s="74"/>
      <c r="AG10" s="80" t="str">
        <f>VLOOKUP(AH10,'Look up codes'!$A$2:$B$381,2,FALSE)</f>
        <v>E06000008</v>
      </c>
      <c r="AH10" s="80" t="s">
        <v>398</v>
      </c>
      <c r="AI10" s="183">
        <v>1191.0999999999999</v>
      </c>
      <c r="AJ10" s="183">
        <v>1387.7</v>
      </c>
      <c r="AK10" s="183">
        <v>1015.3</v>
      </c>
      <c r="AL10" s="119"/>
      <c r="AM10" s="80" t="str">
        <f>VLOOKUP(AN10,'Look up codes'!$A$2:$B$392,2,FALSE)</f>
        <v>E06000008</v>
      </c>
      <c r="AN10" s="80" t="s">
        <v>398</v>
      </c>
      <c r="AO10" s="121">
        <v>127</v>
      </c>
      <c r="AP10" s="121">
        <v>83</v>
      </c>
      <c r="AQ10" s="121">
        <v>184</v>
      </c>
      <c r="AR10" s="121">
        <v>168</v>
      </c>
      <c r="AS10" s="121">
        <v>134</v>
      </c>
      <c r="AT10" s="181">
        <v>266</v>
      </c>
      <c r="AV10" s="185" t="str">
        <f>VLOOKUP(AW10,'Look up codes'!$A$2:$B$381,2,FALSE)</f>
        <v>E06000008</v>
      </c>
      <c r="AW10" s="6" t="s">
        <v>398</v>
      </c>
      <c r="AX10" s="243">
        <v>0.17678845068150656</v>
      </c>
      <c r="AY10" s="243">
        <v>0.167507204610951</v>
      </c>
      <c r="AZ10" s="243">
        <v>0.22573474932081997</v>
      </c>
      <c r="BA10" s="243">
        <v>0.13158949689316496</v>
      </c>
      <c r="BB10" s="122"/>
      <c r="BC10" s="198" t="s">
        <v>7</v>
      </c>
      <c r="BD10" s="198" t="s">
        <v>398</v>
      </c>
      <c r="BE10" s="199">
        <v>7.71</v>
      </c>
      <c r="BF10" s="199">
        <v>7.51</v>
      </c>
      <c r="BG10" s="199">
        <v>7.92</v>
      </c>
      <c r="BH10" s="199">
        <v>1.33</v>
      </c>
      <c r="BI10" s="200">
        <v>350</v>
      </c>
      <c r="BJ10" s="200"/>
      <c r="BK10" s="198" t="s">
        <v>7</v>
      </c>
      <c r="BL10" s="198" t="s">
        <v>398</v>
      </c>
      <c r="BM10" s="202">
        <v>7.85</v>
      </c>
      <c r="BN10" s="202">
        <v>7.64</v>
      </c>
      <c r="BO10" s="202">
        <v>8.0500000000000007</v>
      </c>
      <c r="BP10" s="202">
        <v>1.34</v>
      </c>
      <c r="BQ10" s="203">
        <v>340</v>
      </c>
      <c r="BR10" s="200"/>
      <c r="BS10" s="201" t="s">
        <v>7</v>
      </c>
      <c r="BT10" s="201" t="s">
        <v>398</v>
      </c>
      <c r="BU10" s="202">
        <v>7.69</v>
      </c>
      <c r="BV10" s="202">
        <v>7.45</v>
      </c>
      <c r="BW10" s="202">
        <v>7.92</v>
      </c>
      <c r="BX10" s="202">
        <v>1.55</v>
      </c>
      <c r="BY10" s="203">
        <v>350</v>
      </c>
      <c r="BZ10" s="200"/>
      <c r="CA10" s="201" t="s">
        <v>7</v>
      </c>
      <c r="CB10" s="201" t="s">
        <v>398</v>
      </c>
      <c r="CC10" s="221">
        <v>2.5299999999999998</v>
      </c>
      <c r="CD10" s="221">
        <v>2.2200000000000002</v>
      </c>
      <c r="CE10" s="221">
        <v>2.84</v>
      </c>
      <c r="CF10" s="202">
        <v>6.18</v>
      </c>
      <c r="CG10" s="203">
        <v>350</v>
      </c>
      <c r="CI10" s="126" t="s">
        <v>7</v>
      </c>
      <c r="CJ10" s="126" t="s">
        <v>398</v>
      </c>
      <c r="CK10" s="80">
        <v>26242.720000000001</v>
      </c>
      <c r="CL10" s="80">
        <v>16</v>
      </c>
      <c r="CM10" s="80">
        <v>1.022</v>
      </c>
      <c r="CN10" s="80">
        <v>10</v>
      </c>
      <c r="CO10" s="80">
        <v>0.4945</v>
      </c>
      <c r="CP10" s="80">
        <v>6</v>
      </c>
      <c r="CR10" s="62" t="s">
        <v>955</v>
      </c>
      <c r="CS10" s="63">
        <v>1678</v>
      </c>
      <c r="CT10" s="64"/>
      <c r="CU10" s="65">
        <v>12.5816</v>
      </c>
      <c r="CV10" s="65">
        <v>10.9742</v>
      </c>
      <c r="CW10" s="65">
        <v>14.189</v>
      </c>
      <c r="CX10" s="64"/>
      <c r="CY10" s="65">
        <v>30.753</v>
      </c>
      <c r="CZ10" s="65"/>
      <c r="DA10" s="65">
        <v>28.544799999999999</v>
      </c>
      <c r="DB10" s="65"/>
      <c r="DC10" s="65">
        <v>32.961199999999998</v>
      </c>
      <c r="DD10" s="64"/>
      <c r="DE10" s="65">
        <v>32.604100000000003</v>
      </c>
      <c r="DF10" s="65">
        <v>30.334099999999999</v>
      </c>
      <c r="DG10" s="65">
        <v>34.874000000000002</v>
      </c>
      <c r="DH10" s="64"/>
      <c r="DI10" s="65">
        <v>14.331</v>
      </c>
      <c r="DJ10" s="66"/>
      <c r="DK10" s="65">
        <v>12.596500000000001</v>
      </c>
      <c r="DL10" s="66"/>
      <c r="DM10" s="65">
        <v>16.0655</v>
      </c>
      <c r="DN10" s="66"/>
      <c r="DO10" s="65">
        <v>9.7303999999999995</v>
      </c>
      <c r="DP10" s="65">
        <v>8.2523999999999997</v>
      </c>
      <c r="DQ10" s="65">
        <v>11.208399999999999</v>
      </c>
    </row>
    <row r="11" spans="1:121" ht="16.5" customHeight="1">
      <c r="A11" s="169" t="str">
        <f>VLOOKUP(B11,'Look up codes'!$A$2:$B$392,2,FALSE)</f>
        <v>E06000009</v>
      </c>
      <c r="B11" s="170" t="s">
        <v>399</v>
      </c>
      <c r="C11" s="74">
        <v>74.02758</v>
      </c>
      <c r="D11" s="74">
        <v>55.941290000000002</v>
      </c>
      <c r="E11" s="74">
        <v>56.497349999999997</v>
      </c>
      <c r="F11" s="74">
        <v>80.020200000000003</v>
      </c>
      <c r="G11" s="74">
        <v>59.222880000000004</v>
      </c>
      <c r="H11" s="74">
        <v>59.478400000000001</v>
      </c>
      <c r="I11" s="74"/>
      <c r="J11" s="165" t="str">
        <f>VLOOKUP(K11,'Look up codes'!$A$2:$B$392,2,FALSE)</f>
        <v>E06000009</v>
      </c>
      <c r="K11" s="166" t="s">
        <v>399</v>
      </c>
      <c r="L11" s="74">
        <v>16.338239999999999</v>
      </c>
      <c r="M11" s="74">
        <v>6.9284600000000003</v>
      </c>
      <c r="N11" s="74">
        <v>6.5337199999999998</v>
      </c>
      <c r="O11" s="74">
        <v>19.501180000000002</v>
      </c>
      <c r="P11" s="74">
        <v>7.8651</v>
      </c>
      <c r="Q11" s="74">
        <v>7.0143500000000003</v>
      </c>
      <c r="R11" s="74"/>
      <c r="S11" s="160" t="str">
        <f>VLOOKUP(T11,'Look up codes'!$A$2:$B$392,2,FALSE)</f>
        <v>E06000009</v>
      </c>
      <c r="T11" s="161" t="s">
        <v>399</v>
      </c>
      <c r="U11" s="162">
        <f t="shared" si="0"/>
        <v>76.319325851257062</v>
      </c>
      <c r="V11" s="162">
        <f t="shared" si="1"/>
        <v>74.329231868953087</v>
      </c>
      <c r="W11" s="162">
        <f t="shared" si="2"/>
        <v>39.990353918169887</v>
      </c>
      <c r="X11" s="162">
        <f t="shared" si="3"/>
        <v>35.968849064518146</v>
      </c>
      <c r="Y11" s="162"/>
      <c r="Z11" s="160" t="str">
        <f>VLOOKUP(AA11,'Look up codes'!$A$2:$B$392,2,FALSE)</f>
        <v>E06000009</v>
      </c>
      <c r="AA11" s="161" t="s">
        <v>399</v>
      </c>
      <c r="AB11" s="162">
        <f t="shared" si="4"/>
        <v>75.568173375382528</v>
      </c>
      <c r="AC11" s="162">
        <f t="shared" si="5"/>
        <v>74.00991249709449</v>
      </c>
      <c r="AD11" s="162">
        <f t="shared" si="6"/>
        <v>42.40640362731849</v>
      </c>
      <c r="AE11" s="162">
        <f t="shared" si="7"/>
        <v>40.331405586738853</v>
      </c>
      <c r="AF11" s="74"/>
      <c r="AG11" s="80" t="str">
        <f>VLOOKUP(AH11,'Look up codes'!$A$2:$B$381,2,FALSE)</f>
        <v>E06000009</v>
      </c>
      <c r="AH11" s="80" t="s">
        <v>399</v>
      </c>
      <c r="AI11" s="183">
        <v>1237.9000000000001</v>
      </c>
      <c r="AJ11" s="183">
        <v>1458.6</v>
      </c>
      <c r="AK11" s="183">
        <v>1061.2</v>
      </c>
      <c r="AL11" s="119"/>
      <c r="AM11" s="80" t="str">
        <f>VLOOKUP(AN11,'Look up codes'!$A$2:$B$392,2,FALSE)</f>
        <v>E06000009</v>
      </c>
      <c r="AN11" s="80" t="s">
        <v>399</v>
      </c>
      <c r="AO11" s="121">
        <v>169</v>
      </c>
      <c r="AP11" s="121">
        <v>129</v>
      </c>
      <c r="AQ11" s="121">
        <v>292</v>
      </c>
      <c r="AR11" s="121">
        <v>259</v>
      </c>
      <c r="AS11" s="121">
        <v>198</v>
      </c>
      <c r="AT11" s="181">
        <v>393</v>
      </c>
      <c r="AV11" s="185" t="str">
        <f>VLOOKUP(AW11,'Look up codes'!$A$2:$B$381,2,FALSE)</f>
        <v>E06000009</v>
      </c>
      <c r="AW11" s="6" t="s">
        <v>399</v>
      </c>
      <c r="AX11" s="243">
        <v>0.17000074923203717</v>
      </c>
      <c r="AY11" s="243">
        <v>0.16161262050832603</v>
      </c>
      <c r="AZ11" s="243">
        <v>0.22745666946628998</v>
      </c>
      <c r="BA11" s="243">
        <v>0.13429374560787069</v>
      </c>
      <c r="BB11" s="122"/>
      <c r="BC11" s="198" t="s">
        <v>8</v>
      </c>
      <c r="BD11" s="198" t="s">
        <v>399</v>
      </c>
      <c r="BE11" s="199">
        <v>7.71</v>
      </c>
      <c r="BF11" s="199">
        <v>7.54</v>
      </c>
      <c r="BG11" s="199">
        <v>7.88</v>
      </c>
      <c r="BH11" s="199">
        <v>1.1100000000000001</v>
      </c>
      <c r="BI11" s="200">
        <v>480</v>
      </c>
      <c r="BJ11" s="200"/>
      <c r="BK11" s="198" t="s">
        <v>8</v>
      </c>
      <c r="BL11" s="198" t="s">
        <v>399</v>
      </c>
      <c r="BM11" s="202">
        <v>7.75</v>
      </c>
      <c r="BN11" s="202">
        <v>7.58</v>
      </c>
      <c r="BO11" s="202">
        <v>7.93</v>
      </c>
      <c r="BP11" s="202">
        <v>1.1399999999999999</v>
      </c>
      <c r="BQ11" s="203">
        <v>480</v>
      </c>
      <c r="BR11" s="200"/>
      <c r="BS11" s="201" t="s">
        <v>8</v>
      </c>
      <c r="BT11" s="201" t="s">
        <v>399</v>
      </c>
      <c r="BU11" s="202">
        <v>7.53</v>
      </c>
      <c r="BV11" s="202">
        <v>7.33</v>
      </c>
      <c r="BW11" s="202">
        <v>7.74</v>
      </c>
      <c r="BX11" s="202">
        <v>1.39</v>
      </c>
      <c r="BY11" s="203">
        <v>480</v>
      </c>
      <c r="BZ11" s="200"/>
      <c r="CA11" s="201" t="s">
        <v>8</v>
      </c>
      <c r="CB11" s="201" t="s">
        <v>399</v>
      </c>
      <c r="CC11" s="221">
        <v>2.68</v>
      </c>
      <c r="CD11" s="221">
        <v>2.42</v>
      </c>
      <c r="CE11" s="221">
        <v>2.95</v>
      </c>
      <c r="CF11" s="202">
        <v>5.05</v>
      </c>
      <c r="CG11" s="203">
        <v>480</v>
      </c>
      <c r="CI11" s="126" t="s">
        <v>8</v>
      </c>
      <c r="CJ11" s="126" t="s">
        <v>399</v>
      </c>
      <c r="CK11" s="80">
        <v>29545.94</v>
      </c>
      <c r="CL11" s="80">
        <v>2</v>
      </c>
      <c r="CM11" s="80">
        <v>1.4890000000000001</v>
      </c>
      <c r="CN11" s="80">
        <v>1</v>
      </c>
      <c r="CO11" s="80">
        <v>0.58509999999999995</v>
      </c>
      <c r="CP11" s="80">
        <v>4</v>
      </c>
      <c r="CR11" s="62" t="s">
        <v>956</v>
      </c>
      <c r="CS11" s="63">
        <v>1808</v>
      </c>
      <c r="CT11" s="64"/>
      <c r="CU11" s="65">
        <v>15.2723</v>
      </c>
      <c r="CV11" s="65">
        <v>13.6104</v>
      </c>
      <c r="CW11" s="65">
        <v>16.934200000000001</v>
      </c>
      <c r="CX11" s="64"/>
      <c r="CY11" s="65">
        <v>36.291200000000003</v>
      </c>
      <c r="CZ11" s="65"/>
      <c r="DA11" s="65">
        <v>34.057400000000001</v>
      </c>
      <c r="DB11" s="65"/>
      <c r="DC11" s="65">
        <v>38.525100000000002</v>
      </c>
      <c r="DD11" s="64"/>
      <c r="DE11" s="65">
        <v>30.835799999999999</v>
      </c>
      <c r="DF11" s="65">
        <v>28.690999999999999</v>
      </c>
      <c r="DG11" s="65">
        <v>32.980600000000003</v>
      </c>
      <c r="DH11" s="64"/>
      <c r="DI11" s="65">
        <v>12.073600000000001</v>
      </c>
      <c r="DJ11" s="66"/>
      <c r="DK11" s="65">
        <v>10.5449</v>
      </c>
      <c r="DL11" s="66"/>
      <c r="DM11" s="65">
        <v>13.6023</v>
      </c>
      <c r="DN11" s="66"/>
      <c r="DO11" s="65">
        <v>5.5270999999999999</v>
      </c>
      <c r="DP11" s="65">
        <v>4.4424000000000001</v>
      </c>
      <c r="DQ11" s="65">
        <v>6.6117999999999997</v>
      </c>
    </row>
    <row r="12" spans="1:121" ht="16.5" customHeight="1">
      <c r="A12" s="169" t="str">
        <f>VLOOKUP(B12,'Look up codes'!$A$2:$B$392,2,FALSE)</f>
        <v>E06000010</v>
      </c>
      <c r="B12" s="170" t="s">
        <v>400</v>
      </c>
      <c r="C12" s="74">
        <v>76.288529999999994</v>
      </c>
      <c r="D12" s="74">
        <v>58.116900000000001</v>
      </c>
      <c r="E12" s="74">
        <v>59.774509999999999</v>
      </c>
      <c r="F12" s="74">
        <v>80.472949999999997</v>
      </c>
      <c r="G12" s="74">
        <v>59.532150000000001</v>
      </c>
      <c r="H12" s="74">
        <v>61.094389999999997</v>
      </c>
      <c r="I12" s="74"/>
      <c r="J12" s="165" t="str">
        <f>VLOOKUP(K12,'Look up codes'!$A$2:$B$392,2,FALSE)</f>
        <v>E06000010</v>
      </c>
      <c r="K12" s="166" t="s">
        <v>400</v>
      </c>
      <c r="L12" s="74">
        <v>16.69811</v>
      </c>
      <c r="M12" s="74">
        <v>6.6015199999999998</v>
      </c>
      <c r="N12" s="74">
        <v>6.6001000000000003</v>
      </c>
      <c r="O12" s="74">
        <v>19.368079999999999</v>
      </c>
      <c r="P12" s="74">
        <v>7.0841200000000004</v>
      </c>
      <c r="Q12" s="74">
        <v>6.9569200000000002</v>
      </c>
      <c r="R12" s="74"/>
      <c r="S12" s="160" t="str">
        <f>VLOOKUP(T12,'Look up codes'!$A$2:$B$392,2,FALSE)</f>
        <v>E06000010</v>
      </c>
      <c r="T12" s="161" t="s">
        <v>400</v>
      </c>
      <c r="U12" s="162">
        <f t="shared" si="0"/>
        <v>78.353207225253925</v>
      </c>
      <c r="V12" s="162">
        <f t="shared" si="1"/>
        <v>75.919162898837428</v>
      </c>
      <c r="W12" s="162">
        <f t="shared" si="2"/>
        <v>39.526030191440832</v>
      </c>
      <c r="X12" s="162">
        <f t="shared" si="3"/>
        <v>35.919512930553779</v>
      </c>
      <c r="Y12" s="162"/>
      <c r="Z12" s="160" t="str">
        <f>VLOOKUP(AA12,'Look up codes'!$A$2:$B$392,2,FALSE)</f>
        <v>E06000010</v>
      </c>
      <c r="AA12" s="161" t="s">
        <v>400</v>
      </c>
      <c r="AB12" s="162">
        <f t="shared" si="4"/>
        <v>76.180390420421006</v>
      </c>
      <c r="AC12" s="162">
        <f t="shared" si="5"/>
        <v>73.977839758577275</v>
      </c>
      <c r="AD12" s="162">
        <f t="shared" si="6"/>
        <v>39.534534147876613</v>
      </c>
      <c r="AE12" s="162">
        <f t="shared" si="7"/>
        <v>36.576263625511665</v>
      </c>
      <c r="AF12" s="74"/>
      <c r="AG12" s="80" t="str">
        <f>VLOOKUP(AH12,'Look up codes'!$A$2:$B$381,2,FALSE)</f>
        <v>E06000010</v>
      </c>
      <c r="AH12" s="80" t="s">
        <v>400</v>
      </c>
      <c r="AI12" s="183">
        <v>1248.9000000000001</v>
      </c>
      <c r="AJ12" s="183">
        <v>1447.8</v>
      </c>
      <c r="AK12" s="183">
        <v>1086.0999999999999</v>
      </c>
      <c r="AL12" s="119"/>
      <c r="AM12" s="80" t="str">
        <f>VLOOKUP(AN12,'Look up codes'!$A$2:$B$392,2,FALSE)</f>
        <v>E06000010</v>
      </c>
      <c r="AN12" s="80" t="s">
        <v>400</v>
      </c>
      <c r="AO12" s="121">
        <v>278</v>
      </c>
      <c r="AP12" s="121">
        <v>190</v>
      </c>
      <c r="AQ12" s="121">
        <v>372</v>
      </c>
      <c r="AR12" s="121">
        <v>379</v>
      </c>
      <c r="AS12" s="121">
        <v>284</v>
      </c>
      <c r="AT12" s="181">
        <v>494</v>
      </c>
      <c r="AV12" s="185" t="str">
        <f>VLOOKUP(AW12,'Look up codes'!$A$2:$B$381,2,FALSE)</f>
        <v>E06000010</v>
      </c>
      <c r="AW12" s="6" t="s">
        <v>400</v>
      </c>
      <c r="AX12" s="243">
        <v>0.1461083925768627</v>
      </c>
      <c r="AY12" s="243">
        <v>0.14669229749436563</v>
      </c>
      <c r="AZ12" s="243">
        <v>0.2104554528993918</v>
      </c>
      <c r="BA12" s="243">
        <v>0.12140812215035521</v>
      </c>
      <c r="BB12" s="122"/>
      <c r="BC12" s="198" t="s">
        <v>9</v>
      </c>
      <c r="BD12" s="198" t="s">
        <v>400</v>
      </c>
      <c r="BE12" s="199">
        <v>7.76</v>
      </c>
      <c r="BF12" s="199">
        <v>7.54</v>
      </c>
      <c r="BG12" s="199">
        <v>7.97</v>
      </c>
      <c r="BH12" s="199">
        <v>1.41</v>
      </c>
      <c r="BI12" s="200">
        <v>350</v>
      </c>
      <c r="BJ12" s="200"/>
      <c r="BK12" s="198" t="s">
        <v>9</v>
      </c>
      <c r="BL12" s="198" t="s">
        <v>400</v>
      </c>
      <c r="BM12" s="202">
        <v>7.98</v>
      </c>
      <c r="BN12" s="202">
        <v>7.76</v>
      </c>
      <c r="BO12" s="202">
        <v>8.19</v>
      </c>
      <c r="BP12" s="202">
        <v>1.36</v>
      </c>
      <c r="BQ12" s="203">
        <v>350</v>
      </c>
      <c r="BR12" s="200"/>
      <c r="BS12" s="201" t="s">
        <v>9</v>
      </c>
      <c r="BT12" s="201" t="s">
        <v>400</v>
      </c>
      <c r="BU12" s="202">
        <v>7.67</v>
      </c>
      <c r="BV12" s="202">
        <v>7.42</v>
      </c>
      <c r="BW12" s="202">
        <v>7.91</v>
      </c>
      <c r="BX12" s="202">
        <v>1.62</v>
      </c>
      <c r="BY12" s="203">
        <v>350</v>
      </c>
      <c r="BZ12" s="200"/>
      <c r="CA12" s="201" t="s">
        <v>9</v>
      </c>
      <c r="CB12" s="201" t="s">
        <v>400</v>
      </c>
      <c r="CC12" s="221">
        <v>2.7</v>
      </c>
      <c r="CD12" s="221">
        <v>2.37</v>
      </c>
      <c r="CE12" s="221">
        <v>3.02</v>
      </c>
      <c r="CF12" s="202">
        <v>6.1</v>
      </c>
      <c r="CG12" s="203">
        <v>350</v>
      </c>
      <c r="CI12" s="126" t="s">
        <v>9</v>
      </c>
      <c r="CJ12" s="126" t="s">
        <v>400</v>
      </c>
      <c r="CK12" s="80">
        <v>24084.94</v>
      </c>
      <c r="CL12" s="80">
        <v>33</v>
      </c>
      <c r="CM12" s="80">
        <v>0.7</v>
      </c>
      <c r="CN12" s="80">
        <v>32</v>
      </c>
      <c r="CO12" s="80">
        <v>0.25900000000000001</v>
      </c>
      <c r="CP12" s="80">
        <v>32</v>
      </c>
      <c r="CR12" s="62" t="s">
        <v>957</v>
      </c>
      <c r="CS12" s="63">
        <v>944</v>
      </c>
      <c r="CT12" s="64"/>
      <c r="CU12" s="65">
        <v>14.2738</v>
      </c>
      <c r="CV12" s="65">
        <v>12.011799999999999</v>
      </c>
      <c r="CW12" s="65">
        <v>16.535699999999999</v>
      </c>
      <c r="CX12" s="64"/>
      <c r="CY12" s="65">
        <v>28.046600000000002</v>
      </c>
      <c r="CZ12" s="65"/>
      <c r="DA12" s="65">
        <v>25.168700000000001</v>
      </c>
      <c r="DB12" s="65"/>
      <c r="DC12" s="65">
        <v>30.924499999999998</v>
      </c>
      <c r="DD12" s="64"/>
      <c r="DE12" s="65">
        <v>34.686799999999998</v>
      </c>
      <c r="DF12" s="65">
        <v>31.607099999999999</v>
      </c>
      <c r="DG12" s="65">
        <v>37.766599999999997</v>
      </c>
      <c r="DH12" s="64"/>
      <c r="DI12" s="65">
        <v>14.2981</v>
      </c>
      <c r="DJ12" s="66"/>
      <c r="DK12" s="65">
        <v>12.0251</v>
      </c>
      <c r="DL12" s="66"/>
      <c r="DM12" s="65">
        <v>16.571000000000002</v>
      </c>
      <c r="DN12" s="66"/>
      <c r="DO12" s="65">
        <v>8.6948000000000008</v>
      </c>
      <c r="DP12" s="65">
        <v>6.7893999999999997</v>
      </c>
      <c r="DQ12" s="65">
        <v>10.600199999999999</v>
      </c>
    </row>
    <row r="13" spans="1:121" ht="16.5" customHeight="1">
      <c r="A13" s="169" t="str">
        <f>VLOOKUP(B13,'Look up codes'!$A$2:$B$392,2,FALSE)</f>
        <v>E06000011</v>
      </c>
      <c r="B13" s="170" t="s">
        <v>401</v>
      </c>
      <c r="C13" s="74">
        <v>79.769300000000001</v>
      </c>
      <c r="D13" s="74">
        <v>65.025379999999998</v>
      </c>
      <c r="E13" s="74">
        <v>65.445999999999998</v>
      </c>
      <c r="F13" s="74">
        <v>82.943650000000005</v>
      </c>
      <c r="G13" s="74">
        <v>66.321370000000002</v>
      </c>
      <c r="H13" s="74">
        <v>66.371539999999996</v>
      </c>
      <c r="I13" s="74"/>
      <c r="J13" s="165" t="str">
        <f>VLOOKUP(K13,'Look up codes'!$A$2:$B$392,2,FALSE)</f>
        <v>E06000011</v>
      </c>
      <c r="K13" s="166" t="s">
        <v>401</v>
      </c>
      <c r="L13" s="74">
        <v>18.6571</v>
      </c>
      <c r="M13" s="74">
        <v>9.4109400000000001</v>
      </c>
      <c r="N13" s="74">
        <v>8.9826999999999995</v>
      </c>
      <c r="O13" s="74">
        <v>20.844999999999999</v>
      </c>
      <c r="P13" s="74">
        <v>9.9296600000000002</v>
      </c>
      <c r="Q13" s="74">
        <v>9.1675599999999999</v>
      </c>
      <c r="R13" s="74"/>
      <c r="S13" s="160" t="str">
        <f>VLOOKUP(T13,'Look up codes'!$A$2:$B$392,2,FALSE)</f>
        <v>E06000011</v>
      </c>
      <c r="T13" s="161" t="s">
        <v>401</v>
      </c>
      <c r="U13" s="162">
        <f t="shared" si="0"/>
        <v>82.044094657969907</v>
      </c>
      <c r="V13" s="162">
        <f t="shared" si="1"/>
        <v>80.020037700294111</v>
      </c>
      <c r="W13" s="162">
        <f t="shared" si="2"/>
        <v>48.146282112439764</v>
      </c>
      <c r="X13" s="162">
        <f t="shared" si="3"/>
        <v>43.97965939074119</v>
      </c>
      <c r="Y13" s="162"/>
      <c r="Z13" s="160" t="str">
        <f>VLOOKUP(AA13,'Look up codes'!$A$2:$B$392,2,FALSE)</f>
        <v>E06000011</v>
      </c>
      <c r="AA13" s="161" t="s">
        <v>401</v>
      </c>
      <c r="AB13" s="162">
        <f t="shared" si="4"/>
        <v>81.516799069316136</v>
      </c>
      <c r="AC13" s="162">
        <f t="shared" si="5"/>
        <v>79.959550851692683</v>
      </c>
      <c r="AD13" s="162">
        <f t="shared" si="6"/>
        <v>50.441601320676845</v>
      </c>
      <c r="AE13" s="162">
        <f t="shared" si="7"/>
        <v>47.635692012473015</v>
      </c>
      <c r="AF13" s="74"/>
      <c r="AG13" s="80" t="str">
        <f>VLOOKUP(AH13,'Look up codes'!$A$2:$B$381,2,FALSE)</f>
        <v>E06000011</v>
      </c>
      <c r="AH13" s="80" t="s">
        <v>401</v>
      </c>
      <c r="AI13" s="183">
        <v>926.8</v>
      </c>
      <c r="AJ13" s="183">
        <v>1095.0999999999999</v>
      </c>
      <c r="AK13" s="183">
        <v>804.7</v>
      </c>
      <c r="AL13" s="119"/>
      <c r="AM13" s="80" t="str">
        <f>VLOOKUP(AN13,'Look up codes'!$A$2:$B$392,2,FALSE)</f>
        <v>E06000011</v>
      </c>
      <c r="AN13" s="80" t="s">
        <v>401</v>
      </c>
      <c r="AO13" s="121">
        <v>384</v>
      </c>
      <c r="AP13" s="121">
        <v>272</v>
      </c>
      <c r="AQ13" s="121">
        <v>562</v>
      </c>
      <c r="AR13" s="121">
        <v>528</v>
      </c>
      <c r="AS13" s="121">
        <v>555</v>
      </c>
      <c r="AT13" s="181">
        <v>867</v>
      </c>
      <c r="AV13" s="185" t="str">
        <f>VLOOKUP(AW13,'Look up codes'!$A$2:$B$381,2,FALSE)</f>
        <v>E06000011</v>
      </c>
      <c r="AW13" s="6" t="s">
        <v>401</v>
      </c>
      <c r="AX13" s="243">
        <v>0.17081041643282074</v>
      </c>
      <c r="AY13" s="243">
        <v>0.14972113597025449</v>
      </c>
      <c r="AZ13" s="243">
        <v>0.24445043103448275</v>
      </c>
      <c r="BA13" s="243">
        <v>0.1335977765185245</v>
      </c>
      <c r="BB13" s="122"/>
      <c r="BC13" s="198" t="s">
        <v>10</v>
      </c>
      <c r="BD13" s="198" t="s">
        <v>401</v>
      </c>
      <c r="BE13" s="199">
        <v>7.84</v>
      </c>
      <c r="BF13" s="199">
        <v>7.68</v>
      </c>
      <c r="BG13" s="199">
        <v>8.01</v>
      </c>
      <c r="BH13" s="199">
        <v>1.07</v>
      </c>
      <c r="BI13" s="200">
        <v>520</v>
      </c>
      <c r="BJ13" s="200"/>
      <c r="BK13" s="198" t="s">
        <v>10</v>
      </c>
      <c r="BL13" s="198" t="s">
        <v>401</v>
      </c>
      <c r="BM13" s="202">
        <v>8.0500000000000007</v>
      </c>
      <c r="BN13" s="202">
        <v>7.89</v>
      </c>
      <c r="BO13" s="202">
        <v>8.2200000000000006</v>
      </c>
      <c r="BP13" s="202">
        <v>1.04</v>
      </c>
      <c r="BQ13" s="203">
        <v>520</v>
      </c>
      <c r="BR13" s="200"/>
      <c r="BS13" s="201" t="s">
        <v>10</v>
      </c>
      <c r="BT13" s="201" t="s">
        <v>401</v>
      </c>
      <c r="BU13" s="202">
        <v>7.71</v>
      </c>
      <c r="BV13" s="202">
        <v>7.51</v>
      </c>
      <c r="BW13" s="202">
        <v>7.91</v>
      </c>
      <c r="BX13" s="202">
        <v>1.34</v>
      </c>
      <c r="BY13" s="203">
        <v>520</v>
      </c>
      <c r="BZ13" s="200"/>
      <c r="CA13" s="201" t="s">
        <v>10</v>
      </c>
      <c r="CB13" s="201" t="s">
        <v>401</v>
      </c>
      <c r="CC13" s="221">
        <v>2.4300000000000002</v>
      </c>
      <c r="CD13" s="221">
        <v>2.1800000000000002</v>
      </c>
      <c r="CE13" s="221">
        <v>2.68</v>
      </c>
      <c r="CF13" s="202">
        <v>5.28</v>
      </c>
      <c r="CG13" s="203">
        <v>520</v>
      </c>
      <c r="CI13" s="126" t="s">
        <v>10</v>
      </c>
      <c r="CJ13" s="126" t="s">
        <v>401</v>
      </c>
      <c r="CK13" s="80">
        <v>10839.07</v>
      </c>
      <c r="CL13" s="80">
        <v>216</v>
      </c>
      <c r="CM13" s="80">
        <v>-0.46100000000000002</v>
      </c>
      <c r="CN13" s="80">
        <v>210</v>
      </c>
      <c r="CO13" s="80">
        <v>2.3800000000000002E-2</v>
      </c>
      <c r="CP13" s="80">
        <v>136</v>
      </c>
      <c r="CR13" s="62" t="s">
        <v>958</v>
      </c>
      <c r="CS13" s="63">
        <v>2288</v>
      </c>
      <c r="CT13" s="64"/>
      <c r="CU13" s="65">
        <v>13.426</v>
      </c>
      <c r="CV13" s="65">
        <v>12.019</v>
      </c>
      <c r="CW13" s="65">
        <v>14.8331</v>
      </c>
      <c r="CX13" s="64"/>
      <c r="CY13" s="65">
        <v>32.733800000000002</v>
      </c>
      <c r="CZ13" s="65"/>
      <c r="DA13" s="65">
        <v>30.796900000000001</v>
      </c>
      <c r="DB13" s="65"/>
      <c r="DC13" s="65">
        <v>34.670699999999997</v>
      </c>
      <c r="DD13" s="64"/>
      <c r="DE13" s="65">
        <v>32.097799999999999</v>
      </c>
      <c r="DF13" s="65">
        <v>30.164000000000001</v>
      </c>
      <c r="DG13" s="65">
        <v>34.031500000000001</v>
      </c>
      <c r="DH13" s="64"/>
      <c r="DI13" s="65">
        <v>13.304399999999999</v>
      </c>
      <c r="DJ13" s="66"/>
      <c r="DK13" s="65">
        <v>11.890700000000001</v>
      </c>
      <c r="DL13" s="66"/>
      <c r="DM13" s="65">
        <v>14.7181</v>
      </c>
      <c r="DN13" s="66"/>
      <c r="DO13" s="65">
        <v>8.4380000000000006</v>
      </c>
      <c r="DP13" s="65">
        <v>7.2484999999999999</v>
      </c>
      <c r="DQ13" s="65">
        <v>9.6274999999999995</v>
      </c>
    </row>
    <row r="14" spans="1:121" ht="16.5" customHeight="1">
      <c r="A14" s="169" t="str">
        <f>VLOOKUP(B14,'Look up codes'!$A$2:$B$392,2,FALSE)</f>
        <v>E06000012</v>
      </c>
      <c r="B14" s="170" t="s">
        <v>402</v>
      </c>
      <c r="C14" s="74">
        <v>77.619309999999999</v>
      </c>
      <c r="D14" s="74">
        <v>61.428649999999998</v>
      </c>
      <c r="E14" s="74">
        <v>62.250540000000001</v>
      </c>
      <c r="F14" s="74">
        <v>81.769660000000002</v>
      </c>
      <c r="G14" s="74">
        <v>62.998860000000001</v>
      </c>
      <c r="H14" s="74">
        <v>63.937660000000001</v>
      </c>
      <c r="I14" s="74"/>
      <c r="J14" s="165" t="str">
        <f>VLOOKUP(K14,'Look up codes'!$A$2:$B$392,2,FALSE)</f>
        <v>E06000012</v>
      </c>
      <c r="K14" s="166" t="s">
        <v>402</v>
      </c>
      <c r="L14" s="74">
        <v>17.604479999999999</v>
      </c>
      <c r="M14" s="74">
        <v>8.4803300000000004</v>
      </c>
      <c r="N14" s="74">
        <v>8.1933299999999996</v>
      </c>
      <c r="O14" s="74">
        <v>20.320409999999999</v>
      </c>
      <c r="P14" s="74">
        <v>8.7913599999999992</v>
      </c>
      <c r="Q14" s="74">
        <v>8.3821200000000005</v>
      </c>
      <c r="R14" s="74"/>
      <c r="S14" s="160" t="str">
        <f>VLOOKUP(T14,'Look up codes'!$A$2:$B$392,2,FALSE)</f>
        <v>E06000012</v>
      </c>
      <c r="T14" s="161" t="s">
        <v>402</v>
      </c>
      <c r="U14" s="162">
        <f t="shared" si="0"/>
        <v>80.199811103706026</v>
      </c>
      <c r="V14" s="162">
        <f t="shared" si="1"/>
        <v>78.192400457578032</v>
      </c>
      <c r="W14" s="162">
        <f t="shared" si="2"/>
        <v>46.541164521758098</v>
      </c>
      <c r="X14" s="162">
        <f t="shared" si="3"/>
        <v>41.249758247988112</v>
      </c>
      <c r="Y14" s="162"/>
      <c r="Z14" s="160" t="str">
        <f>VLOOKUP(AA14,'Look up codes'!$A$2:$B$392,2,FALSE)</f>
        <v>E06000012</v>
      </c>
      <c r="AA14" s="161" t="s">
        <v>402</v>
      </c>
      <c r="AB14" s="162">
        <f t="shared" si="4"/>
        <v>79.140937995970333</v>
      </c>
      <c r="AC14" s="162">
        <f t="shared" si="5"/>
        <v>77.04429735919166</v>
      </c>
      <c r="AD14" s="162">
        <f t="shared" si="6"/>
        <v>48.171431362925802</v>
      </c>
      <c r="AE14" s="162">
        <f t="shared" si="7"/>
        <v>43.263693990426368</v>
      </c>
      <c r="AF14" s="74"/>
      <c r="AG14" s="80" t="str">
        <f>VLOOKUP(AH14,'Look up codes'!$A$2:$B$381,2,FALSE)</f>
        <v>E06000012</v>
      </c>
      <c r="AH14" s="80" t="s">
        <v>402</v>
      </c>
      <c r="AI14" s="183">
        <v>1002.5</v>
      </c>
      <c r="AJ14" s="183">
        <v>1198</v>
      </c>
      <c r="AK14" s="183">
        <v>850.7</v>
      </c>
      <c r="AL14" s="119"/>
      <c r="AM14" s="80" t="str">
        <f>VLOOKUP(AN14,'Look up codes'!$A$2:$B$392,2,FALSE)</f>
        <v>E06000012</v>
      </c>
      <c r="AN14" s="80" t="s">
        <v>402</v>
      </c>
      <c r="AO14" s="121">
        <v>168</v>
      </c>
      <c r="AP14" s="121">
        <v>133</v>
      </c>
      <c r="AQ14" s="121">
        <v>243</v>
      </c>
      <c r="AR14" s="121">
        <v>208</v>
      </c>
      <c r="AS14" s="121">
        <v>210</v>
      </c>
      <c r="AT14" s="181">
        <v>351</v>
      </c>
      <c r="AV14" s="185" t="str">
        <f>VLOOKUP(AW14,'Look up codes'!$A$2:$B$381,2,FALSE)</f>
        <v>E06000012</v>
      </c>
      <c r="AW14" s="6" t="s">
        <v>402</v>
      </c>
      <c r="AX14" s="243">
        <v>0.15138128832333356</v>
      </c>
      <c r="AY14" s="243">
        <v>0.15472071181413741</v>
      </c>
      <c r="AZ14" s="243">
        <v>0.22563698450223274</v>
      </c>
      <c r="BA14" s="243">
        <v>0.13016722408026757</v>
      </c>
      <c r="BB14" s="122"/>
      <c r="BC14" s="198" t="s">
        <v>11</v>
      </c>
      <c r="BD14" s="198" t="s">
        <v>402</v>
      </c>
      <c r="BE14" s="199">
        <v>7.66</v>
      </c>
      <c r="BF14" s="199">
        <v>7.45</v>
      </c>
      <c r="BG14" s="199">
        <v>7.87</v>
      </c>
      <c r="BH14" s="199">
        <v>1.39</v>
      </c>
      <c r="BI14" s="200">
        <v>480</v>
      </c>
      <c r="BJ14" s="200"/>
      <c r="BK14" s="198" t="s">
        <v>11</v>
      </c>
      <c r="BL14" s="198" t="s">
        <v>402</v>
      </c>
      <c r="BM14" s="202">
        <v>7.96</v>
      </c>
      <c r="BN14" s="202">
        <v>7.76</v>
      </c>
      <c r="BO14" s="202">
        <v>8.16</v>
      </c>
      <c r="BP14" s="202">
        <v>1.26</v>
      </c>
      <c r="BQ14" s="203">
        <v>480</v>
      </c>
      <c r="BR14" s="200"/>
      <c r="BS14" s="201" t="s">
        <v>11</v>
      </c>
      <c r="BT14" s="201" t="s">
        <v>402</v>
      </c>
      <c r="BU14" s="202">
        <v>7.67</v>
      </c>
      <c r="BV14" s="202">
        <v>7.44</v>
      </c>
      <c r="BW14" s="202">
        <v>7.9</v>
      </c>
      <c r="BX14" s="202">
        <v>1.52</v>
      </c>
      <c r="BY14" s="203">
        <v>480</v>
      </c>
      <c r="BZ14" s="200"/>
      <c r="CA14" s="201" t="s">
        <v>11</v>
      </c>
      <c r="CB14" s="201" t="s">
        <v>402</v>
      </c>
      <c r="CC14" s="221">
        <v>3.01</v>
      </c>
      <c r="CD14" s="221">
        <v>2.7</v>
      </c>
      <c r="CE14" s="221">
        <v>3.32</v>
      </c>
      <c r="CF14" s="202">
        <v>5.19</v>
      </c>
      <c r="CG14" s="203">
        <v>480</v>
      </c>
      <c r="CI14" s="126" t="s">
        <v>11</v>
      </c>
      <c r="CJ14" s="126" t="s">
        <v>402</v>
      </c>
      <c r="CK14" s="80">
        <v>18668.95</v>
      </c>
      <c r="CL14" s="80">
        <v>107</v>
      </c>
      <c r="CM14" s="80">
        <v>0.20699999999999999</v>
      </c>
      <c r="CN14" s="80">
        <v>102</v>
      </c>
      <c r="CO14" s="80">
        <v>0.1038</v>
      </c>
      <c r="CP14" s="80">
        <v>79</v>
      </c>
      <c r="CR14" s="62" t="s">
        <v>787</v>
      </c>
      <c r="CS14" s="63">
        <v>1539</v>
      </c>
      <c r="CT14" s="64"/>
      <c r="CU14" s="65">
        <v>11.465400000000001</v>
      </c>
      <c r="CV14" s="65">
        <v>9.8648000000000007</v>
      </c>
      <c r="CW14" s="65">
        <v>13.066000000000001</v>
      </c>
      <c r="CX14" s="64"/>
      <c r="CY14" s="65">
        <v>26.741</v>
      </c>
      <c r="CZ14" s="65"/>
      <c r="DA14" s="65">
        <v>24.507899999999999</v>
      </c>
      <c r="DB14" s="65"/>
      <c r="DC14" s="65">
        <v>28.9741</v>
      </c>
      <c r="DD14" s="64"/>
      <c r="DE14" s="65">
        <v>35.576700000000002</v>
      </c>
      <c r="DF14" s="65">
        <v>33.160800000000002</v>
      </c>
      <c r="DG14" s="65">
        <v>37.992600000000003</v>
      </c>
      <c r="DH14" s="64"/>
      <c r="DI14" s="65">
        <v>14.666499999999999</v>
      </c>
      <c r="DJ14" s="66"/>
      <c r="DK14" s="65">
        <v>12.8649</v>
      </c>
      <c r="DL14" s="66"/>
      <c r="DM14" s="65">
        <v>16.468</v>
      </c>
      <c r="DN14" s="66"/>
      <c r="DO14" s="65">
        <v>11.5504</v>
      </c>
      <c r="DP14" s="65">
        <v>9.9198000000000004</v>
      </c>
      <c r="DQ14" s="65">
        <v>13.181100000000001</v>
      </c>
    </row>
    <row r="15" spans="1:121" ht="16.5" customHeight="1">
      <c r="A15" s="169" t="str">
        <f>VLOOKUP(B15,'Look up codes'!$A$2:$B$392,2,FALSE)</f>
        <v>E06000013</v>
      </c>
      <c r="B15" s="170" t="s">
        <v>403</v>
      </c>
      <c r="C15" s="74">
        <v>78.215000000000003</v>
      </c>
      <c r="D15" s="74">
        <v>62.549810000000001</v>
      </c>
      <c r="E15" s="74">
        <v>63.195410000000003</v>
      </c>
      <c r="F15" s="74">
        <v>82.498159999999999</v>
      </c>
      <c r="G15" s="74">
        <v>63.622210000000003</v>
      </c>
      <c r="H15" s="74">
        <v>64.241579999999999</v>
      </c>
      <c r="I15" s="74"/>
      <c r="J15" s="165" t="str">
        <f>VLOOKUP(K15,'Look up codes'!$A$2:$B$392,2,FALSE)</f>
        <v>E06000013</v>
      </c>
      <c r="K15" s="166" t="s">
        <v>403</v>
      </c>
      <c r="L15" s="74">
        <v>17.826519999999999</v>
      </c>
      <c r="M15" s="74">
        <v>8.4187200000000004</v>
      </c>
      <c r="N15" s="74">
        <v>8.04589</v>
      </c>
      <c r="O15" s="74">
        <v>20.72223</v>
      </c>
      <c r="P15" s="74">
        <v>8.7209299999999992</v>
      </c>
      <c r="Q15" s="74">
        <v>8.2231000000000005</v>
      </c>
      <c r="R15" s="74"/>
      <c r="S15" s="160" t="str">
        <f>VLOOKUP(T15,'Look up codes'!$A$2:$B$392,2,FALSE)</f>
        <v>E06000013</v>
      </c>
      <c r="T15" s="161" t="s">
        <v>403</v>
      </c>
      <c r="U15" s="162">
        <f t="shared" si="0"/>
        <v>80.79704660231414</v>
      </c>
      <c r="V15" s="162">
        <f t="shared" si="1"/>
        <v>77.870318562256429</v>
      </c>
      <c r="W15" s="162">
        <f t="shared" si="2"/>
        <v>45.134384052523998</v>
      </c>
      <c r="X15" s="162">
        <f t="shared" si="3"/>
        <v>39.682505213000731</v>
      </c>
      <c r="Y15" s="162"/>
      <c r="Z15" s="160" t="str">
        <f>VLOOKUP(AA15,'Look up codes'!$A$2:$B$392,2,FALSE)</f>
        <v>E06000013</v>
      </c>
      <c r="AA15" s="161" t="s">
        <v>403</v>
      </c>
      <c r="AB15" s="162">
        <f t="shared" si="4"/>
        <v>79.971629482835766</v>
      </c>
      <c r="AC15" s="162">
        <f t="shared" si="5"/>
        <v>77.119550302697661</v>
      </c>
      <c r="AD15" s="162">
        <f t="shared" si="6"/>
        <v>47.225818611821047</v>
      </c>
      <c r="AE15" s="162">
        <f t="shared" si="7"/>
        <v>42.084901094138999</v>
      </c>
      <c r="AF15" s="74"/>
      <c r="AG15" s="80" t="str">
        <f>VLOOKUP(AH15,'Look up codes'!$A$2:$B$381,2,FALSE)</f>
        <v>E06000013</v>
      </c>
      <c r="AH15" s="80" t="s">
        <v>403</v>
      </c>
      <c r="AI15" s="183">
        <v>987</v>
      </c>
      <c r="AJ15" s="183">
        <v>1167</v>
      </c>
      <c r="AK15" s="183">
        <v>864</v>
      </c>
      <c r="AL15" s="119"/>
      <c r="AM15" s="80" t="str">
        <f>VLOOKUP(AN15,'Look up codes'!$A$2:$B$392,2,FALSE)</f>
        <v>E06000013</v>
      </c>
      <c r="AN15" s="80" t="s">
        <v>403</v>
      </c>
      <c r="AO15" s="121">
        <v>186</v>
      </c>
      <c r="AP15" s="121">
        <v>140</v>
      </c>
      <c r="AQ15" s="121">
        <v>232</v>
      </c>
      <c r="AR15" s="121">
        <v>232</v>
      </c>
      <c r="AS15" s="121">
        <v>227</v>
      </c>
      <c r="AT15" s="181">
        <v>374</v>
      </c>
      <c r="AV15" s="185" t="str">
        <f>VLOOKUP(AW15,'Look up codes'!$A$2:$B$381,2,FALSE)</f>
        <v>E06000013</v>
      </c>
      <c r="AW15" s="6" t="s">
        <v>403</v>
      </c>
      <c r="AX15" s="243">
        <v>0.17030335284725917</v>
      </c>
      <c r="AY15" s="243">
        <v>0.16094728109208839</v>
      </c>
      <c r="AZ15" s="243">
        <v>0.24493163602074494</v>
      </c>
      <c r="BA15" s="243">
        <v>0.13154541979870046</v>
      </c>
      <c r="BB15" s="122"/>
      <c r="BC15" s="198" t="s">
        <v>12</v>
      </c>
      <c r="BD15" s="198" t="s">
        <v>403</v>
      </c>
      <c r="BE15" s="199">
        <v>7.77</v>
      </c>
      <c r="BF15" s="199">
        <v>7.6</v>
      </c>
      <c r="BG15" s="199">
        <v>7.93</v>
      </c>
      <c r="BH15" s="199">
        <v>1.0900000000000001</v>
      </c>
      <c r="BI15" s="200">
        <v>470</v>
      </c>
      <c r="BJ15" s="200"/>
      <c r="BK15" s="198" t="s">
        <v>12</v>
      </c>
      <c r="BL15" s="198" t="s">
        <v>403</v>
      </c>
      <c r="BM15" s="202">
        <v>8.15</v>
      </c>
      <c r="BN15" s="202">
        <v>7.99</v>
      </c>
      <c r="BO15" s="202">
        <v>8.31</v>
      </c>
      <c r="BP15" s="202">
        <v>0.99</v>
      </c>
      <c r="BQ15" s="203">
        <v>470</v>
      </c>
      <c r="BR15" s="200"/>
      <c r="BS15" s="201" t="s">
        <v>12</v>
      </c>
      <c r="BT15" s="201" t="s">
        <v>403</v>
      </c>
      <c r="BU15" s="202">
        <v>7.87</v>
      </c>
      <c r="BV15" s="202">
        <v>7.69</v>
      </c>
      <c r="BW15" s="202">
        <v>8.0500000000000007</v>
      </c>
      <c r="BX15" s="202">
        <v>1.1599999999999999</v>
      </c>
      <c r="BY15" s="203">
        <v>470</v>
      </c>
      <c r="BZ15" s="200"/>
      <c r="CA15" s="201" t="s">
        <v>12</v>
      </c>
      <c r="CB15" s="201" t="s">
        <v>403</v>
      </c>
      <c r="CC15" s="202">
        <v>2.75</v>
      </c>
      <c r="CD15" s="202">
        <v>2.4900000000000002</v>
      </c>
      <c r="CE15" s="202">
        <v>3.01</v>
      </c>
      <c r="CF15" s="202">
        <v>4.8</v>
      </c>
      <c r="CG15" s="203">
        <v>470</v>
      </c>
      <c r="CI15" s="126" t="s">
        <v>12</v>
      </c>
      <c r="CJ15" s="126" t="s">
        <v>403</v>
      </c>
      <c r="CK15" s="80">
        <v>18078.2</v>
      </c>
      <c r="CL15" s="80">
        <v>112</v>
      </c>
      <c r="CM15" s="80">
        <v>0.14299999999999999</v>
      </c>
      <c r="CN15" s="80">
        <v>113</v>
      </c>
      <c r="CO15" s="80">
        <v>6.93E-2</v>
      </c>
      <c r="CP15" s="80">
        <v>99</v>
      </c>
      <c r="CR15" s="62" t="s">
        <v>959</v>
      </c>
      <c r="CS15" s="63">
        <v>1941</v>
      </c>
      <c r="CT15" s="64"/>
      <c r="CU15" s="65">
        <v>11.210699999999999</v>
      </c>
      <c r="CV15" s="65">
        <v>9.8211999999999993</v>
      </c>
      <c r="CW15" s="65">
        <v>12.600199999999999</v>
      </c>
      <c r="CX15" s="64"/>
      <c r="CY15" s="65">
        <v>27.1662</v>
      </c>
      <c r="CZ15" s="65"/>
      <c r="DA15" s="65">
        <v>25.158799999999999</v>
      </c>
      <c r="DB15" s="65"/>
      <c r="DC15" s="65">
        <v>29.1736</v>
      </c>
      <c r="DD15" s="64"/>
      <c r="DE15" s="65">
        <v>35.005200000000002</v>
      </c>
      <c r="DF15" s="65">
        <v>32.85</v>
      </c>
      <c r="DG15" s="65">
        <v>37.160400000000003</v>
      </c>
      <c r="DH15" s="64"/>
      <c r="DI15" s="65">
        <v>15.0289</v>
      </c>
      <c r="DJ15" s="66"/>
      <c r="DK15" s="65">
        <v>13.400700000000001</v>
      </c>
      <c r="DL15" s="66"/>
      <c r="DM15" s="65">
        <v>16.657</v>
      </c>
      <c r="DN15" s="66"/>
      <c r="DO15" s="65">
        <v>11.589</v>
      </c>
      <c r="DP15" s="65">
        <v>10.102600000000001</v>
      </c>
      <c r="DQ15" s="65">
        <v>13.0754</v>
      </c>
    </row>
    <row r="16" spans="1:121" ht="16.5" customHeight="1">
      <c r="A16" s="169" t="str">
        <f>VLOOKUP(B16,'Look up codes'!$A$2:$B$392,2,FALSE)</f>
        <v>E06000014</v>
      </c>
      <c r="B16" s="170" t="s">
        <v>404</v>
      </c>
      <c r="C16" s="74">
        <v>79.54477</v>
      </c>
      <c r="D16" s="74">
        <v>65.680000000000007</v>
      </c>
      <c r="E16" s="74">
        <v>66.387640000000005</v>
      </c>
      <c r="F16" s="74">
        <v>83.276349999999994</v>
      </c>
      <c r="G16" s="74">
        <v>67.298950000000005</v>
      </c>
      <c r="H16" s="74">
        <v>67.247659999999996</v>
      </c>
      <c r="I16" s="74"/>
      <c r="J16" s="165" t="str">
        <f>VLOOKUP(K16,'Look up codes'!$A$2:$B$392,2,FALSE)</f>
        <v>E06000014</v>
      </c>
      <c r="K16" s="166" t="s">
        <v>404</v>
      </c>
      <c r="L16" s="74">
        <v>18.623740000000002</v>
      </c>
      <c r="M16" s="74">
        <v>9.9524100000000004</v>
      </c>
      <c r="N16" s="74">
        <v>9.5302799999999994</v>
      </c>
      <c r="O16" s="74">
        <v>21.424620000000001</v>
      </c>
      <c r="P16" s="74">
        <v>10.68102</v>
      </c>
      <c r="Q16" s="74">
        <v>9.7956699999999994</v>
      </c>
      <c r="R16" s="74"/>
      <c r="S16" s="160" t="str">
        <f>VLOOKUP(T16,'Look up codes'!$A$2:$B$392,2,FALSE)</f>
        <v>E06000014</v>
      </c>
      <c r="T16" s="161" t="s">
        <v>404</v>
      </c>
      <c r="U16" s="162">
        <f t="shared" si="0"/>
        <v>83.459465656887318</v>
      </c>
      <c r="V16" s="162">
        <f t="shared" si="1"/>
        <v>80.752410498298744</v>
      </c>
      <c r="W16" s="162">
        <f t="shared" si="2"/>
        <v>51.172750478690098</v>
      </c>
      <c r="X16" s="162">
        <f t="shared" si="3"/>
        <v>45.721557721910585</v>
      </c>
      <c r="Y16" s="162"/>
      <c r="Z16" s="160" t="str">
        <f>VLOOKUP(AA16,'Look up codes'!$A$2:$B$392,2,FALSE)</f>
        <v>E06000014</v>
      </c>
      <c r="AA16" s="161" t="s">
        <v>404</v>
      </c>
      <c r="AB16" s="162">
        <f t="shared" si="4"/>
        <v>82.569853429710093</v>
      </c>
      <c r="AC16" s="162">
        <f t="shared" si="5"/>
        <v>80.814000613619612</v>
      </c>
      <c r="AD16" s="162">
        <f t="shared" si="6"/>
        <v>53.439373616684939</v>
      </c>
      <c r="AE16" s="162">
        <f t="shared" si="7"/>
        <v>49.853953068945913</v>
      </c>
      <c r="AF16" s="74"/>
      <c r="AG16" s="80" t="str">
        <f>VLOOKUP(AH16,'Look up codes'!$A$2:$B$381,2,FALSE)</f>
        <v>E06000014</v>
      </c>
      <c r="AH16" s="80" t="s">
        <v>404</v>
      </c>
      <c r="AI16" s="183">
        <v>915.3</v>
      </c>
      <c r="AJ16" s="183">
        <v>1036.3</v>
      </c>
      <c r="AK16" s="183">
        <v>826.5</v>
      </c>
      <c r="AL16" s="119"/>
      <c r="AM16" s="80" t="str">
        <f>VLOOKUP(AN16,'Look up codes'!$A$2:$B$392,2,FALSE)</f>
        <v>E06000014</v>
      </c>
      <c r="AN16" s="80" t="s">
        <v>404</v>
      </c>
      <c r="AO16" s="121">
        <v>151</v>
      </c>
      <c r="AP16" s="121">
        <v>101</v>
      </c>
      <c r="AQ16" s="121">
        <v>264</v>
      </c>
      <c r="AR16" s="121">
        <v>287</v>
      </c>
      <c r="AS16" s="121">
        <v>272</v>
      </c>
      <c r="AT16" s="181">
        <v>471</v>
      </c>
      <c r="AV16" s="185" t="str">
        <f>VLOOKUP(AW16,'Look up codes'!$A$2:$B$381,2,FALSE)</f>
        <v>E06000014</v>
      </c>
      <c r="AW16" s="6" t="s">
        <v>404</v>
      </c>
      <c r="AX16" s="243">
        <v>0.17173170293112749</v>
      </c>
      <c r="AY16" s="243">
        <v>0.14237867882847574</v>
      </c>
      <c r="AZ16" s="243">
        <v>0.23757159221076746</v>
      </c>
      <c r="BA16" s="243">
        <v>0.13091952754167127</v>
      </c>
      <c r="BB16" s="122"/>
      <c r="BC16" s="198" t="s">
        <v>13</v>
      </c>
      <c r="BD16" s="198" t="s">
        <v>404</v>
      </c>
      <c r="BE16" s="199">
        <v>7.82</v>
      </c>
      <c r="BF16" s="199">
        <v>7.63</v>
      </c>
      <c r="BG16" s="199">
        <v>8.01</v>
      </c>
      <c r="BH16" s="199">
        <v>1.25</v>
      </c>
      <c r="BI16" s="200">
        <v>440</v>
      </c>
      <c r="BJ16" s="200"/>
      <c r="BK16" s="198" t="s">
        <v>13</v>
      </c>
      <c r="BL16" s="198" t="s">
        <v>404</v>
      </c>
      <c r="BM16" s="202">
        <v>7.98</v>
      </c>
      <c r="BN16" s="202">
        <v>7.81</v>
      </c>
      <c r="BO16" s="202">
        <v>8.16</v>
      </c>
      <c r="BP16" s="202">
        <v>1.0900000000000001</v>
      </c>
      <c r="BQ16" s="203">
        <v>430</v>
      </c>
      <c r="BR16" s="200"/>
      <c r="BS16" s="201" t="s">
        <v>13</v>
      </c>
      <c r="BT16" s="201" t="s">
        <v>404</v>
      </c>
      <c r="BU16" s="202">
        <v>7.82</v>
      </c>
      <c r="BV16" s="202">
        <v>7.61</v>
      </c>
      <c r="BW16" s="202">
        <v>8.0399999999999991</v>
      </c>
      <c r="BX16" s="202">
        <v>1.39</v>
      </c>
      <c r="BY16" s="203">
        <v>440</v>
      </c>
      <c r="BZ16" s="200"/>
      <c r="CA16" s="201" t="s">
        <v>13</v>
      </c>
      <c r="CB16" s="201" t="s">
        <v>404</v>
      </c>
      <c r="CC16" s="221">
        <v>2.5499999999999998</v>
      </c>
      <c r="CD16" s="221">
        <v>2.2599999999999998</v>
      </c>
      <c r="CE16" s="221">
        <v>2.84</v>
      </c>
      <c r="CF16" s="202">
        <v>5.68</v>
      </c>
      <c r="CG16" s="203">
        <v>440</v>
      </c>
      <c r="CI16" s="126" t="s">
        <v>13</v>
      </c>
      <c r="CJ16" s="126" t="s">
        <v>404</v>
      </c>
      <c r="CK16" s="80">
        <v>10643.96</v>
      </c>
      <c r="CL16" s="80">
        <v>219</v>
      </c>
      <c r="CM16" s="80">
        <v>-0.49399999999999999</v>
      </c>
      <c r="CN16" s="80">
        <v>222</v>
      </c>
      <c r="CO16" s="80">
        <v>2.5000000000000001E-2</v>
      </c>
      <c r="CP16" s="80">
        <v>131</v>
      </c>
      <c r="CR16" s="62" t="s">
        <v>960</v>
      </c>
      <c r="CS16" s="63">
        <v>1988</v>
      </c>
      <c r="CT16" s="64"/>
      <c r="CU16" s="65">
        <v>11.4156</v>
      </c>
      <c r="CV16" s="65">
        <v>10.0107</v>
      </c>
      <c r="CW16" s="65">
        <v>12.820600000000001</v>
      </c>
      <c r="CX16" s="64"/>
      <c r="CY16" s="65">
        <v>29.2818</v>
      </c>
      <c r="CZ16" s="65"/>
      <c r="DA16" s="65">
        <v>27.260200000000001</v>
      </c>
      <c r="DB16" s="65"/>
      <c r="DC16" s="65">
        <v>31.3033</v>
      </c>
      <c r="DD16" s="64"/>
      <c r="DE16" s="65">
        <v>35.228499999999997</v>
      </c>
      <c r="DF16" s="65">
        <v>33.111699999999999</v>
      </c>
      <c r="DG16" s="65">
        <v>37.345300000000002</v>
      </c>
      <c r="DH16" s="64"/>
      <c r="DI16" s="65">
        <v>13.709</v>
      </c>
      <c r="DJ16" s="66"/>
      <c r="DK16" s="65">
        <v>12.185499999999999</v>
      </c>
      <c r="DL16" s="66"/>
      <c r="DM16" s="65">
        <v>15.2324</v>
      </c>
      <c r="DN16" s="66"/>
      <c r="DO16" s="65">
        <v>10.3651</v>
      </c>
      <c r="DP16" s="65">
        <v>8.9678000000000004</v>
      </c>
      <c r="DQ16" s="65">
        <v>11.762499999999999</v>
      </c>
    </row>
    <row r="17" spans="1:121" ht="16.5" customHeight="1">
      <c r="A17" s="169" t="str">
        <f>VLOOKUP(B17,'Look up codes'!$A$2:$B$392,2,FALSE)</f>
        <v>E06000015</v>
      </c>
      <c r="B17" s="170" t="s">
        <v>405</v>
      </c>
      <c r="C17" s="74">
        <v>78.2453</v>
      </c>
      <c r="D17" s="74">
        <v>61.241570000000003</v>
      </c>
      <c r="E17" s="74">
        <v>62.20879</v>
      </c>
      <c r="F17" s="74">
        <v>82.410610000000005</v>
      </c>
      <c r="G17" s="74">
        <v>61.885429999999999</v>
      </c>
      <c r="H17" s="74">
        <v>62.641579999999998</v>
      </c>
      <c r="I17" s="74"/>
      <c r="J17" s="165" t="str">
        <f>VLOOKUP(K17,'Look up codes'!$A$2:$B$392,2,FALSE)</f>
        <v>E06000015</v>
      </c>
      <c r="K17" s="166" t="s">
        <v>405</v>
      </c>
      <c r="L17" s="74">
        <v>18.13259</v>
      </c>
      <c r="M17" s="74">
        <v>8.3215800000000009</v>
      </c>
      <c r="N17" s="74">
        <v>8.0622600000000002</v>
      </c>
      <c r="O17" s="74">
        <v>20.97185</v>
      </c>
      <c r="P17" s="74">
        <v>8.6613699999999998</v>
      </c>
      <c r="Q17" s="74">
        <v>8.0908599999999993</v>
      </c>
      <c r="R17" s="74"/>
      <c r="S17" s="160" t="str">
        <f>VLOOKUP(T17,'Look up codes'!$A$2:$B$392,2,FALSE)</f>
        <v>E06000015</v>
      </c>
      <c r="T17" s="161" t="s">
        <v>405</v>
      </c>
      <c r="U17" s="162">
        <f t="shared" si="0"/>
        <v>79.50482648798075</v>
      </c>
      <c r="V17" s="162">
        <f t="shared" si="1"/>
        <v>76.011547542239995</v>
      </c>
      <c r="W17" s="162">
        <f t="shared" si="2"/>
        <v>44.462815295553476</v>
      </c>
      <c r="X17" s="162">
        <f t="shared" si="3"/>
        <v>38.579619823716072</v>
      </c>
      <c r="Y17" s="162"/>
      <c r="Z17" s="160" t="str">
        <f>VLOOKUP(AA17,'Look up codes'!$A$2:$B$392,2,FALSE)</f>
        <v>E06000015</v>
      </c>
      <c r="AA17" s="161" t="s">
        <v>405</v>
      </c>
      <c r="AB17" s="162">
        <f t="shared" si="4"/>
        <v>78.268688342941999</v>
      </c>
      <c r="AC17" s="162">
        <f t="shared" si="5"/>
        <v>75.094007919611315</v>
      </c>
      <c r="AD17" s="162">
        <f t="shared" si="6"/>
        <v>45.89294744986789</v>
      </c>
      <c r="AE17" s="162">
        <f t="shared" si="7"/>
        <v>41.299980688398975</v>
      </c>
      <c r="AF17" s="74"/>
      <c r="AG17" s="80" t="str">
        <f>VLOOKUP(AH17,'Look up codes'!$A$2:$B$381,2,FALSE)</f>
        <v>E06000015</v>
      </c>
      <c r="AH17" s="80" t="s">
        <v>405</v>
      </c>
      <c r="AI17" s="183">
        <v>991.7</v>
      </c>
      <c r="AJ17" s="183">
        <v>1245.0999999999999</v>
      </c>
      <c r="AK17" s="183">
        <v>808.4</v>
      </c>
      <c r="AL17" s="119"/>
      <c r="AM17" s="80" t="str">
        <f>VLOOKUP(AN17,'Look up codes'!$A$2:$B$392,2,FALSE)</f>
        <v>E06000015</v>
      </c>
      <c r="AN17" s="80" t="s">
        <v>405</v>
      </c>
      <c r="AO17" s="121">
        <v>212</v>
      </c>
      <c r="AP17" s="121">
        <v>126</v>
      </c>
      <c r="AQ17" s="121">
        <v>351</v>
      </c>
      <c r="AR17" s="121">
        <v>307</v>
      </c>
      <c r="AS17" s="121">
        <v>325</v>
      </c>
      <c r="AT17" s="181">
        <v>459</v>
      </c>
      <c r="AV17" s="185" t="str">
        <f>VLOOKUP(AW17,'Look up codes'!$A$2:$B$381,2,FALSE)</f>
        <v>E06000015</v>
      </c>
      <c r="AW17" s="6" t="s">
        <v>405</v>
      </c>
      <c r="AX17" s="243">
        <v>0.17969186962932832</v>
      </c>
      <c r="AY17" s="243">
        <v>0.16286867432474386</v>
      </c>
      <c r="AZ17" s="243">
        <v>0.23770866101780913</v>
      </c>
      <c r="BA17" s="243">
        <v>0.13150195864531164</v>
      </c>
      <c r="BB17" s="122"/>
      <c r="BC17" s="198" t="s">
        <v>14</v>
      </c>
      <c r="BD17" s="198" t="s">
        <v>405</v>
      </c>
      <c r="BE17" s="199">
        <v>7.88</v>
      </c>
      <c r="BF17" s="199">
        <v>7.69</v>
      </c>
      <c r="BG17" s="199">
        <v>8.07</v>
      </c>
      <c r="BH17" s="199">
        <v>1.21</v>
      </c>
      <c r="BI17" s="200">
        <v>370</v>
      </c>
      <c r="BJ17" s="200"/>
      <c r="BK17" s="198" t="s">
        <v>14</v>
      </c>
      <c r="BL17" s="198" t="s">
        <v>405</v>
      </c>
      <c r="BM17" s="202">
        <v>8.1300000000000008</v>
      </c>
      <c r="BN17" s="202">
        <v>7.94</v>
      </c>
      <c r="BO17" s="202">
        <v>8.32</v>
      </c>
      <c r="BP17" s="202">
        <v>1.17</v>
      </c>
      <c r="BQ17" s="203">
        <v>370</v>
      </c>
      <c r="BR17" s="200"/>
      <c r="BS17" s="201" t="s">
        <v>14</v>
      </c>
      <c r="BT17" s="201" t="s">
        <v>405</v>
      </c>
      <c r="BU17" s="202">
        <v>7.97</v>
      </c>
      <c r="BV17" s="202">
        <v>7.75</v>
      </c>
      <c r="BW17" s="202">
        <v>8.1999999999999993</v>
      </c>
      <c r="BX17" s="202">
        <v>1.44</v>
      </c>
      <c r="BY17" s="203">
        <v>370</v>
      </c>
      <c r="BZ17" s="200"/>
      <c r="CA17" s="201" t="s">
        <v>14</v>
      </c>
      <c r="CB17" s="201" t="s">
        <v>405</v>
      </c>
      <c r="CC17" s="221">
        <v>2.63</v>
      </c>
      <c r="CD17" s="221">
        <v>2.2999999999999998</v>
      </c>
      <c r="CE17" s="221">
        <v>2.96</v>
      </c>
      <c r="CF17" s="202">
        <v>6.4</v>
      </c>
      <c r="CG17" s="203">
        <v>370</v>
      </c>
      <c r="CI17" s="126" t="s">
        <v>14</v>
      </c>
      <c r="CJ17" s="126" t="s">
        <v>405</v>
      </c>
      <c r="CK17" s="80">
        <v>21132.85</v>
      </c>
      <c r="CL17" s="80">
        <v>72</v>
      </c>
      <c r="CM17" s="80">
        <v>0.42</v>
      </c>
      <c r="CN17" s="80">
        <v>70</v>
      </c>
      <c r="CO17" s="80">
        <v>0.1457</v>
      </c>
      <c r="CP17" s="80">
        <v>61</v>
      </c>
      <c r="CR17" s="62" t="s">
        <v>961</v>
      </c>
      <c r="CS17" s="63">
        <v>1494</v>
      </c>
      <c r="CT17" s="64"/>
      <c r="CU17" s="65">
        <v>10.8253</v>
      </c>
      <c r="CV17" s="65">
        <v>9.2570999999999994</v>
      </c>
      <c r="CW17" s="65">
        <v>12.3934</v>
      </c>
      <c r="CX17" s="64"/>
      <c r="CY17" s="65">
        <v>28.8629</v>
      </c>
      <c r="CZ17" s="65"/>
      <c r="DA17" s="65">
        <v>26.556799999999999</v>
      </c>
      <c r="DB17" s="65"/>
      <c r="DC17" s="65">
        <v>31.169</v>
      </c>
      <c r="DD17" s="64"/>
      <c r="DE17" s="65">
        <v>36.356200000000001</v>
      </c>
      <c r="DF17" s="65">
        <v>33.883099999999999</v>
      </c>
      <c r="DG17" s="65">
        <v>38.8292</v>
      </c>
      <c r="DH17" s="64"/>
      <c r="DI17" s="65">
        <v>13.6564</v>
      </c>
      <c r="DJ17" s="66"/>
      <c r="DK17" s="65">
        <v>11.902200000000001</v>
      </c>
      <c r="DL17" s="66"/>
      <c r="DM17" s="65">
        <v>15.4107</v>
      </c>
      <c r="DN17" s="66"/>
      <c r="DO17" s="65">
        <v>10.299200000000001</v>
      </c>
      <c r="DP17" s="65">
        <v>8.6849000000000007</v>
      </c>
      <c r="DQ17" s="65">
        <v>11.913500000000001</v>
      </c>
    </row>
    <row r="18" spans="1:121" ht="16.5" customHeight="1">
      <c r="A18" s="169" t="str">
        <f>VLOOKUP(B18,'Look up codes'!$A$2:$B$392,2,FALSE)</f>
        <v>E06000016</v>
      </c>
      <c r="B18" s="170" t="s">
        <v>406</v>
      </c>
      <c r="C18" s="74">
        <v>76.626099999999994</v>
      </c>
      <c r="D18" s="74">
        <v>59.137050000000002</v>
      </c>
      <c r="E18" s="74">
        <v>60.647419999999997</v>
      </c>
      <c r="F18" s="74">
        <v>81.428100000000001</v>
      </c>
      <c r="G18" s="74">
        <v>59.183430000000001</v>
      </c>
      <c r="H18" s="74">
        <v>60.748269999999998</v>
      </c>
      <c r="I18" s="74"/>
      <c r="J18" s="165" t="str">
        <f>VLOOKUP(K18,'Look up codes'!$A$2:$B$392,2,FALSE)</f>
        <v>E06000016</v>
      </c>
      <c r="K18" s="166" t="s">
        <v>406</v>
      </c>
      <c r="L18" s="74">
        <v>17.099139999999998</v>
      </c>
      <c r="M18" s="74">
        <v>7.3991100000000003</v>
      </c>
      <c r="N18" s="74">
        <v>7.2905499999999996</v>
      </c>
      <c r="O18" s="74">
        <v>20.114550000000001</v>
      </c>
      <c r="P18" s="74">
        <v>7.34145</v>
      </c>
      <c r="Q18" s="74">
        <v>6.94815</v>
      </c>
      <c r="R18" s="74"/>
      <c r="S18" s="160" t="str">
        <f>VLOOKUP(T18,'Look up codes'!$A$2:$B$392,2,FALSE)</f>
        <v>E06000016</v>
      </c>
      <c r="T18" s="161" t="s">
        <v>406</v>
      </c>
      <c r="U18" s="162">
        <f t="shared" si="0"/>
        <v>79.147209632227145</v>
      </c>
      <c r="V18" s="162">
        <f t="shared" si="1"/>
        <v>74.603570511899449</v>
      </c>
      <c r="W18" s="162">
        <f t="shared" si="2"/>
        <v>42.636939635560623</v>
      </c>
      <c r="X18" s="162">
        <f t="shared" si="3"/>
        <v>34.542905508698922</v>
      </c>
      <c r="Y18" s="162"/>
      <c r="Z18" s="160" t="str">
        <f>VLOOKUP(AA18,'Look up codes'!$A$2:$B$392,2,FALSE)</f>
        <v>E06000016</v>
      </c>
      <c r="AA18" s="161" t="s">
        <v>406</v>
      </c>
      <c r="AB18" s="162">
        <f t="shared" si="4"/>
        <v>77.176118842013381</v>
      </c>
      <c r="AC18" s="162">
        <f t="shared" si="5"/>
        <v>72.681826052677138</v>
      </c>
      <c r="AD18" s="162">
        <f t="shared" si="6"/>
        <v>43.271825366655875</v>
      </c>
      <c r="AE18" s="162">
        <f t="shared" si="7"/>
        <v>36.498206522144415</v>
      </c>
      <c r="AF18" s="74"/>
      <c r="AG18" s="80" t="str">
        <f>VLOOKUP(AH18,'Look up codes'!$A$2:$B$381,2,FALSE)</f>
        <v>E06000016</v>
      </c>
      <c r="AH18" s="80" t="s">
        <v>406</v>
      </c>
      <c r="AI18" s="183">
        <v>1108.4000000000001</v>
      </c>
      <c r="AJ18" s="183">
        <v>1350.8</v>
      </c>
      <c r="AK18" s="183">
        <v>926.6</v>
      </c>
      <c r="AL18" s="119"/>
      <c r="AM18" s="80" t="str">
        <f>VLOOKUP(AN18,'Look up codes'!$A$2:$B$392,2,FALSE)</f>
        <v>E06000016</v>
      </c>
      <c r="AN18" s="80" t="s">
        <v>406</v>
      </c>
      <c r="AO18" s="121">
        <v>247</v>
      </c>
      <c r="AP18" s="121">
        <v>163</v>
      </c>
      <c r="AQ18" s="121">
        <v>358</v>
      </c>
      <c r="AR18" s="121">
        <v>323</v>
      </c>
      <c r="AS18" s="121">
        <v>348</v>
      </c>
      <c r="AT18" s="181">
        <v>536</v>
      </c>
      <c r="AV18" s="185" t="str">
        <f>VLOOKUP(AW18,'Look up codes'!$A$2:$B$381,2,FALSE)</f>
        <v>E06000016</v>
      </c>
      <c r="AW18" s="6" t="s">
        <v>406</v>
      </c>
      <c r="AX18" s="243">
        <v>0.1579032715774111</v>
      </c>
      <c r="AY18" s="243">
        <v>0.14624026554321459</v>
      </c>
      <c r="AZ18" s="243">
        <v>0.2028778154764338</v>
      </c>
      <c r="BA18" s="243">
        <v>0.11746987951807229</v>
      </c>
      <c r="BB18" s="122"/>
      <c r="BC18" s="198" t="s">
        <v>15</v>
      </c>
      <c r="BD18" s="198" t="s">
        <v>406</v>
      </c>
      <c r="BE18" s="199">
        <v>7.72</v>
      </c>
      <c r="BF18" s="199">
        <v>7.5</v>
      </c>
      <c r="BG18" s="199">
        <v>7.94</v>
      </c>
      <c r="BH18" s="199">
        <v>1.46</v>
      </c>
      <c r="BI18" s="200">
        <v>270</v>
      </c>
      <c r="BJ18" s="200"/>
      <c r="BK18" s="198" t="s">
        <v>15</v>
      </c>
      <c r="BL18" s="198" t="s">
        <v>406</v>
      </c>
      <c r="BM18" s="202">
        <v>7.75</v>
      </c>
      <c r="BN18" s="202">
        <v>7.51</v>
      </c>
      <c r="BO18" s="202">
        <v>7.98</v>
      </c>
      <c r="BP18" s="202">
        <v>1.52</v>
      </c>
      <c r="BQ18" s="203">
        <v>260</v>
      </c>
      <c r="BR18" s="200"/>
      <c r="BS18" s="201" t="s">
        <v>15</v>
      </c>
      <c r="BT18" s="201" t="s">
        <v>406</v>
      </c>
      <c r="BU18" s="202">
        <v>7.69</v>
      </c>
      <c r="BV18" s="202">
        <v>7.41</v>
      </c>
      <c r="BW18" s="202">
        <v>7.97</v>
      </c>
      <c r="BX18" s="202">
        <v>1.83</v>
      </c>
      <c r="BY18" s="203">
        <v>270</v>
      </c>
      <c r="BZ18" s="200"/>
      <c r="CA18" s="201" t="s">
        <v>15</v>
      </c>
      <c r="CB18" s="201" t="s">
        <v>406</v>
      </c>
      <c r="CC18" s="221">
        <v>2.59</v>
      </c>
      <c r="CD18" s="221">
        <v>2.2000000000000002</v>
      </c>
      <c r="CE18" s="221">
        <v>2.97</v>
      </c>
      <c r="CF18" s="202">
        <v>7.51</v>
      </c>
      <c r="CG18" s="203">
        <v>270</v>
      </c>
      <c r="CI18" s="126" t="s">
        <v>15</v>
      </c>
      <c r="CJ18" s="126" t="s">
        <v>406</v>
      </c>
      <c r="CK18" s="80">
        <v>22809.55</v>
      </c>
      <c r="CL18" s="80">
        <v>57</v>
      </c>
      <c r="CM18" s="80">
        <v>0.55400000000000005</v>
      </c>
      <c r="CN18" s="80">
        <v>52</v>
      </c>
      <c r="CO18" s="80">
        <v>0.16669999999999999</v>
      </c>
      <c r="CP18" s="80">
        <v>55</v>
      </c>
      <c r="CR18" s="62" t="s">
        <v>789</v>
      </c>
      <c r="CS18" s="63">
        <v>1328</v>
      </c>
      <c r="CT18" s="64"/>
      <c r="CU18" s="65">
        <v>13.699400000000001</v>
      </c>
      <c r="CV18" s="65">
        <v>11.843999999999999</v>
      </c>
      <c r="CW18" s="65">
        <v>15.5549</v>
      </c>
      <c r="CX18" s="64"/>
      <c r="CY18" s="65">
        <v>32.081200000000003</v>
      </c>
      <c r="CZ18" s="65"/>
      <c r="DA18" s="65">
        <v>29.552199999999999</v>
      </c>
      <c r="DB18" s="65"/>
      <c r="DC18" s="65">
        <v>34.610300000000002</v>
      </c>
      <c r="DD18" s="64"/>
      <c r="DE18" s="65">
        <v>31.405899999999999</v>
      </c>
      <c r="DF18" s="65">
        <v>28.8888</v>
      </c>
      <c r="DG18" s="65">
        <v>33.923099999999998</v>
      </c>
      <c r="DH18" s="64"/>
      <c r="DI18" s="65">
        <v>11.813800000000001</v>
      </c>
      <c r="DJ18" s="66"/>
      <c r="DK18" s="65">
        <v>10.065899999999999</v>
      </c>
      <c r="DL18" s="66"/>
      <c r="DM18" s="65">
        <v>13.5616</v>
      </c>
      <c r="DN18" s="66"/>
      <c r="DO18" s="65">
        <v>10.999700000000001</v>
      </c>
      <c r="DP18" s="65">
        <v>9.2523</v>
      </c>
      <c r="DQ18" s="65">
        <v>12.747</v>
      </c>
    </row>
    <row r="19" spans="1:121" ht="16.5" customHeight="1">
      <c r="A19" s="169" t="str">
        <f>VLOOKUP(B19,'Look up codes'!$A$2:$B$392,2,FALSE)</f>
        <v>E06000017</v>
      </c>
      <c r="B19" s="170" t="s">
        <v>407</v>
      </c>
      <c r="C19" s="74">
        <v>81.562190000000001</v>
      </c>
      <c r="D19" s="74">
        <v>68.532489999999996</v>
      </c>
      <c r="E19" s="74">
        <v>68.53922</v>
      </c>
      <c r="F19" s="74">
        <v>84.799840000000003</v>
      </c>
      <c r="G19" s="74">
        <v>70.280680000000004</v>
      </c>
      <c r="H19" s="74">
        <v>69.524249999999995</v>
      </c>
      <c r="I19" s="74"/>
      <c r="J19" s="165" t="str">
        <f>VLOOKUP(K19,'Look up codes'!$A$2:$B$392,2,FALSE)</f>
        <v>E06000017</v>
      </c>
      <c r="K19" s="166" t="s">
        <v>407</v>
      </c>
      <c r="L19" s="74">
        <v>20.223369999999999</v>
      </c>
      <c r="M19" s="74">
        <v>12.02882</v>
      </c>
      <c r="N19" s="74">
        <v>10.86575</v>
      </c>
      <c r="O19" s="74">
        <v>22.454630000000002</v>
      </c>
      <c r="P19" s="74">
        <v>12.315720000000001</v>
      </c>
      <c r="Q19" s="74">
        <v>11.05918</v>
      </c>
      <c r="R19" s="74"/>
      <c r="S19" s="160" t="str">
        <f>VLOOKUP(T19,'Look up codes'!$A$2:$B$392,2,FALSE)</f>
        <v>E06000017</v>
      </c>
      <c r="T19" s="161" t="s">
        <v>407</v>
      </c>
      <c r="U19" s="162">
        <f t="shared" si="0"/>
        <v>84.03307954335213</v>
      </c>
      <c r="V19" s="162">
        <f t="shared" si="1"/>
        <v>81.986298559053878</v>
      </c>
      <c r="W19" s="162">
        <f t="shared" si="2"/>
        <v>53.728681223752531</v>
      </c>
      <c r="X19" s="162">
        <f t="shared" si="3"/>
        <v>49.251223467053336</v>
      </c>
      <c r="Y19" s="162"/>
      <c r="Z19" s="160" t="str">
        <f>VLOOKUP(AA19,'Look up codes'!$A$2:$B$392,2,FALSE)</f>
        <v>E06000017</v>
      </c>
      <c r="AA19" s="161" t="s">
        <v>407</v>
      </c>
      <c r="AB19" s="162">
        <f t="shared" si="4"/>
        <v>84.024828170994425</v>
      </c>
      <c r="AC19" s="162">
        <f t="shared" si="5"/>
        <v>82.878316751541036</v>
      </c>
      <c r="AD19" s="162">
        <f t="shared" si="6"/>
        <v>59.479799855315903</v>
      </c>
      <c r="AE19" s="162">
        <f t="shared" si="7"/>
        <v>54.847129522953622</v>
      </c>
      <c r="AF19" s="74"/>
      <c r="AG19" s="80" t="str">
        <f>VLOOKUP(AH19,'Look up codes'!$A$2:$B$381,2,FALSE)</f>
        <v>E06000017</v>
      </c>
      <c r="AH19" s="80" t="s">
        <v>407</v>
      </c>
      <c r="AI19" s="183">
        <v>753.4</v>
      </c>
      <c r="AJ19" s="183">
        <v>899.1</v>
      </c>
      <c r="AK19" s="183">
        <v>651.6</v>
      </c>
      <c r="AL19" s="119"/>
      <c r="AM19" s="80" t="str">
        <f>VLOOKUP(AN19,'Look up codes'!$A$2:$B$392,2,FALSE)</f>
        <v>E06000017</v>
      </c>
      <c r="AN19" s="80" t="s">
        <v>407</v>
      </c>
      <c r="AO19" s="121">
        <v>25</v>
      </c>
      <c r="AP19" s="121">
        <v>25</v>
      </c>
      <c r="AQ19" s="121">
        <v>57</v>
      </c>
      <c r="AR19" s="121">
        <v>40</v>
      </c>
      <c r="AS19" s="121">
        <v>66</v>
      </c>
      <c r="AT19" s="181">
        <v>89</v>
      </c>
      <c r="AV19" s="185" t="str">
        <f>VLOOKUP(AW19,'Look up codes'!$A$2:$B$381,2,FALSE)</f>
        <v>E06000017</v>
      </c>
      <c r="AW19" s="6" t="s">
        <v>407</v>
      </c>
      <c r="AX19" s="243">
        <v>0.16643929058663029</v>
      </c>
      <c r="AY19" s="243">
        <v>0.1480637813211845</v>
      </c>
      <c r="AZ19" s="243">
        <v>0.23444851019341348</v>
      </c>
      <c r="BA19" s="243">
        <v>0.14697193500738553</v>
      </c>
      <c r="BB19" s="122"/>
      <c r="BC19" s="198" t="s">
        <v>16</v>
      </c>
      <c r="BD19" s="198" t="s">
        <v>407</v>
      </c>
      <c r="BE19" s="199">
        <v>7.88</v>
      </c>
      <c r="BF19" s="199">
        <v>7.58</v>
      </c>
      <c r="BG19" s="199">
        <v>8.17</v>
      </c>
      <c r="BH19" s="199">
        <v>1.86</v>
      </c>
      <c r="BI19" s="200">
        <v>160</v>
      </c>
      <c r="BJ19" s="200"/>
      <c r="BK19" s="198" t="s">
        <v>16</v>
      </c>
      <c r="BL19" s="198" t="s">
        <v>407</v>
      </c>
      <c r="BM19" s="202">
        <v>7.87</v>
      </c>
      <c r="BN19" s="202">
        <v>7.56</v>
      </c>
      <c r="BO19" s="202">
        <v>8.17</v>
      </c>
      <c r="BP19" s="202">
        <v>1.94</v>
      </c>
      <c r="BQ19" s="203">
        <v>160</v>
      </c>
      <c r="BR19" s="200"/>
      <c r="BS19" s="201" t="s">
        <v>16</v>
      </c>
      <c r="BT19" s="201" t="s">
        <v>407</v>
      </c>
      <c r="BU19" s="202">
        <v>7.66</v>
      </c>
      <c r="BV19" s="202">
        <v>7.29</v>
      </c>
      <c r="BW19" s="202">
        <v>8.0299999999999994</v>
      </c>
      <c r="BX19" s="202">
        <v>2.42</v>
      </c>
      <c r="BY19" s="203">
        <v>160</v>
      </c>
      <c r="BZ19" s="200"/>
      <c r="CA19" s="201" t="s">
        <v>16</v>
      </c>
      <c r="CB19" s="201" t="s">
        <v>407</v>
      </c>
      <c r="CC19" s="221">
        <v>2.75</v>
      </c>
      <c r="CD19" s="221">
        <v>2.23</v>
      </c>
      <c r="CE19" s="221">
        <v>3.28</v>
      </c>
      <c r="CF19" s="202">
        <v>9.5299999999999994</v>
      </c>
      <c r="CG19" s="203">
        <v>160</v>
      </c>
      <c r="CI19" s="126" t="s">
        <v>16</v>
      </c>
      <c r="CJ19" s="126" t="s">
        <v>407</v>
      </c>
      <c r="CK19" s="80">
        <v>6154.39</v>
      </c>
      <c r="CL19" s="80">
        <v>292</v>
      </c>
      <c r="CM19" s="80">
        <v>-0.85</v>
      </c>
      <c r="CN19" s="80">
        <v>277</v>
      </c>
      <c r="CO19" s="80">
        <v>0</v>
      </c>
      <c r="CP19" s="80">
        <v>173</v>
      </c>
      <c r="CR19" s="62" t="s">
        <v>962</v>
      </c>
      <c r="CS19" s="63">
        <v>1504</v>
      </c>
      <c r="CT19" s="64"/>
      <c r="CU19" s="65">
        <v>11.8269</v>
      </c>
      <c r="CV19" s="65">
        <v>10.174099999999999</v>
      </c>
      <c r="CW19" s="65">
        <v>13.479699999999999</v>
      </c>
      <c r="CX19" s="64"/>
      <c r="CY19" s="65">
        <v>29.633600000000001</v>
      </c>
      <c r="CZ19" s="65"/>
      <c r="DA19" s="65">
        <v>27.332799999999999</v>
      </c>
      <c r="DB19" s="65"/>
      <c r="DC19" s="65">
        <v>31.9344</v>
      </c>
      <c r="DD19" s="64"/>
      <c r="DE19" s="65">
        <v>35.169899999999998</v>
      </c>
      <c r="DF19" s="65">
        <v>32.7515</v>
      </c>
      <c r="DG19" s="65">
        <v>37.5884</v>
      </c>
      <c r="DH19" s="64"/>
      <c r="DI19" s="65">
        <v>14.227499999999999</v>
      </c>
      <c r="DJ19" s="66"/>
      <c r="DK19" s="65">
        <v>12.4429</v>
      </c>
      <c r="DL19" s="66"/>
      <c r="DM19" s="65">
        <v>16.012</v>
      </c>
      <c r="DN19" s="66"/>
      <c r="DO19" s="65">
        <v>9.1422000000000008</v>
      </c>
      <c r="DP19" s="65">
        <v>7.6494</v>
      </c>
      <c r="DQ19" s="65">
        <v>10.6349</v>
      </c>
    </row>
    <row r="20" spans="1:121" ht="16.5" customHeight="1">
      <c r="A20" s="169" t="str">
        <f>VLOOKUP(B20,'Look up codes'!$A$2:$B$392,2,FALSE)</f>
        <v>E06000018</v>
      </c>
      <c r="B20" s="170" t="s">
        <v>408</v>
      </c>
      <c r="C20" s="74">
        <v>76.589699999999993</v>
      </c>
      <c r="D20" s="74">
        <v>57.795389999999998</v>
      </c>
      <c r="E20" s="74">
        <v>59.352420000000002</v>
      </c>
      <c r="F20" s="74">
        <v>81.642250000000004</v>
      </c>
      <c r="G20" s="74">
        <v>59.225850000000001</v>
      </c>
      <c r="H20" s="74">
        <v>60.489460000000001</v>
      </c>
      <c r="I20" s="74"/>
      <c r="J20" s="165" t="str">
        <f>VLOOKUP(K20,'Look up codes'!$A$2:$B$392,2,FALSE)</f>
        <v>E06000018</v>
      </c>
      <c r="K20" s="166" t="s">
        <v>408</v>
      </c>
      <c r="L20" s="74">
        <v>16.752600000000001</v>
      </c>
      <c r="M20" s="74">
        <v>6.8159799999999997</v>
      </c>
      <c r="N20" s="74">
        <v>6.7444199999999999</v>
      </c>
      <c r="O20" s="74">
        <v>20.459949999999999</v>
      </c>
      <c r="P20" s="74">
        <v>7.4608600000000003</v>
      </c>
      <c r="Q20" s="74">
        <v>7.0570599999999999</v>
      </c>
      <c r="R20" s="74"/>
      <c r="S20" s="160" t="str">
        <f>VLOOKUP(T20,'Look up codes'!$A$2:$B$392,2,FALSE)</f>
        <v>E06000018</v>
      </c>
      <c r="T20" s="161" t="s">
        <v>408</v>
      </c>
      <c r="U20" s="162">
        <f t="shared" si="0"/>
        <v>77.493997234615108</v>
      </c>
      <c r="V20" s="162">
        <f t="shared" si="1"/>
        <v>74.090878191132646</v>
      </c>
      <c r="W20" s="162">
        <f t="shared" si="2"/>
        <v>40.258944880197696</v>
      </c>
      <c r="X20" s="162">
        <f t="shared" si="3"/>
        <v>34.49206865119416</v>
      </c>
      <c r="Y20" s="162"/>
      <c r="Z20" s="160" t="str">
        <f>VLOOKUP(AA20,'Look up codes'!$A$2:$B$392,2,FALSE)</f>
        <v>E06000018</v>
      </c>
      <c r="AA20" s="161" t="s">
        <v>408</v>
      </c>
      <c r="AB20" s="162">
        <f t="shared" si="4"/>
        <v>75.461047634342478</v>
      </c>
      <c r="AC20" s="162">
        <f t="shared" si="5"/>
        <v>72.543137897350945</v>
      </c>
      <c r="AD20" s="162">
        <f t="shared" si="6"/>
        <v>40.686102455738208</v>
      </c>
      <c r="AE20" s="162">
        <f t="shared" si="7"/>
        <v>36.465680512415723</v>
      </c>
      <c r="AF20" s="74"/>
      <c r="AG20" s="80" t="str">
        <f>VLOOKUP(AH20,'Look up codes'!$A$2:$B$381,2,FALSE)</f>
        <v>E06000018</v>
      </c>
      <c r="AH20" s="80" t="s">
        <v>408</v>
      </c>
      <c r="AI20" s="183">
        <v>1107.2</v>
      </c>
      <c r="AJ20" s="183">
        <v>1319.3</v>
      </c>
      <c r="AK20" s="183">
        <v>938.4</v>
      </c>
      <c r="AL20" s="119"/>
      <c r="AM20" s="80" t="str">
        <f>VLOOKUP(AN20,'Look up codes'!$A$2:$B$392,2,FALSE)</f>
        <v>E06000018</v>
      </c>
      <c r="AN20" s="80" t="s">
        <v>408</v>
      </c>
      <c r="AO20" s="121">
        <v>210</v>
      </c>
      <c r="AP20" s="121">
        <v>157</v>
      </c>
      <c r="AQ20" s="121">
        <v>355</v>
      </c>
      <c r="AR20" s="121">
        <v>321</v>
      </c>
      <c r="AS20" s="121">
        <v>288</v>
      </c>
      <c r="AT20" s="181">
        <v>493</v>
      </c>
      <c r="AV20" s="185" t="str">
        <f>VLOOKUP(AW20,'Look up codes'!$A$2:$B$381,2,FALSE)</f>
        <v>E06000018</v>
      </c>
      <c r="AW20" s="6" t="s">
        <v>408</v>
      </c>
      <c r="AX20" s="243">
        <v>0.15824361807155282</v>
      </c>
      <c r="AY20" s="243">
        <v>0.1492906852248394</v>
      </c>
      <c r="AZ20" s="243">
        <v>0.21272601521588777</v>
      </c>
      <c r="BA20" s="243">
        <v>0.12344909930955718</v>
      </c>
      <c r="BB20" s="122"/>
      <c r="BC20" s="198" t="s">
        <v>17</v>
      </c>
      <c r="BD20" s="198" t="s">
        <v>408</v>
      </c>
      <c r="BE20" s="199">
        <v>7.77</v>
      </c>
      <c r="BF20" s="199">
        <v>7.57</v>
      </c>
      <c r="BG20" s="199">
        <v>7.97</v>
      </c>
      <c r="BH20" s="199">
        <v>1.3</v>
      </c>
      <c r="BI20" s="200">
        <v>400</v>
      </c>
      <c r="BJ20" s="200"/>
      <c r="BK20" s="198" t="s">
        <v>17</v>
      </c>
      <c r="BL20" s="198" t="s">
        <v>408</v>
      </c>
      <c r="BM20" s="202">
        <v>7.71</v>
      </c>
      <c r="BN20" s="202">
        <v>7.51</v>
      </c>
      <c r="BO20" s="202">
        <v>7.91</v>
      </c>
      <c r="BP20" s="202">
        <v>1.33</v>
      </c>
      <c r="BQ20" s="203">
        <v>400</v>
      </c>
      <c r="BR20" s="200"/>
      <c r="BS20" s="201" t="s">
        <v>17</v>
      </c>
      <c r="BT20" s="201" t="s">
        <v>408</v>
      </c>
      <c r="BU20" s="202">
        <v>7.73</v>
      </c>
      <c r="BV20" s="202">
        <v>7.5</v>
      </c>
      <c r="BW20" s="202">
        <v>7.96</v>
      </c>
      <c r="BX20" s="202">
        <v>1.51</v>
      </c>
      <c r="BY20" s="203">
        <v>400</v>
      </c>
      <c r="BZ20" s="200"/>
      <c r="CA20" s="201" t="s">
        <v>17</v>
      </c>
      <c r="CB20" s="201" t="s">
        <v>408</v>
      </c>
      <c r="CC20" s="221">
        <v>2.4700000000000002</v>
      </c>
      <c r="CD20" s="221">
        <v>2.17</v>
      </c>
      <c r="CE20" s="221">
        <v>2.78</v>
      </c>
      <c r="CF20" s="202">
        <v>6.26</v>
      </c>
      <c r="CG20" s="203">
        <v>400</v>
      </c>
      <c r="CI20" s="126" t="s">
        <v>17</v>
      </c>
      <c r="CJ20" s="126" t="s">
        <v>408</v>
      </c>
      <c r="CK20" s="80">
        <v>25878.16</v>
      </c>
      <c r="CL20" s="80">
        <v>19</v>
      </c>
      <c r="CM20" s="80">
        <v>0.85699999999999998</v>
      </c>
      <c r="CN20" s="80">
        <v>19</v>
      </c>
      <c r="CO20" s="80">
        <v>0.34620000000000001</v>
      </c>
      <c r="CP20" s="80">
        <v>18</v>
      </c>
      <c r="CR20" s="62" t="s">
        <v>891</v>
      </c>
      <c r="CS20" s="63">
        <v>3658</v>
      </c>
      <c r="CT20" s="64"/>
      <c r="CU20" s="65">
        <v>9.8172999999999995</v>
      </c>
      <c r="CV20" s="65">
        <v>8.8336000000000006</v>
      </c>
      <c r="CW20" s="65">
        <v>10.8009</v>
      </c>
      <c r="CX20" s="64"/>
      <c r="CY20" s="65">
        <v>26.267399999999999</v>
      </c>
      <c r="CZ20" s="65"/>
      <c r="DA20" s="65">
        <v>24.832799999999999</v>
      </c>
      <c r="DB20" s="65"/>
      <c r="DC20" s="65">
        <v>27.702000000000002</v>
      </c>
      <c r="DD20" s="64"/>
      <c r="DE20" s="65">
        <v>33.072400000000002</v>
      </c>
      <c r="DF20" s="65">
        <v>31.5246</v>
      </c>
      <c r="DG20" s="65">
        <v>34.620199999999997</v>
      </c>
      <c r="DH20" s="64"/>
      <c r="DI20" s="65">
        <v>16.851500000000001</v>
      </c>
      <c r="DJ20" s="66"/>
      <c r="DK20" s="65">
        <v>15.623900000000001</v>
      </c>
      <c r="DL20" s="66"/>
      <c r="DM20" s="65">
        <v>18.0791</v>
      </c>
      <c r="DN20" s="66"/>
      <c r="DO20" s="65">
        <v>13.991400000000001</v>
      </c>
      <c r="DP20" s="65">
        <v>12.811500000000001</v>
      </c>
      <c r="DQ20" s="65">
        <v>15.1713</v>
      </c>
    </row>
    <row r="21" spans="1:121" ht="16.5" customHeight="1">
      <c r="A21" s="169" t="str">
        <f>VLOOKUP(B21,'Look up codes'!$A$2:$B$392,2,FALSE)</f>
        <v>E06000019</v>
      </c>
      <c r="B21" s="170" t="s">
        <v>409</v>
      </c>
      <c r="C21" s="74">
        <v>79.833799999999997</v>
      </c>
      <c r="D21" s="74">
        <v>65.335099999999997</v>
      </c>
      <c r="E21" s="74">
        <v>65.533439999999999</v>
      </c>
      <c r="F21" s="74">
        <v>83.80444</v>
      </c>
      <c r="G21" s="74">
        <v>66.964259999999996</v>
      </c>
      <c r="H21" s="74">
        <v>66.724249999999998</v>
      </c>
      <c r="I21" s="74"/>
      <c r="J21" s="165" t="str">
        <f>VLOOKUP(K21,'Look up codes'!$A$2:$B$392,2,FALSE)</f>
        <v>E06000019</v>
      </c>
      <c r="K21" s="166" t="s">
        <v>409</v>
      </c>
      <c r="L21" s="74">
        <v>19.08155</v>
      </c>
      <c r="M21" s="74">
        <v>10.33334</v>
      </c>
      <c r="N21" s="74">
        <v>9.8315800000000007</v>
      </c>
      <c r="O21" s="74">
        <v>21.902470000000001</v>
      </c>
      <c r="P21" s="74">
        <v>11.028600000000001</v>
      </c>
      <c r="Q21" s="74">
        <v>10.0337</v>
      </c>
      <c r="R21" s="74"/>
      <c r="S21" s="160" t="str">
        <f>VLOOKUP(T21,'Look up codes'!$A$2:$B$392,2,FALSE)</f>
        <v>E06000019</v>
      </c>
      <c r="T21" s="161" t="s">
        <v>409</v>
      </c>
      <c r="U21" s="162">
        <f t="shared" si="0"/>
        <v>82.087336441457126</v>
      </c>
      <c r="V21" s="162">
        <f t="shared" si="1"/>
        <v>79.618991547464546</v>
      </c>
      <c r="W21" s="162">
        <f t="shared" si="2"/>
        <v>51.524011414167092</v>
      </c>
      <c r="X21" s="162">
        <f t="shared" si="3"/>
        <v>45.810814944615828</v>
      </c>
      <c r="Y21" s="162"/>
      <c r="Z21" s="160" t="str">
        <f>VLOOKUP(AA21,'Look up codes'!$A$2:$B$392,2,FALSE)</f>
        <v>E06000019</v>
      </c>
      <c r="AA21" s="161" t="s">
        <v>409</v>
      </c>
      <c r="AB21" s="162">
        <f t="shared" si="4"/>
        <v>81.838895304996129</v>
      </c>
      <c r="AC21" s="162">
        <f t="shared" si="5"/>
        <v>79.905384487981777</v>
      </c>
      <c r="AD21" s="162">
        <f t="shared" si="6"/>
        <v>54.15356718924825</v>
      </c>
      <c r="AE21" s="162">
        <f t="shared" si="7"/>
        <v>50.35322500156375</v>
      </c>
      <c r="AF21" s="74"/>
      <c r="AG21" s="80" t="str">
        <f>VLOOKUP(AH21,'Look up codes'!$A$2:$B$381,2,FALSE)</f>
        <v>E06000019</v>
      </c>
      <c r="AH21" s="80" t="s">
        <v>409</v>
      </c>
      <c r="AI21" s="183">
        <v>874</v>
      </c>
      <c r="AJ21" s="183">
        <v>1009.6</v>
      </c>
      <c r="AK21" s="183">
        <v>769.3</v>
      </c>
      <c r="AL21" s="119"/>
      <c r="AM21" s="80" t="str">
        <f>VLOOKUP(AN21,'Look up codes'!$A$2:$B$392,2,FALSE)</f>
        <v>E06000019</v>
      </c>
      <c r="AN21" s="80" t="s">
        <v>409</v>
      </c>
      <c r="AO21" s="121">
        <v>177</v>
      </c>
      <c r="AP21" s="121">
        <v>126</v>
      </c>
      <c r="AQ21" s="121">
        <v>277</v>
      </c>
      <c r="AR21" s="121">
        <v>267</v>
      </c>
      <c r="AS21" s="121">
        <v>322</v>
      </c>
      <c r="AT21" s="181">
        <v>524</v>
      </c>
      <c r="AV21" s="185" t="str">
        <f>VLOOKUP(AW21,'Look up codes'!$A$2:$B$381,2,FALSE)</f>
        <v>E06000019</v>
      </c>
      <c r="AW21" s="6" t="s">
        <v>409</v>
      </c>
      <c r="AX21" s="243">
        <v>0.16901483902073178</v>
      </c>
      <c r="AY21" s="243">
        <v>0.14944457301550568</v>
      </c>
      <c r="AZ21" s="243">
        <v>0.2495033365595232</v>
      </c>
      <c r="BA21" s="243">
        <v>0.14315799784503869</v>
      </c>
      <c r="BB21" s="122"/>
      <c r="BC21" s="198" t="s">
        <v>18</v>
      </c>
      <c r="BD21" s="198" t="s">
        <v>409</v>
      </c>
      <c r="BE21" s="199">
        <v>7.83</v>
      </c>
      <c r="BF21" s="199">
        <v>7.68</v>
      </c>
      <c r="BG21" s="199">
        <v>7.98</v>
      </c>
      <c r="BH21" s="199">
        <v>0.98</v>
      </c>
      <c r="BI21" s="200">
        <v>620</v>
      </c>
      <c r="BJ21" s="200"/>
      <c r="BK21" s="198" t="s">
        <v>18</v>
      </c>
      <c r="BL21" s="198" t="s">
        <v>409</v>
      </c>
      <c r="BM21" s="202">
        <v>8.0500000000000007</v>
      </c>
      <c r="BN21" s="202">
        <v>7.91</v>
      </c>
      <c r="BO21" s="202">
        <v>8.19</v>
      </c>
      <c r="BP21" s="202">
        <v>0.88</v>
      </c>
      <c r="BQ21" s="203">
        <v>620</v>
      </c>
      <c r="BR21" s="200"/>
      <c r="BS21" s="201" t="s">
        <v>18</v>
      </c>
      <c r="BT21" s="201" t="s">
        <v>409</v>
      </c>
      <c r="BU21" s="202">
        <v>7.77</v>
      </c>
      <c r="BV21" s="202">
        <v>7.6</v>
      </c>
      <c r="BW21" s="202">
        <v>7.95</v>
      </c>
      <c r="BX21" s="202">
        <v>1.1299999999999999</v>
      </c>
      <c r="BY21" s="203">
        <v>620</v>
      </c>
      <c r="BZ21" s="200"/>
      <c r="CA21" s="201" t="s">
        <v>18</v>
      </c>
      <c r="CB21" s="201" t="s">
        <v>409</v>
      </c>
      <c r="CC21" s="202">
        <v>2.74</v>
      </c>
      <c r="CD21" s="202">
        <v>2.52</v>
      </c>
      <c r="CE21" s="202">
        <v>2.96</v>
      </c>
      <c r="CF21" s="202">
        <v>4.03</v>
      </c>
      <c r="CG21" s="203">
        <v>620</v>
      </c>
      <c r="CI21" s="126" t="s">
        <v>18</v>
      </c>
      <c r="CJ21" s="126" t="s">
        <v>409</v>
      </c>
      <c r="CK21" s="80">
        <v>12368.59</v>
      </c>
      <c r="CL21" s="80">
        <v>193</v>
      </c>
      <c r="CM21" s="80">
        <v>-0.32800000000000001</v>
      </c>
      <c r="CN21" s="80">
        <v>190</v>
      </c>
      <c r="CO21" s="80">
        <v>8.6E-3</v>
      </c>
      <c r="CP21" s="80">
        <v>166</v>
      </c>
      <c r="CR21" s="62" t="s">
        <v>963</v>
      </c>
      <c r="CS21" s="63">
        <v>914</v>
      </c>
      <c r="CT21" s="64"/>
      <c r="CU21" s="65">
        <v>13.262499999999999</v>
      </c>
      <c r="CV21" s="65">
        <v>11.045999999999999</v>
      </c>
      <c r="CW21" s="65">
        <v>15.479100000000001</v>
      </c>
      <c r="CX21" s="64"/>
      <c r="CY21" s="65">
        <v>32.104199999999999</v>
      </c>
      <c r="CZ21" s="65"/>
      <c r="DA21" s="65">
        <v>29.006499999999999</v>
      </c>
      <c r="DB21" s="65"/>
      <c r="DC21" s="65">
        <v>35.201900000000002</v>
      </c>
      <c r="DD21" s="64"/>
      <c r="DE21" s="65">
        <v>30.828800000000001</v>
      </c>
      <c r="DF21" s="65">
        <v>27.732800000000001</v>
      </c>
      <c r="DG21" s="65">
        <v>33.924700000000001</v>
      </c>
      <c r="DH21" s="64"/>
      <c r="DI21" s="65">
        <v>12.671099999999999</v>
      </c>
      <c r="DJ21" s="66"/>
      <c r="DK21" s="65">
        <v>10.4429</v>
      </c>
      <c r="DL21" s="66"/>
      <c r="DM21" s="65">
        <v>14.8992</v>
      </c>
      <c r="DN21" s="66"/>
      <c r="DO21" s="65">
        <v>11.1334</v>
      </c>
      <c r="DP21" s="65">
        <v>9.0190999999999999</v>
      </c>
      <c r="DQ21" s="65">
        <v>13.2478</v>
      </c>
    </row>
    <row r="22" spans="1:121" ht="16.5" customHeight="1">
      <c r="A22" s="169" t="str">
        <f>VLOOKUP(B22,'Look up codes'!$A$2:$B$392,2,FALSE)</f>
        <v>E06000020</v>
      </c>
      <c r="B22" s="170" t="s">
        <v>410</v>
      </c>
      <c r="C22" s="74">
        <v>77.824169999999995</v>
      </c>
      <c r="D22" s="74">
        <v>61.26576</v>
      </c>
      <c r="E22" s="74">
        <v>61.887590000000003</v>
      </c>
      <c r="F22" s="74">
        <v>81.714939999999999</v>
      </c>
      <c r="G22" s="74">
        <v>61.8992</v>
      </c>
      <c r="H22" s="74">
        <v>62.529820000000001</v>
      </c>
      <c r="I22" s="74"/>
      <c r="J22" s="165" t="str">
        <f>VLOOKUP(K22,'Look up codes'!$A$2:$B$392,2,FALSE)</f>
        <v>E06000020</v>
      </c>
      <c r="K22" s="166" t="s">
        <v>410</v>
      </c>
      <c r="L22" s="74">
        <v>17.587409999999998</v>
      </c>
      <c r="M22" s="74">
        <v>7.9847299999999999</v>
      </c>
      <c r="N22" s="74">
        <v>7.6118699999999997</v>
      </c>
      <c r="O22" s="74">
        <v>20.15362</v>
      </c>
      <c r="P22" s="74">
        <v>8.1782000000000004</v>
      </c>
      <c r="Q22" s="74">
        <v>7.7268499999999998</v>
      </c>
      <c r="R22" s="74"/>
      <c r="S22" s="160" t="str">
        <f>VLOOKUP(T22,'Look up codes'!$A$2:$B$392,2,FALSE)</f>
        <v>E06000020</v>
      </c>
      <c r="T22" s="161" t="s">
        <v>410</v>
      </c>
      <c r="U22" s="162">
        <f t="shared" si="0"/>
        <v>79.522325776169538</v>
      </c>
      <c r="V22" s="162">
        <f t="shared" si="1"/>
        <v>76.521894282734593</v>
      </c>
      <c r="W22" s="162">
        <f t="shared" si="2"/>
        <v>43.2802214766131</v>
      </c>
      <c r="X22" s="162">
        <f t="shared" si="3"/>
        <v>38.339762285882138</v>
      </c>
      <c r="Y22" s="162"/>
      <c r="Z22" s="160" t="str">
        <f>VLOOKUP(AA22,'Look up codes'!$A$2:$B$392,2,FALSE)</f>
        <v>E06000020</v>
      </c>
      <c r="AA22" s="161" t="s">
        <v>410</v>
      </c>
      <c r="AB22" s="162">
        <f t="shared" si="4"/>
        <v>78.723306653961117</v>
      </c>
      <c r="AC22" s="162">
        <f t="shared" si="5"/>
        <v>75.750162699746213</v>
      </c>
      <c r="AD22" s="162">
        <f t="shared" si="6"/>
        <v>45.400260754710331</v>
      </c>
      <c r="AE22" s="162">
        <f t="shared" si="7"/>
        <v>40.579310317451657</v>
      </c>
      <c r="AF22" s="74"/>
      <c r="AG22" s="80" t="str">
        <f>VLOOKUP(AH22,'Look up codes'!$A$2:$B$381,2,FALSE)</f>
        <v>E06000020</v>
      </c>
      <c r="AH22" s="80" t="s">
        <v>410</v>
      </c>
      <c r="AI22" s="183">
        <v>983</v>
      </c>
      <c r="AJ22" s="183">
        <v>1180</v>
      </c>
      <c r="AK22" s="183">
        <v>833.4</v>
      </c>
      <c r="AL22" s="119"/>
      <c r="AM22" s="80" t="str">
        <f>VLOOKUP(AN22,'Look up codes'!$A$2:$B$392,2,FALSE)</f>
        <v>E06000020</v>
      </c>
      <c r="AN22" s="80" t="s">
        <v>410</v>
      </c>
      <c r="AO22" s="121">
        <v>147</v>
      </c>
      <c r="AP22" s="121">
        <v>110</v>
      </c>
      <c r="AQ22" s="121">
        <v>190</v>
      </c>
      <c r="AR22" s="121">
        <v>178</v>
      </c>
      <c r="AS22" s="121">
        <v>166</v>
      </c>
      <c r="AT22" s="181">
        <v>253</v>
      </c>
      <c r="AV22" s="185" t="str">
        <f>VLOOKUP(AW22,'Look up codes'!$A$2:$B$381,2,FALSE)</f>
        <v>E06000020</v>
      </c>
      <c r="AW22" s="6" t="s">
        <v>410</v>
      </c>
      <c r="AX22" s="243">
        <v>0.1762950908597776</v>
      </c>
      <c r="AY22" s="243">
        <v>0.17011558538404176</v>
      </c>
      <c r="AZ22" s="243">
        <v>0.23160410879255766</v>
      </c>
      <c r="BA22" s="243">
        <v>0.146422893481717</v>
      </c>
      <c r="BB22" s="122"/>
      <c r="BC22" s="198" t="s">
        <v>19</v>
      </c>
      <c r="BD22" s="198" t="s">
        <v>410</v>
      </c>
      <c r="BE22" s="199">
        <v>7.79</v>
      </c>
      <c r="BF22" s="199">
        <v>7.6</v>
      </c>
      <c r="BG22" s="199">
        <v>7.97</v>
      </c>
      <c r="BH22" s="199">
        <v>1.23</v>
      </c>
      <c r="BI22" s="200">
        <v>410</v>
      </c>
      <c r="BJ22" s="200"/>
      <c r="BK22" s="198" t="s">
        <v>19</v>
      </c>
      <c r="BL22" s="198" t="s">
        <v>410</v>
      </c>
      <c r="BM22" s="202">
        <v>7.94</v>
      </c>
      <c r="BN22" s="202">
        <v>7.74</v>
      </c>
      <c r="BO22" s="202">
        <v>8.1300000000000008</v>
      </c>
      <c r="BP22" s="202">
        <v>1.24</v>
      </c>
      <c r="BQ22" s="203">
        <v>410</v>
      </c>
      <c r="BR22" s="200"/>
      <c r="BS22" s="201" t="s">
        <v>19</v>
      </c>
      <c r="BT22" s="201" t="s">
        <v>410</v>
      </c>
      <c r="BU22" s="202">
        <v>7.74</v>
      </c>
      <c r="BV22" s="202">
        <v>7.51</v>
      </c>
      <c r="BW22" s="202">
        <v>7.97</v>
      </c>
      <c r="BX22" s="202">
        <v>1.5</v>
      </c>
      <c r="BY22" s="203">
        <v>410</v>
      </c>
      <c r="BZ22" s="200"/>
      <c r="CA22" s="201" t="s">
        <v>19</v>
      </c>
      <c r="CB22" s="201" t="s">
        <v>410</v>
      </c>
      <c r="CC22" s="221">
        <v>2.48</v>
      </c>
      <c r="CD22" s="221">
        <v>2.2000000000000002</v>
      </c>
      <c r="CE22" s="221">
        <v>2.77</v>
      </c>
      <c r="CF22" s="202">
        <v>5.88</v>
      </c>
      <c r="CG22" s="203">
        <v>410</v>
      </c>
      <c r="CI22" s="126" t="s">
        <v>19</v>
      </c>
      <c r="CJ22" s="126" t="s">
        <v>410</v>
      </c>
      <c r="CK22" s="80">
        <v>21542.65</v>
      </c>
      <c r="CL22" s="80">
        <v>69</v>
      </c>
      <c r="CM22" s="80">
        <v>0.42</v>
      </c>
      <c r="CN22" s="80">
        <v>69</v>
      </c>
      <c r="CO22" s="80">
        <v>0.1111</v>
      </c>
      <c r="CP22" s="80">
        <v>77</v>
      </c>
      <c r="CR22" s="62" t="s">
        <v>964</v>
      </c>
      <c r="CS22" s="63">
        <v>1582</v>
      </c>
      <c r="CT22" s="64"/>
      <c r="CU22" s="65">
        <v>13.779500000000001</v>
      </c>
      <c r="CV22" s="65">
        <v>12.1082</v>
      </c>
      <c r="CW22" s="65">
        <v>15.450799999999999</v>
      </c>
      <c r="CX22" s="64"/>
      <c r="CY22" s="65">
        <v>30.2347</v>
      </c>
      <c r="CZ22" s="65"/>
      <c r="DA22" s="65">
        <v>27.954599999999999</v>
      </c>
      <c r="DB22" s="65"/>
      <c r="DC22" s="65">
        <v>32.514800000000001</v>
      </c>
      <c r="DD22" s="64"/>
      <c r="DE22" s="65">
        <v>34.113399999999999</v>
      </c>
      <c r="DF22" s="65">
        <v>31.758299999999998</v>
      </c>
      <c r="DG22" s="65">
        <v>36.468499999999999</v>
      </c>
      <c r="DH22" s="64"/>
      <c r="DI22" s="65">
        <v>13.009600000000001</v>
      </c>
      <c r="DJ22" s="66"/>
      <c r="DK22" s="65">
        <v>11.3222</v>
      </c>
      <c r="DL22" s="66"/>
      <c r="DM22" s="65">
        <v>14.696899999999999</v>
      </c>
      <c r="DN22" s="66"/>
      <c r="DO22" s="65">
        <v>8.8628</v>
      </c>
      <c r="DP22" s="65">
        <v>7.3917999999999999</v>
      </c>
      <c r="DQ22" s="65">
        <v>10.3339</v>
      </c>
    </row>
    <row r="23" spans="1:121" ht="16.5" customHeight="1">
      <c r="A23" s="169" t="str">
        <f>VLOOKUP(B23,'Look up codes'!$A$2:$B$392,2,FALSE)</f>
        <v>E06000021</v>
      </c>
      <c r="B23" s="170" t="s">
        <v>411</v>
      </c>
      <c r="C23" s="74">
        <v>76.42868</v>
      </c>
      <c r="D23" s="74">
        <v>57.913690000000003</v>
      </c>
      <c r="E23" s="74">
        <v>58.230710000000002</v>
      </c>
      <c r="F23" s="74">
        <v>80.483000000000004</v>
      </c>
      <c r="G23" s="74">
        <v>59.157290000000003</v>
      </c>
      <c r="H23" s="74">
        <v>59.231850000000001</v>
      </c>
      <c r="I23" s="74"/>
      <c r="J23" s="165" t="str">
        <f>VLOOKUP(K23,'Look up codes'!$A$2:$B$392,2,FALSE)</f>
        <v>E06000021</v>
      </c>
      <c r="K23" s="166" t="s">
        <v>411</v>
      </c>
      <c r="L23" s="74">
        <v>16.958200000000001</v>
      </c>
      <c r="M23" s="74">
        <v>6.9686700000000004</v>
      </c>
      <c r="N23" s="74">
        <v>6.1292200000000001</v>
      </c>
      <c r="O23" s="74">
        <v>19.60491</v>
      </c>
      <c r="P23" s="74">
        <v>7.5268199999999998</v>
      </c>
      <c r="Q23" s="74">
        <v>6.37866</v>
      </c>
      <c r="R23" s="74"/>
      <c r="S23" s="160" t="str">
        <f>VLOOKUP(T23,'Look up codes'!$A$2:$B$392,2,FALSE)</f>
        <v>E06000021</v>
      </c>
      <c r="T23" s="161" t="s">
        <v>411</v>
      </c>
      <c r="U23" s="162">
        <f t="shared" si="0"/>
        <v>76.189605786728237</v>
      </c>
      <c r="V23" s="162">
        <f t="shared" si="1"/>
        <v>73.595479790763264</v>
      </c>
      <c r="W23" s="162">
        <f t="shared" si="2"/>
        <v>36.143104810652069</v>
      </c>
      <c r="X23" s="162">
        <f t="shared" si="3"/>
        <v>32.536033065186217</v>
      </c>
      <c r="Y23" s="162"/>
      <c r="Z23" s="160" t="str">
        <f>VLOOKUP(AA23,'Look up codes'!$A$2:$B$392,2,FALSE)</f>
        <v>E06000021</v>
      </c>
      <c r="AA23" s="161" t="s">
        <v>411</v>
      </c>
      <c r="AB23" s="162">
        <f t="shared" si="4"/>
        <v>75.774813852600886</v>
      </c>
      <c r="AC23" s="162">
        <f t="shared" si="5"/>
        <v>73.502839108880138</v>
      </c>
      <c r="AD23" s="162">
        <f t="shared" si="6"/>
        <v>41.093217440530246</v>
      </c>
      <c r="AE23" s="162">
        <f t="shared" si="7"/>
        <v>38.392525137835364</v>
      </c>
      <c r="AF23" s="74"/>
      <c r="AG23" s="80" t="str">
        <f>VLOOKUP(AH23,'Look up codes'!$A$2:$B$381,2,FALSE)</f>
        <v>E06000021</v>
      </c>
      <c r="AH23" s="80" t="s">
        <v>411</v>
      </c>
      <c r="AI23" s="183">
        <v>1133.4000000000001</v>
      </c>
      <c r="AJ23" s="183">
        <v>1408.4</v>
      </c>
      <c r="AK23" s="183">
        <v>936.2</v>
      </c>
      <c r="AL23" s="119"/>
      <c r="AM23" s="80" t="str">
        <f>VLOOKUP(AN23,'Look up codes'!$A$2:$B$392,2,FALSE)</f>
        <v>E06000021</v>
      </c>
      <c r="AN23" s="80" t="s">
        <v>411</v>
      </c>
      <c r="AO23" s="121">
        <v>262</v>
      </c>
      <c r="AP23" s="121">
        <v>184</v>
      </c>
      <c r="AQ23" s="121">
        <v>392</v>
      </c>
      <c r="AR23" s="121">
        <v>321</v>
      </c>
      <c r="AS23" s="121">
        <v>291</v>
      </c>
      <c r="AT23" s="181">
        <v>490</v>
      </c>
      <c r="AV23" s="185" t="str">
        <f>VLOOKUP(AW23,'Look up codes'!$A$2:$B$381,2,FALSE)</f>
        <v>E06000021</v>
      </c>
      <c r="AW23" s="6" t="s">
        <v>411</v>
      </c>
      <c r="AX23" s="243">
        <v>0.18047229791099001</v>
      </c>
      <c r="AY23" s="243">
        <v>0.17073600187815471</v>
      </c>
      <c r="AZ23" s="243">
        <v>0.24146552116005274</v>
      </c>
      <c r="BA23" s="243">
        <v>0.13475523451608179</v>
      </c>
      <c r="BB23" s="122"/>
      <c r="BC23" s="198" t="s">
        <v>20</v>
      </c>
      <c r="BD23" s="198" t="s">
        <v>411</v>
      </c>
      <c r="BE23" s="199">
        <v>7.52</v>
      </c>
      <c r="BF23" s="199">
        <v>7.3</v>
      </c>
      <c r="BG23" s="199">
        <v>7.73</v>
      </c>
      <c r="BH23" s="199">
        <v>1.47</v>
      </c>
      <c r="BI23" s="200">
        <v>330</v>
      </c>
      <c r="BJ23" s="200"/>
      <c r="BK23" s="198" t="s">
        <v>20</v>
      </c>
      <c r="BL23" s="198" t="s">
        <v>411</v>
      </c>
      <c r="BM23" s="202">
        <v>7.55</v>
      </c>
      <c r="BN23" s="202">
        <v>7.29</v>
      </c>
      <c r="BO23" s="202">
        <v>7.81</v>
      </c>
      <c r="BP23" s="202">
        <v>1.74</v>
      </c>
      <c r="BQ23" s="203">
        <v>320</v>
      </c>
      <c r="BR23" s="200"/>
      <c r="BS23" s="201" t="s">
        <v>20</v>
      </c>
      <c r="BT23" s="201" t="s">
        <v>411</v>
      </c>
      <c r="BU23" s="202">
        <v>7.45</v>
      </c>
      <c r="BV23" s="202">
        <v>7.18</v>
      </c>
      <c r="BW23" s="202">
        <v>7.73</v>
      </c>
      <c r="BX23" s="202">
        <v>1.87</v>
      </c>
      <c r="BY23" s="203">
        <v>330</v>
      </c>
      <c r="BZ23" s="200"/>
      <c r="CA23" s="201" t="s">
        <v>20</v>
      </c>
      <c r="CB23" s="201" t="s">
        <v>411</v>
      </c>
      <c r="CC23" s="221">
        <v>2.87</v>
      </c>
      <c r="CD23" s="221">
        <v>2.5099999999999998</v>
      </c>
      <c r="CE23" s="221">
        <v>3.23</v>
      </c>
      <c r="CF23" s="202">
        <v>6.42</v>
      </c>
      <c r="CG23" s="203">
        <v>330</v>
      </c>
      <c r="CI23" s="126" t="s">
        <v>20</v>
      </c>
      <c r="CJ23" s="126" t="s">
        <v>411</v>
      </c>
      <c r="CK23" s="80">
        <v>26675.06</v>
      </c>
      <c r="CL23" s="80">
        <v>12</v>
      </c>
      <c r="CM23" s="80">
        <v>0.94699999999999995</v>
      </c>
      <c r="CN23" s="80">
        <v>14</v>
      </c>
      <c r="CO23" s="80">
        <v>0.37740000000000001</v>
      </c>
      <c r="CP23" s="80">
        <v>16</v>
      </c>
      <c r="CR23" s="62" t="s">
        <v>965</v>
      </c>
      <c r="CS23" s="63">
        <v>1363</v>
      </c>
      <c r="CT23" s="64"/>
      <c r="CU23" s="65">
        <v>11.423</v>
      </c>
      <c r="CV23" s="65">
        <v>9.7041000000000004</v>
      </c>
      <c r="CW23" s="65">
        <v>13.1419</v>
      </c>
      <c r="CX23" s="64"/>
      <c r="CY23" s="65">
        <v>31.733899999999998</v>
      </c>
      <c r="CZ23" s="65"/>
      <c r="DA23" s="65">
        <v>29.241099999999999</v>
      </c>
      <c r="DB23" s="65"/>
      <c r="DC23" s="65">
        <v>34.226599999999998</v>
      </c>
      <c r="DD23" s="64"/>
      <c r="DE23" s="65">
        <v>33.731900000000003</v>
      </c>
      <c r="DF23" s="65">
        <v>31.183499999999999</v>
      </c>
      <c r="DG23" s="65">
        <v>36.280299999999997</v>
      </c>
      <c r="DH23" s="64"/>
      <c r="DI23" s="65">
        <v>14.6403</v>
      </c>
      <c r="DJ23" s="66"/>
      <c r="DK23" s="65">
        <v>12.7463</v>
      </c>
      <c r="DL23" s="66"/>
      <c r="DM23" s="65">
        <v>16.534400000000002</v>
      </c>
      <c r="DN23" s="66"/>
      <c r="DO23" s="65">
        <v>8.4709000000000003</v>
      </c>
      <c r="DP23" s="65">
        <v>6.9340999999999999</v>
      </c>
      <c r="DQ23" s="65">
        <v>10.0076</v>
      </c>
    </row>
    <row r="24" spans="1:121" ht="16.5" customHeight="1">
      <c r="A24" s="169" t="str">
        <f>VLOOKUP(B24,'Look up codes'!$A$2:$B$392,2,FALSE)</f>
        <v>E06000022</v>
      </c>
      <c r="B24" s="170" t="s">
        <v>412</v>
      </c>
      <c r="C24" s="74">
        <v>80.536680000000004</v>
      </c>
      <c r="D24" s="74">
        <v>66.931340000000006</v>
      </c>
      <c r="E24" s="74">
        <v>66.836590000000001</v>
      </c>
      <c r="F24" s="74">
        <v>84.341440000000006</v>
      </c>
      <c r="G24" s="74">
        <v>68.590559999999996</v>
      </c>
      <c r="H24" s="74">
        <v>67.909809999999993</v>
      </c>
      <c r="I24" s="74"/>
      <c r="J24" s="165" t="str">
        <f>VLOOKUP(K24,'Look up codes'!$A$2:$B$392,2,FALSE)</f>
        <v>E06000022</v>
      </c>
      <c r="K24" s="166" t="s">
        <v>412</v>
      </c>
      <c r="L24" s="74">
        <v>19.320450000000001</v>
      </c>
      <c r="M24" s="74">
        <v>10.818709999999999</v>
      </c>
      <c r="N24" s="74">
        <v>10.015919999999999</v>
      </c>
      <c r="O24" s="74">
        <v>21.76041</v>
      </c>
      <c r="P24" s="74">
        <v>11.404669999999999</v>
      </c>
      <c r="Q24" s="74">
        <v>10.129060000000001</v>
      </c>
      <c r="R24" s="74"/>
      <c r="S24" s="160" t="str">
        <f>VLOOKUP(T24,'Look up codes'!$A$2:$B$392,2,FALSE)</f>
        <v>E06000022</v>
      </c>
      <c r="T24" s="161" t="s">
        <v>412</v>
      </c>
      <c r="U24" s="162">
        <f t="shared" si="0"/>
        <v>82.989005754893299</v>
      </c>
      <c r="V24" s="162">
        <f t="shared" si="1"/>
        <v>80.51772651735611</v>
      </c>
      <c r="W24" s="162">
        <f t="shared" si="2"/>
        <v>51.841028547471716</v>
      </c>
      <c r="X24" s="162">
        <f t="shared" si="3"/>
        <v>46.548111915170722</v>
      </c>
      <c r="Y24" s="162"/>
      <c r="Z24" s="160" t="str">
        <f>VLOOKUP(AA24,'Look up codes'!$A$2:$B$392,2,FALSE)</f>
        <v>E06000022</v>
      </c>
      <c r="AA24" s="161" t="s">
        <v>412</v>
      </c>
      <c r="AB24" s="162">
        <f t="shared" si="4"/>
        <v>83.106654011563435</v>
      </c>
      <c r="AC24" s="162">
        <f t="shared" si="5"/>
        <v>81.324862368961206</v>
      </c>
      <c r="AD24" s="162">
        <f t="shared" si="6"/>
        <v>55.996159509742263</v>
      </c>
      <c r="AE24" s="162">
        <f t="shared" si="7"/>
        <v>52.410179771428936</v>
      </c>
      <c r="AF24" s="74"/>
      <c r="AG24" s="80" t="str">
        <f>VLOOKUP(AH24,'Look up codes'!$A$2:$B$381,2,FALSE)</f>
        <v>E06000022</v>
      </c>
      <c r="AH24" s="80" t="s">
        <v>412</v>
      </c>
      <c r="AI24" s="183">
        <v>826.8</v>
      </c>
      <c r="AJ24" s="183">
        <v>985.8</v>
      </c>
      <c r="AK24" s="183">
        <v>707.5</v>
      </c>
      <c r="AL24" s="119"/>
      <c r="AM24" s="80" t="str">
        <f>VLOOKUP(AN24,'Look up codes'!$A$2:$B$392,2,FALSE)</f>
        <v>E06000022</v>
      </c>
      <c r="AN24" s="80" t="s">
        <v>412</v>
      </c>
      <c r="AO24" s="121">
        <v>104</v>
      </c>
      <c r="AP24" s="121">
        <v>72</v>
      </c>
      <c r="AQ24" s="121">
        <v>234</v>
      </c>
      <c r="AR24" s="121">
        <v>218</v>
      </c>
      <c r="AS24" s="121">
        <v>284</v>
      </c>
      <c r="AT24" s="181">
        <v>454</v>
      </c>
      <c r="AV24" s="185" t="str">
        <f>VLOOKUP(AW24,'Look up codes'!$A$2:$B$381,2,FALSE)</f>
        <v>E06000022</v>
      </c>
      <c r="AW24" s="6" t="s">
        <v>412</v>
      </c>
      <c r="AX24" s="243">
        <v>0.17832550357165841</v>
      </c>
      <c r="AY24" s="243">
        <v>0.15024091108190976</v>
      </c>
      <c r="AZ24" s="243">
        <v>0.25180516460653529</v>
      </c>
      <c r="BA24" s="243">
        <v>0.13399386647794292</v>
      </c>
      <c r="BB24" s="122"/>
      <c r="BC24" s="198" t="s">
        <v>21</v>
      </c>
      <c r="BD24" s="198" t="s">
        <v>412</v>
      </c>
      <c r="BE24" s="199">
        <v>7.91</v>
      </c>
      <c r="BF24" s="199">
        <v>7.75</v>
      </c>
      <c r="BG24" s="199">
        <v>8.07</v>
      </c>
      <c r="BH24" s="199">
        <v>1.01</v>
      </c>
      <c r="BI24" s="200">
        <v>510</v>
      </c>
      <c r="BJ24" s="200"/>
      <c r="BK24" s="198" t="s">
        <v>21</v>
      </c>
      <c r="BL24" s="198" t="s">
        <v>412</v>
      </c>
      <c r="BM24" s="202">
        <v>7.97</v>
      </c>
      <c r="BN24" s="202">
        <v>7.8</v>
      </c>
      <c r="BO24" s="202">
        <v>8.14</v>
      </c>
      <c r="BP24" s="202">
        <v>1.07</v>
      </c>
      <c r="BQ24" s="203">
        <v>510</v>
      </c>
      <c r="BR24" s="200"/>
      <c r="BS24" s="201" t="s">
        <v>21</v>
      </c>
      <c r="BT24" s="201" t="s">
        <v>412</v>
      </c>
      <c r="BU24" s="202">
        <v>7.88</v>
      </c>
      <c r="BV24" s="202">
        <v>7.7</v>
      </c>
      <c r="BW24" s="202">
        <v>8.06</v>
      </c>
      <c r="BX24" s="202">
        <v>1.17</v>
      </c>
      <c r="BY24" s="203">
        <v>510</v>
      </c>
      <c r="BZ24" s="200"/>
      <c r="CA24" s="201" t="s">
        <v>21</v>
      </c>
      <c r="CB24" s="201" t="s">
        <v>412</v>
      </c>
      <c r="CC24" s="202">
        <v>2.63</v>
      </c>
      <c r="CD24" s="202">
        <v>2.39</v>
      </c>
      <c r="CE24" s="202">
        <v>2.88</v>
      </c>
      <c r="CF24" s="202">
        <v>4.71</v>
      </c>
      <c r="CG24" s="203">
        <v>510</v>
      </c>
      <c r="CI24" s="126" t="s">
        <v>21</v>
      </c>
      <c r="CJ24" s="126" t="s">
        <v>412</v>
      </c>
      <c r="CK24" s="80">
        <v>10150.83</v>
      </c>
      <c r="CL24" s="80">
        <v>227</v>
      </c>
      <c r="CM24" s="80">
        <v>-0.53700000000000003</v>
      </c>
      <c r="CN24" s="80">
        <v>226</v>
      </c>
      <c r="CO24" s="80">
        <v>1.7399999999999999E-2</v>
      </c>
      <c r="CP24" s="80">
        <v>145</v>
      </c>
      <c r="CR24" s="67" t="s">
        <v>966</v>
      </c>
      <c r="CS24" s="68">
        <v>1192</v>
      </c>
      <c r="CT24" s="69"/>
      <c r="CU24" s="70">
        <v>12.688599999999999</v>
      </c>
      <c r="CV24" s="70">
        <v>10.792899999999999</v>
      </c>
      <c r="CW24" s="70">
        <v>14.5844</v>
      </c>
      <c r="CX24" s="69"/>
      <c r="CY24" s="70">
        <v>30.307500000000001</v>
      </c>
      <c r="CZ24" s="70"/>
      <c r="DA24" s="70">
        <v>27.700900000000001</v>
      </c>
      <c r="DB24" s="70"/>
      <c r="DC24" s="70">
        <v>32.914000000000001</v>
      </c>
      <c r="DD24" s="69"/>
      <c r="DE24" s="70">
        <v>33.5625</v>
      </c>
      <c r="DF24" s="70">
        <v>30.8522</v>
      </c>
      <c r="DG24" s="70">
        <v>36.2727</v>
      </c>
      <c r="DH24" s="69"/>
      <c r="DI24" s="70">
        <v>13.9528</v>
      </c>
      <c r="DJ24" s="71"/>
      <c r="DK24" s="70">
        <v>11.946400000000001</v>
      </c>
      <c r="DL24" s="71"/>
      <c r="DM24" s="70">
        <v>15.959300000000001</v>
      </c>
      <c r="DN24" s="71"/>
      <c r="DO24" s="70">
        <v>9.4885999999999999</v>
      </c>
      <c r="DP24" s="70">
        <v>7.7302</v>
      </c>
      <c r="DQ24" s="70">
        <v>11.247</v>
      </c>
    </row>
    <row r="25" spans="1:121" ht="16.5" customHeight="1">
      <c r="A25" s="169" t="str">
        <f>VLOOKUP(B25,'Look up codes'!$A$2:$B$392,2,FALSE)</f>
        <v>E06000023</v>
      </c>
      <c r="B25" s="170" t="s">
        <v>413</v>
      </c>
      <c r="C25" s="74">
        <v>78.044030000000006</v>
      </c>
      <c r="D25" s="74">
        <v>61.694600000000001</v>
      </c>
      <c r="E25" s="74">
        <v>62.315919999999998</v>
      </c>
      <c r="F25" s="74">
        <v>82.698849999999993</v>
      </c>
      <c r="G25" s="74">
        <v>63.733379999999997</v>
      </c>
      <c r="H25" s="74">
        <v>63.875190000000003</v>
      </c>
      <c r="I25" s="74"/>
      <c r="J25" s="165" t="str">
        <f>VLOOKUP(K25,'Look up codes'!$A$2:$B$392,2,FALSE)</f>
        <v>E06000023</v>
      </c>
      <c r="K25" s="166" t="s">
        <v>413</v>
      </c>
      <c r="L25" s="74">
        <v>17.798290000000001</v>
      </c>
      <c r="M25" s="74">
        <v>8.4786000000000001</v>
      </c>
      <c r="N25" s="74">
        <v>7.9692800000000004</v>
      </c>
      <c r="O25" s="74">
        <v>20.813179999999999</v>
      </c>
      <c r="P25" s="74">
        <v>9.3327500000000008</v>
      </c>
      <c r="Q25" s="74">
        <v>8.2287300000000005</v>
      </c>
      <c r="R25" s="74"/>
      <c r="S25" s="160" t="str">
        <f>VLOOKUP(T25,'Look up codes'!$A$2:$B$392,2,FALSE)</f>
        <v>E06000023</v>
      </c>
      <c r="T25" s="161" t="s">
        <v>413</v>
      </c>
      <c r="U25" s="162">
        <f t="shared" si="0"/>
        <v>79.847132445620744</v>
      </c>
      <c r="V25" s="162">
        <f t="shared" si="1"/>
        <v>77.238305006659715</v>
      </c>
      <c r="W25" s="162">
        <f t="shared" si="2"/>
        <v>44.775537425224556</v>
      </c>
      <c r="X25" s="162">
        <f t="shared" si="3"/>
        <v>39.536149689763896</v>
      </c>
      <c r="Y25" s="162"/>
      <c r="Z25" s="160" t="str">
        <f>VLOOKUP(AA25,'Look up codes'!$A$2:$B$392,2,FALSE)</f>
        <v>E06000023</v>
      </c>
      <c r="AA25" s="161" t="s">
        <v>413</v>
      </c>
      <c r="AB25" s="162">
        <f t="shared" si="4"/>
        <v>79.051017739601605</v>
      </c>
      <c r="AC25" s="162">
        <f t="shared" si="5"/>
        <v>77.066827410538366</v>
      </c>
      <c r="AD25" s="162">
        <f t="shared" si="6"/>
        <v>47.637160648579155</v>
      </c>
      <c r="AE25" s="162">
        <f t="shared" si="7"/>
        <v>44.840576980547908</v>
      </c>
      <c r="AF25" s="74"/>
      <c r="AG25" s="80" t="str">
        <f>VLOOKUP(AH25,'Look up codes'!$A$2:$B$381,2,FALSE)</f>
        <v>E06000023</v>
      </c>
      <c r="AH25" s="80" t="s">
        <v>413</v>
      </c>
      <c r="AI25" s="183">
        <v>974.9</v>
      </c>
      <c r="AJ25" s="183">
        <v>1153.9000000000001</v>
      </c>
      <c r="AK25" s="183">
        <v>834.1</v>
      </c>
      <c r="AL25" s="119"/>
      <c r="AM25" s="80" t="str">
        <f>VLOOKUP(AN25,'Look up codes'!$A$2:$B$392,2,FALSE)</f>
        <v>E06000023</v>
      </c>
      <c r="AN25" s="80" t="s">
        <v>413</v>
      </c>
      <c r="AO25" s="121">
        <v>305</v>
      </c>
      <c r="AP25" s="121">
        <v>239</v>
      </c>
      <c r="AQ25" s="121">
        <v>462</v>
      </c>
      <c r="AR25" s="121">
        <v>406</v>
      </c>
      <c r="AS25" s="121">
        <v>425</v>
      </c>
      <c r="AT25" s="181">
        <v>794</v>
      </c>
      <c r="AV25" s="185" t="str">
        <f>VLOOKUP(AW25,'Look up codes'!$A$2:$B$381,2,FALSE)</f>
        <v>E06000023</v>
      </c>
      <c r="AW25" s="6" t="s">
        <v>413</v>
      </c>
      <c r="AX25" s="243">
        <v>0.17359228198499274</v>
      </c>
      <c r="AY25" s="243">
        <v>0.16557788944723617</v>
      </c>
      <c r="AZ25" s="243">
        <v>0.2465194279205164</v>
      </c>
      <c r="BA25" s="243">
        <v>0.14361719926384472</v>
      </c>
      <c r="BB25" s="122"/>
      <c r="BC25" s="198" t="s">
        <v>22</v>
      </c>
      <c r="BD25" s="198" t="s">
        <v>413</v>
      </c>
      <c r="BE25" s="199">
        <v>7.6</v>
      </c>
      <c r="BF25" s="199">
        <v>7.37</v>
      </c>
      <c r="BG25" s="199">
        <v>7.83</v>
      </c>
      <c r="BH25" s="199">
        <v>1.55</v>
      </c>
      <c r="BI25" s="200">
        <v>330</v>
      </c>
      <c r="BJ25" s="200"/>
      <c r="BK25" s="198" t="s">
        <v>22</v>
      </c>
      <c r="BL25" s="198" t="s">
        <v>413</v>
      </c>
      <c r="BM25" s="202">
        <v>7.83</v>
      </c>
      <c r="BN25" s="202">
        <v>7.62</v>
      </c>
      <c r="BO25" s="202">
        <v>8.0399999999999991</v>
      </c>
      <c r="BP25" s="202">
        <v>1.37</v>
      </c>
      <c r="BQ25" s="203">
        <v>330</v>
      </c>
      <c r="BR25" s="200"/>
      <c r="BS25" s="201" t="s">
        <v>22</v>
      </c>
      <c r="BT25" s="201" t="s">
        <v>413</v>
      </c>
      <c r="BU25" s="202">
        <v>7.65</v>
      </c>
      <c r="BV25" s="202">
        <v>7.4</v>
      </c>
      <c r="BW25" s="202">
        <v>7.9</v>
      </c>
      <c r="BX25" s="202">
        <v>1.64</v>
      </c>
      <c r="BY25" s="203">
        <v>330</v>
      </c>
      <c r="BZ25" s="200"/>
      <c r="CA25" s="201" t="s">
        <v>22</v>
      </c>
      <c r="CB25" s="201" t="s">
        <v>413</v>
      </c>
      <c r="CC25" s="221">
        <v>2.9</v>
      </c>
      <c r="CD25" s="221">
        <v>2.57</v>
      </c>
      <c r="CE25" s="221">
        <v>3.22</v>
      </c>
      <c r="CF25" s="202">
        <v>5.75</v>
      </c>
      <c r="CG25" s="203">
        <v>330</v>
      </c>
      <c r="CI25" s="126" t="s">
        <v>22</v>
      </c>
      <c r="CJ25" s="126" t="s">
        <v>413</v>
      </c>
      <c r="CK25" s="80">
        <v>19908.3</v>
      </c>
      <c r="CL25" s="80">
        <v>91</v>
      </c>
      <c r="CM25" s="80">
        <v>0.315</v>
      </c>
      <c r="CN25" s="80">
        <v>86</v>
      </c>
      <c r="CO25" s="80">
        <v>0.1217</v>
      </c>
      <c r="CP25" s="80">
        <v>71</v>
      </c>
      <c r="CR25" s="62" t="s">
        <v>967</v>
      </c>
      <c r="CS25" s="63">
        <v>2577</v>
      </c>
      <c r="CT25" s="64"/>
      <c r="CU25" s="65">
        <v>12.5442</v>
      </c>
      <c r="CV25" s="65">
        <v>11.2682</v>
      </c>
      <c r="CW25" s="65">
        <v>13.8202</v>
      </c>
      <c r="CX25" s="64"/>
      <c r="CY25" s="65">
        <v>31.1464</v>
      </c>
      <c r="CZ25" s="65"/>
      <c r="DA25" s="65">
        <v>29.355899999999998</v>
      </c>
      <c r="DB25" s="65"/>
      <c r="DC25" s="65">
        <v>32.936900000000001</v>
      </c>
      <c r="DD25" s="64"/>
      <c r="DE25" s="65">
        <v>33.389099999999999</v>
      </c>
      <c r="DF25" s="65">
        <v>31.559100000000001</v>
      </c>
      <c r="DG25" s="65">
        <v>35.219099999999997</v>
      </c>
      <c r="DH25" s="64"/>
      <c r="DI25" s="65">
        <v>13.992699999999999</v>
      </c>
      <c r="DJ25" s="66"/>
      <c r="DK25" s="65">
        <v>12.634399999999999</v>
      </c>
      <c r="DL25" s="66"/>
      <c r="DM25" s="65">
        <v>15.351100000000001</v>
      </c>
      <c r="DN25" s="66"/>
      <c r="DO25" s="65">
        <v>8.9275000000000002</v>
      </c>
      <c r="DP25" s="65">
        <v>7.7821999999999996</v>
      </c>
      <c r="DQ25" s="65">
        <v>10.072800000000001</v>
      </c>
    </row>
    <row r="26" spans="1:121" ht="16.5" customHeight="1">
      <c r="A26" s="169" t="str">
        <f>VLOOKUP(B26,'Look up codes'!$A$2:$B$392,2,FALSE)</f>
        <v>E06000024</v>
      </c>
      <c r="B26" s="170" t="s">
        <v>414</v>
      </c>
      <c r="C26" s="74">
        <v>79.777590000000004</v>
      </c>
      <c r="D26" s="74">
        <v>65.399630000000002</v>
      </c>
      <c r="E26" s="74">
        <v>65.192949999999996</v>
      </c>
      <c r="F26" s="74">
        <v>83.585710000000006</v>
      </c>
      <c r="G26" s="74">
        <v>66.958830000000006</v>
      </c>
      <c r="H26" s="74">
        <v>66.269139999999993</v>
      </c>
      <c r="I26" s="74"/>
      <c r="J26" s="165" t="str">
        <f>VLOOKUP(K26,'Look up codes'!$A$2:$B$392,2,FALSE)</f>
        <v>E06000024</v>
      </c>
      <c r="K26" s="166" t="s">
        <v>414</v>
      </c>
      <c r="L26" s="74">
        <v>19.149190000000001</v>
      </c>
      <c r="M26" s="74">
        <v>10.59836</v>
      </c>
      <c r="N26" s="74">
        <v>9.64391</v>
      </c>
      <c r="O26" s="74">
        <v>21.619309999999999</v>
      </c>
      <c r="P26" s="74">
        <v>11.105219999999999</v>
      </c>
      <c r="Q26" s="74">
        <v>9.6825200000000002</v>
      </c>
      <c r="R26" s="74"/>
      <c r="S26" s="160" t="str">
        <f>VLOOKUP(T26,'Look up codes'!$A$2:$B$392,2,FALSE)</f>
        <v>E06000024</v>
      </c>
      <c r="T26" s="161" t="s">
        <v>414</v>
      </c>
      <c r="U26" s="162">
        <f t="shared" si="0"/>
        <v>81.718374796731752</v>
      </c>
      <c r="V26" s="162">
        <f t="shared" si="1"/>
        <v>79.282858278047755</v>
      </c>
      <c r="W26" s="162">
        <f t="shared" si="2"/>
        <v>50.361973535173021</v>
      </c>
      <c r="X26" s="162">
        <f t="shared" si="3"/>
        <v>44.786443230611894</v>
      </c>
      <c r="Y26" s="162"/>
      <c r="Z26" s="160" t="str">
        <f>VLOOKUP(AA26,'Look up codes'!$A$2:$B$392,2,FALSE)</f>
        <v>E06000024</v>
      </c>
      <c r="AA26" s="161" t="s">
        <v>414</v>
      </c>
      <c r="AB26" s="162">
        <f t="shared" si="4"/>
        <v>81.977445044404078</v>
      </c>
      <c r="AC26" s="162">
        <f t="shared" si="5"/>
        <v>80.107987358126167</v>
      </c>
      <c r="AD26" s="162">
        <f t="shared" si="6"/>
        <v>55.34625746572047</v>
      </c>
      <c r="AE26" s="162">
        <f t="shared" si="7"/>
        <v>51.367134288744644</v>
      </c>
      <c r="AF26" s="74"/>
      <c r="AG26" s="80" t="str">
        <f>VLOOKUP(AH26,'Look up codes'!$A$2:$B$381,2,FALSE)</f>
        <v>E06000024</v>
      </c>
      <c r="AH26" s="80" t="s">
        <v>414</v>
      </c>
      <c r="AI26" s="183">
        <v>881.7</v>
      </c>
      <c r="AJ26" s="183">
        <v>1075.0999999999999</v>
      </c>
      <c r="AK26" s="183">
        <v>737.9</v>
      </c>
      <c r="AL26" s="119"/>
      <c r="AM26" s="80" t="str">
        <f>VLOOKUP(AN26,'Look up codes'!$A$2:$B$392,2,FALSE)</f>
        <v>E06000024</v>
      </c>
      <c r="AN26" s="80" t="s">
        <v>414</v>
      </c>
      <c r="AO26" s="121">
        <v>197</v>
      </c>
      <c r="AP26" s="121">
        <v>144</v>
      </c>
      <c r="AQ26" s="121">
        <v>344</v>
      </c>
      <c r="AR26" s="121">
        <v>248</v>
      </c>
      <c r="AS26" s="121">
        <v>368</v>
      </c>
      <c r="AT26" s="181">
        <v>582</v>
      </c>
      <c r="AV26" s="185" t="str">
        <f>VLOOKUP(AW26,'Look up codes'!$A$2:$B$381,2,FALSE)</f>
        <v>E06000024</v>
      </c>
      <c r="AW26" s="6" t="s">
        <v>414</v>
      </c>
      <c r="AX26" s="243">
        <v>0.17090352220520674</v>
      </c>
      <c r="AY26" s="243">
        <v>0.1620985830734723</v>
      </c>
      <c r="AZ26" s="243">
        <v>0.24473986228003061</v>
      </c>
      <c r="BA26" s="243">
        <v>0.14513643368688242</v>
      </c>
      <c r="BB26" s="122"/>
      <c r="BC26" s="198" t="s">
        <v>23</v>
      </c>
      <c r="BD26" s="198" t="s">
        <v>414</v>
      </c>
      <c r="BE26" s="199">
        <v>7.84</v>
      </c>
      <c r="BF26" s="199">
        <v>7.68</v>
      </c>
      <c r="BG26" s="199">
        <v>8.01</v>
      </c>
      <c r="BH26" s="199">
        <v>1.05</v>
      </c>
      <c r="BI26" s="200">
        <v>470</v>
      </c>
      <c r="BJ26" s="200"/>
      <c r="BK26" s="198" t="s">
        <v>23</v>
      </c>
      <c r="BL26" s="198" t="s">
        <v>414</v>
      </c>
      <c r="BM26" s="202">
        <v>8</v>
      </c>
      <c r="BN26" s="202">
        <v>7.85</v>
      </c>
      <c r="BO26" s="202">
        <v>8.16</v>
      </c>
      <c r="BP26" s="202">
        <v>1.01</v>
      </c>
      <c r="BQ26" s="203">
        <v>470</v>
      </c>
      <c r="BR26" s="200"/>
      <c r="BS26" s="201" t="s">
        <v>23</v>
      </c>
      <c r="BT26" s="201" t="s">
        <v>414</v>
      </c>
      <c r="BU26" s="202">
        <v>7.88</v>
      </c>
      <c r="BV26" s="202">
        <v>7.68</v>
      </c>
      <c r="BW26" s="202">
        <v>8.08</v>
      </c>
      <c r="BX26" s="202">
        <v>1.3</v>
      </c>
      <c r="BY26" s="203">
        <v>470</v>
      </c>
      <c r="BZ26" s="200"/>
      <c r="CA26" s="201" t="s">
        <v>23</v>
      </c>
      <c r="CB26" s="201" t="s">
        <v>414</v>
      </c>
      <c r="CC26" s="221">
        <v>2.5299999999999998</v>
      </c>
      <c r="CD26" s="221">
        <v>2.2599999999999998</v>
      </c>
      <c r="CE26" s="221">
        <v>2.8</v>
      </c>
      <c r="CF26" s="202">
        <v>5.38</v>
      </c>
      <c r="CG26" s="203">
        <v>470</v>
      </c>
      <c r="CI26" s="126" t="s">
        <v>23</v>
      </c>
      <c r="CJ26" s="126" t="s">
        <v>414</v>
      </c>
      <c r="CK26" s="80">
        <v>13296.46</v>
      </c>
      <c r="CL26" s="80">
        <v>177</v>
      </c>
      <c r="CM26" s="80">
        <v>-0.223</v>
      </c>
      <c r="CN26" s="80">
        <v>169</v>
      </c>
      <c r="CO26" s="80">
        <v>7.4099999999999999E-2</v>
      </c>
      <c r="CP26" s="80">
        <v>96</v>
      </c>
      <c r="CR26" s="62" t="s">
        <v>968</v>
      </c>
      <c r="CS26" s="63">
        <v>1518</v>
      </c>
      <c r="CT26" s="64"/>
      <c r="CU26" s="65">
        <v>13.783300000000001</v>
      </c>
      <c r="CV26" s="65">
        <v>12.038</v>
      </c>
      <c r="CW26" s="65">
        <v>15.528700000000001</v>
      </c>
      <c r="CX26" s="64"/>
      <c r="CY26" s="65">
        <v>31.8932</v>
      </c>
      <c r="CZ26" s="65"/>
      <c r="DA26" s="65">
        <v>29.535399999999999</v>
      </c>
      <c r="DB26" s="65"/>
      <c r="DC26" s="65">
        <v>34.251100000000001</v>
      </c>
      <c r="DD26" s="64"/>
      <c r="DE26" s="65">
        <v>32.279499999999999</v>
      </c>
      <c r="DF26" s="65">
        <v>29.913799999999998</v>
      </c>
      <c r="DG26" s="65">
        <v>34.645200000000003</v>
      </c>
      <c r="DH26" s="64"/>
      <c r="DI26" s="65">
        <v>12.5921</v>
      </c>
      <c r="DJ26" s="66"/>
      <c r="DK26" s="65">
        <v>10.916600000000001</v>
      </c>
      <c r="DL26" s="66"/>
      <c r="DM26" s="65">
        <v>14.2675</v>
      </c>
      <c r="DN26" s="66"/>
      <c r="DO26" s="65">
        <v>9.4519000000000002</v>
      </c>
      <c r="DP26" s="65">
        <v>7.9066999999999998</v>
      </c>
      <c r="DQ26" s="65">
        <v>10.9971</v>
      </c>
    </row>
    <row r="27" spans="1:121" ht="16.5" customHeight="1">
      <c r="A27" s="169" t="str">
        <f>VLOOKUP(B27,'Look up codes'!$A$2:$B$392,2,FALSE)</f>
        <v>E06000025</v>
      </c>
      <c r="B27" s="170" t="s">
        <v>415</v>
      </c>
      <c r="C27" s="74">
        <v>80.947180000000003</v>
      </c>
      <c r="D27" s="74">
        <v>66.839179999999999</v>
      </c>
      <c r="E27" s="74">
        <v>66.910640000000001</v>
      </c>
      <c r="F27" s="74">
        <v>84.490179999999995</v>
      </c>
      <c r="G27" s="74">
        <v>67.838310000000007</v>
      </c>
      <c r="H27" s="74">
        <v>67.381600000000006</v>
      </c>
      <c r="I27" s="74"/>
      <c r="J27" s="165" t="str">
        <f>VLOOKUP(K27,'Look up codes'!$A$2:$B$392,2,FALSE)</f>
        <v>E06000025</v>
      </c>
      <c r="K27" s="166" t="s">
        <v>415</v>
      </c>
      <c r="L27" s="74">
        <v>19.518339999999998</v>
      </c>
      <c r="M27" s="74">
        <v>10.43937</v>
      </c>
      <c r="N27" s="74">
        <v>9.6375499999999992</v>
      </c>
      <c r="O27" s="74">
        <v>21.881550000000001</v>
      </c>
      <c r="P27" s="74">
        <v>10.93609</v>
      </c>
      <c r="Q27" s="74">
        <v>9.6937499999999996</v>
      </c>
      <c r="R27" s="74"/>
      <c r="S27" s="160" t="str">
        <f>VLOOKUP(T27,'Look up codes'!$A$2:$B$392,2,FALSE)</f>
        <v>E06000025</v>
      </c>
      <c r="T27" s="161" t="s">
        <v>415</v>
      </c>
      <c r="U27" s="162">
        <f t="shared" si="0"/>
        <v>82.659630638151938</v>
      </c>
      <c r="V27" s="162">
        <f t="shared" si="1"/>
        <v>79.750806543435004</v>
      </c>
      <c r="W27" s="162">
        <f t="shared" si="2"/>
        <v>49.376893731741532</v>
      </c>
      <c r="X27" s="162">
        <f t="shared" si="3"/>
        <v>44.301020722937814</v>
      </c>
      <c r="Y27" s="162"/>
      <c r="Z27" s="160" t="str">
        <f>VLOOKUP(AA27,'Look up codes'!$A$2:$B$392,2,FALSE)</f>
        <v>E06000025</v>
      </c>
      <c r="AA27" s="161" t="s">
        <v>415</v>
      </c>
      <c r="AB27" s="162">
        <f t="shared" si="4"/>
        <v>82.571350848788057</v>
      </c>
      <c r="AC27" s="162">
        <f t="shared" si="5"/>
        <v>80.291354569252917</v>
      </c>
      <c r="AD27" s="162">
        <f t="shared" si="6"/>
        <v>53.484927509204169</v>
      </c>
      <c r="AE27" s="162">
        <f t="shared" si="7"/>
        <v>49.978589268127713</v>
      </c>
      <c r="AF27" s="74"/>
      <c r="AG27" s="80" t="str">
        <f>VLOOKUP(AH27,'Look up codes'!$A$2:$B$381,2,FALSE)</f>
        <v>E06000025</v>
      </c>
      <c r="AH27" s="80" t="s">
        <v>415</v>
      </c>
      <c r="AI27" s="183">
        <v>805.7</v>
      </c>
      <c r="AJ27" s="183">
        <v>952</v>
      </c>
      <c r="AK27" s="183">
        <v>695.2</v>
      </c>
      <c r="AL27" s="119"/>
      <c r="AM27" s="80" t="str">
        <f>VLOOKUP(AN27,'Look up codes'!$A$2:$B$392,2,FALSE)</f>
        <v>E06000025</v>
      </c>
      <c r="AN27" s="80" t="s">
        <v>415</v>
      </c>
      <c r="AO27" s="121">
        <v>184</v>
      </c>
      <c r="AP27" s="121">
        <v>159</v>
      </c>
      <c r="AQ27" s="121">
        <v>312</v>
      </c>
      <c r="AR27" s="121">
        <v>292</v>
      </c>
      <c r="AS27" s="121">
        <v>335</v>
      </c>
      <c r="AT27" s="181">
        <v>487</v>
      </c>
      <c r="AV27" s="185" t="str">
        <f>VLOOKUP(AW27,'Look up codes'!$A$2:$B$381,2,FALSE)</f>
        <v>E06000025</v>
      </c>
      <c r="AW27" s="6" t="s">
        <v>415</v>
      </c>
      <c r="AX27" s="243">
        <v>0.17986035164465383</v>
      </c>
      <c r="AY27" s="243">
        <v>0.16439049064238745</v>
      </c>
      <c r="AZ27" s="243">
        <v>0.25100150225338008</v>
      </c>
      <c r="BA27" s="243">
        <v>0.14825669094513641</v>
      </c>
      <c r="BB27" s="122"/>
      <c r="BC27" s="198" t="s">
        <v>24</v>
      </c>
      <c r="BD27" s="198" t="s">
        <v>415</v>
      </c>
      <c r="BE27" s="199">
        <v>7.8</v>
      </c>
      <c r="BF27" s="199">
        <v>7.6</v>
      </c>
      <c r="BG27" s="199">
        <v>8.01</v>
      </c>
      <c r="BH27" s="199">
        <v>1.33</v>
      </c>
      <c r="BI27" s="200">
        <v>350</v>
      </c>
      <c r="BJ27" s="200"/>
      <c r="BK27" s="198" t="s">
        <v>24</v>
      </c>
      <c r="BL27" s="198" t="s">
        <v>415</v>
      </c>
      <c r="BM27" s="202">
        <v>7.93</v>
      </c>
      <c r="BN27" s="202">
        <v>7.72</v>
      </c>
      <c r="BO27" s="202">
        <v>8.1300000000000008</v>
      </c>
      <c r="BP27" s="202">
        <v>1.31</v>
      </c>
      <c r="BQ27" s="203">
        <v>350</v>
      </c>
      <c r="BR27" s="200"/>
      <c r="BS27" s="201" t="s">
        <v>24</v>
      </c>
      <c r="BT27" s="201" t="s">
        <v>415</v>
      </c>
      <c r="BU27" s="202">
        <v>7.81</v>
      </c>
      <c r="BV27" s="202">
        <v>7.58</v>
      </c>
      <c r="BW27" s="202">
        <v>8.0299999999999994</v>
      </c>
      <c r="BX27" s="202">
        <v>1.46</v>
      </c>
      <c r="BY27" s="203">
        <v>350</v>
      </c>
      <c r="BZ27" s="200"/>
      <c r="CA27" s="201" t="s">
        <v>24</v>
      </c>
      <c r="CB27" s="201" t="s">
        <v>415</v>
      </c>
      <c r="CC27" s="221">
        <v>2.2999999999999998</v>
      </c>
      <c r="CD27" s="221">
        <v>2.0099999999999998</v>
      </c>
      <c r="CE27" s="221">
        <v>2.59</v>
      </c>
      <c r="CF27" s="202">
        <v>6.42</v>
      </c>
      <c r="CG27" s="203">
        <v>350</v>
      </c>
      <c r="CI27" s="126" t="s">
        <v>24</v>
      </c>
      <c r="CJ27" s="126" t="s">
        <v>415</v>
      </c>
      <c r="CK27" s="80">
        <v>6878.12</v>
      </c>
      <c r="CL27" s="80">
        <v>283</v>
      </c>
      <c r="CM27" s="80">
        <v>-0.85699999999999998</v>
      </c>
      <c r="CN27" s="80">
        <v>280</v>
      </c>
      <c r="CO27" s="80">
        <v>0</v>
      </c>
      <c r="CP27" s="80">
        <v>173</v>
      </c>
      <c r="CR27" s="62" t="s">
        <v>969</v>
      </c>
      <c r="CS27" s="63">
        <v>2681</v>
      </c>
      <c r="CT27" s="64"/>
      <c r="CU27" s="65">
        <v>13.317399999999999</v>
      </c>
      <c r="CV27" s="65">
        <v>12.0311</v>
      </c>
      <c r="CW27" s="65">
        <v>14.6037</v>
      </c>
      <c r="CX27" s="64"/>
      <c r="CY27" s="65">
        <v>34.665399999999998</v>
      </c>
      <c r="CZ27" s="65"/>
      <c r="DA27" s="65">
        <v>32.853299999999997</v>
      </c>
      <c r="DB27" s="65"/>
      <c r="DC27" s="65">
        <v>36.477499999999999</v>
      </c>
      <c r="DD27" s="64"/>
      <c r="DE27" s="65">
        <v>31.923999999999999</v>
      </c>
      <c r="DF27" s="65">
        <v>30.150200000000002</v>
      </c>
      <c r="DG27" s="65">
        <v>33.697800000000001</v>
      </c>
      <c r="DH27" s="64"/>
      <c r="DI27" s="65">
        <v>11.835900000000001</v>
      </c>
      <c r="DJ27" s="66"/>
      <c r="DK27" s="65">
        <v>10.6053</v>
      </c>
      <c r="DL27" s="66"/>
      <c r="DM27" s="65">
        <v>13.0664</v>
      </c>
      <c r="DN27" s="66"/>
      <c r="DO27" s="65">
        <v>8.2573000000000008</v>
      </c>
      <c r="DP27" s="65">
        <v>7.1711999999999998</v>
      </c>
      <c r="DQ27" s="65">
        <v>9.3434000000000008</v>
      </c>
    </row>
    <row r="28" spans="1:121" ht="16.5" customHeight="1">
      <c r="A28" s="169" t="str">
        <f>VLOOKUP(B28,'Look up codes'!$A$2:$B$392,2,FALSE)</f>
        <v>E06000026</v>
      </c>
      <c r="B28" s="170" t="s">
        <v>416</v>
      </c>
      <c r="C28" s="74">
        <v>78.022819999999996</v>
      </c>
      <c r="D28" s="74">
        <v>61.385289999999998</v>
      </c>
      <c r="E28" s="74">
        <v>60.98865</v>
      </c>
      <c r="F28" s="74">
        <v>82.143320000000003</v>
      </c>
      <c r="G28" s="74">
        <v>62.570650000000001</v>
      </c>
      <c r="H28" s="74">
        <v>62.498539999999998</v>
      </c>
      <c r="I28" s="74"/>
      <c r="J28" s="165" t="str">
        <f>VLOOKUP(K28,'Look up codes'!$A$2:$B$392,2,FALSE)</f>
        <v>E06000026</v>
      </c>
      <c r="K28" s="166" t="s">
        <v>416</v>
      </c>
      <c r="L28" s="74">
        <v>18.03369</v>
      </c>
      <c r="M28" s="74">
        <v>8.6115399999999998</v>
      </c>
      <c r="N28" s="74">
        <v>7.7767999999999997</v>
      </c>
      <c r="O28" s="74">
        <v>20.494240000000001</v>
      </c>
      <c r="P28" s="74">
        <v>8.9747000000000003</v>
      </c>
      <c r="Q28" s="74">
        <v>8.1890499999999999</v>
      </c>
      <c r="R28" s="74"/>
      <c r="S28" s="160" t="str">
        <f>VLOOKUP(T28,'Look up codes'!$A$2:$B$392,2,FALSE)</f>
        <v>E06000026</v>
      </c>
      <c r="T28" s="161" t="s">
        <v>416</v>
      </c>
      <c r="U28" s="162">
        <f t="shared" si="0"/>
        <v>78.167707857778026</v>
      </c>
      <c r="V28" s="162">
        <f t="shared" si="1"/>
        <v>76.084750409406382</v>
      </c>
      <c r="W28" s="162">
        <f t="shared" si="2"/>
        <v>43.123731194225918</v>
      </c>
      <c r="X28" s="162">
        <f t="shared" si="3"/>
        <v>39.957812536595647</v>
      </c>
      <c r="Y28" s="162"/>
      <c r="Z28" s="160" t="str">
        <f>VLOOKUP(AA28,'Look up codes'!$A$2:$B$392,2,FALSE)</f>
        <v>E06000026</v>
      </c>
      <c r="AA28" s="161" t="s">
        <v>416</v>
      </c>
      <c r="AB28" s="162">
        <f t="shared" si="4"/>
        <v>78.676071949206658</v>
      </c>
      <c r="AC28" s="162">
        <f t="shared" si="5"/>
        <v>76.172536001710185</v>
      </c>
      <c r="AD28" s="162">
        <f t="shared" si="6"/>
        <v>47.75251210373473</v>
      </c>
      <c r="AE28" s="162">
        <f t="shared" si="7"/>
        <v>43.791328685523347</v>
      </c>
      <c r="AF28" s="74"/>
      <c r="AG28" s="80" t="str">
        <f>VLOOKUP(AH28,'Look up codes'!$A$2:$B$381,2,FALSE)</f>
        <v>E06000026</v>
      </c>
      <c r="AH28" s="80" t="s">
        <v>416</v>
      </c>
      <c r="AI28" s="183">
        <v>968</v>
      </c>
      <c r="AJ28" s="183">
        <v>1132.2</v>
      </c>
      <c r="AK28" s="183">
        <v>830.6</v>
      </c>
      <c r="AL28" s="119"/>
      <c r="AM28" s="80" t="str">
        <f>VLOOKUP(AN28,'Look up codes'!$A$2:$B$392,2,FALSE)</f>
        <v>E06000026</v>
      </c>
      <c r="AN28" s="80" t="s">
        <v>416</v>
      </c>
      <c r="AO28" s="121">
        <v>226</v>
      </c>
      <c r="AP28" s="121">
        <v>159</v>
      </c>
      <c r="AQ28" s="121">
        <v>350</v>
      </c>
      <c r="AR28" s="121">
        <v>324</v>
      </c>
      <c r="AS28" s="121">
        <v>309</v>
      </c>
      <c r="AT28" s="181">
        <v>527</v>
      </c>
      <c r="AV28" s="185" t="str">
        <f>VLOOKUP(AW28,'Look up codes'!$A$2:$B$381,2,FALSE)</f>
        <v>E06000026</v>
      </c>
      <c r="AW28" s="6" t="s">
        <v>416</v>
      </c>
      <c r="AX28" s="243">
        <v>0.17374586425824912</v>
      </c>
      <c r="AY28" s="243">
        <v>0.17105336066936333</v>
      </c>
      <c r="AZ28" s="243">
        <v>0.23375882791595384</v>
      </c>
      <c r="BA28" s="243">
        <v>0.14473684210526316</v>
      </c>
      <c r="BB28" s="122"/>
      <c r="BC28" s="198" t="s">
        <v>25</v>
      </c>
      <c r="BD28" s="198" t="s">
        <v>416</v>
      </c>
      <c r="BE28" s="199">
        <v>8</v>
      </c>
      <c r="BF28" s="199">
        <v>7.84</v>
      </c>
      <c r="BG28" s="199">
        <v>8.15</v>
      </c>
      <c r="BH28" s="199">
        <v>0.99</v>
      </c>
      <c r="BI28" s="200">
        <v>510</v>
      </c>
      <c r="BJ28" s="200"/>
      <c r="BK28" s="198" t="s">
        <v>25</v>
      </c>
      <c r="BL28" s="198" t="s">
        <v>416</v>
      </c>
      <c r="BM28" s="202">
        <v>8.15</v>
      </c>
      <c r="BN28" s="202">
        <v>7.97</v>
      </c>
      <c r="BO28" s="202">
        <v>8.32</v>
      </c>
      <c r="BP28" s="202">
        <v>1.08</v>
      </c>
      <c r="BQ28" s="203">
        <v>500</v>
      </c>
      <c r="BR28" s="200"/>
      <c r="BS28" s="201" t="s">
        <v>25</v>
      </c>
      <c r="BT28" s="201" t="s">
        <v>416</v>
      </c>
      <c r="BU28" s="202">
        <v>7.83</v>
      </c>
      <c r="BV28" s="202">
        <v>7.63</v>
      </c>
      <c r="BW28" s="202">
        <v>8.0399999999999991</v>
      </c>
      <c r="BX28" s="202">
        <v>1.34</v>
      </c>
      <c r="BY28" s="203">
        <v>510</v>
      </c>
      <c r="BZ28" s="200"/>
      <c r="CA28" s="201" t="s">
        <v>25</v>
      </c>
      <c r="CB28" s="201" t="s">
        <v>416</v>
      </c>
      <c r="CC28" s="202">
        <v>2.86</v>
      </c>
      <c r="CD28" s="202">
        <v>2.58</v>
      </c>
      <c r="CE28" s="202">
        <v>3.14</v>
      </c>
      <c r="CF28" s="202">
        <v>4.9400000000000004</v>
      </c>
      <c r="CG28" s="203">
        <v>510</v>
      </c>
      <c r="CI28" s="126" t="s">
        <v>25</v>
      </c>
      <c r="CJ28" s="126" t="s">
        <v>416</v>
      </c>
      <c r="CK28" s="80">
        <v>23895.02</v>
      </c>
      <c r="CL28" s="80">
        <v>35</v>
      </c>
      <c r="CM28" s="80">
        <v>0.66600000000000004</v>
      </c>
      <c r="CN28" s="80">
        <v>36</v>
      </c>
      <c r="CO28" s="80">
        <v>0.24840000000000001</v>
      </c>
      <c r="CP28" s="80">
        <v>34</v>
      </c>
      <c r="CR28" s="62" t="s">
        <v>970</v>
      </c>
      <c r="CS28" s="63">
        <v>1770</v>
      </c>
      <c r="CT28" s="64"/>
      <c r="CU28" s="65">
        <v>11.9901</v>
      </c>
      <c r="CV28" s="65">
        <v>10.4533</v>
      </c>
      <c r="CW28" s="65">
        <v>13.526899999999999</v>
      </c>
      <c r="CX28" s="64"/>
      <c r="CY28" s="65">
        <v>29.775600000000001</v>
      </c>
      <c r="CZ28" s="65"/>
      <c r="DA28" s="65">
        <v>27.648499999999999</v>
      </c>
      <c r="DB28" s="65"/>
      <c r="DC28" s="65">
        <v>31.902699999999999</v>
      </c>
      <c r="DD28" s="64"/>
      <c r="DE28" s="65">
        <v>35.603400000000001</v>
      </c>
      <c r="DF28" s="65">
        <v>33.341099999999997</v>
      </c>
      <c r="DG28" s="65">
        <v>37.865600000000001</v>
      </c>
      <c r="DH28" s="64"/>
      <c r="DI28" s="65">
        <v>13.3714</v>
      </c>
      <c r="DJ28" s="66"/>
      <c r="DK28" s="65">
        <v>11.7499</v>
      </c>
      <c r="DL28" s="66"/>
      <c r="DM28" s="65">
        <v>14.992900000000001</v>
      </c>
      <c r="DN28" s="66"/>
      <c r="DO28" s="65">
        <v>9.2594999999999992</v>
      </c>
      <c r="DP28" s="65">
        <v>7.8387000000000002</v>
      </c>
      <c r="DQ28" s="65">
        <v>10.680300000000001</v>
      </c>
    </row>
    <row r="29" spans="1:121" ht="16.5" customHeight="1">
      <c r="A29" s="169" t="str">
        <f>VLOOKUP(B29,'Look up codes'!$A$2:$B$392,2,FALSE)</f>
        <v>E06000027</v>
      </c>
      <c r="B29" s="170" t="s">
        <v>417</v>
      </c>
      <c r="C29" s="74">
        <v>78.63861</v>
      </c>
      <c r="D29" s="74">
        <v>61.746580000000002</v>
      </c>
      <c r="E29" s="74">
        <v>61.508459999999999</v>
      </c>
      <c r="F29" s="74">
        <v>82.521249999999995</v>
      </c>
      <c r="G29" s="74">
        <v>63.870060000000002</v>
      </c>
      <c r="H29" s="74">
        <v>63.540050000000001</v>
      </c>
      <c r="I29" s="74"/>
      <c r="J29" s="165" t="str">
        <f>VLOOKUP(K29,'Look up codes'!$A$2:$B$392,2,FALSE)</f>
        <v>E06000027</v>
      </c>
      <c r="K29" s="166" t="s">
        <v>417</v>
      </c>
      <c r="L29" s="74">
        <v>18.868790000000001</v>
      </c>
      <c r="M29" s="74">
        <v>9.5163600000000006</v>
      </c>
      <c r="N29" s="74">
        <v>8.7019500000000001</v>
      </c>
      <c r="O29" s="74">
        <v>21.073329999999999</v>
      </c>
      <c r="P29" s="74">
        <v>10.09623</v>
      </c>
      <c r="Q29" s="74">
        <v>9.1073000000000004</v>
      </c>
      <c r="R29" s="74"/>
      <c r="S29" s="160" t="str">
        <f>VLOOKUP(T29,'Look up codes'!$A$2:$B$392,2,FALSE)</f>
        <v>E06000027</v>
      </c>
      <c r="T29" s="161" t="s">
        <v>417</v>
      </c>
      <c r="U29" s="162">
        <f t="shared" si="0"/>
        <v>78.216616494111477</v>
      </c>
      <c r="V29" s="162">
        <f t="shared" si="1"/>
        <v>76.998409500583193</v>
      </c>
      <c r="W29" s="162">
        <f t="shared" si="2"/>
        <v>46.118219557268908</v>
      </c>
      <c r="X29" s="162">
        <f t="shared" si="3"/>
        <v>43.217184944192496</v>
      </c>
      <c r="Y29" s="162"/>
      <c r="Z29" s="160" t="str">
        <f>VLOOKUP(AA29,'Look up codes'!$A$2:$B$392,2,FALSE)</f>
        <v>E06000027</v>
      </c>
      <c r="AA29" s="161" t="s">
        <v>417</v>
      </c>
      <c r="AB29" s="162">
        <f t="shared" si="4"/>
        <v>78.519419404793652</v>
      </c>
      <c r="AC29" s="162">
        <f t="shared" si="5"/>
        <v>77.398318614902223</v>
      </c>
      <c r="AD29" s="162">
        <f t="shared" si="6"/>
        <v>50.434394574320876</v>
      </c>
      <c r="AE29" s="162">
        <f t="shared" si="7"/>
        <v>47.909988596961192</v>
      </c>
      <c r="AF29" s="74"/>
      <c r="AG29" s="80" t="str">
        <f>VLOOKUP(AH29,'Look up codes'!$A$2:$B$381,2,FALSE)</f>
        <v>E06000027</v>
      </c>
      <c r="AH29" s="80" t="s">
        <v>417</v>
      </c>
      <c r="AI29" s="183">
        <v>978.1</v>
      </c>
      <c r="AJ29" s="183">
        <v>1192.5</v>
      </c>
      <c r="AK29" s="183">
        <v>824.6</v>
      </c>
      <c r="AL29" s="119"/>
      <c r="AM29" s="80" t="str">
        <f>VLOOKUP(AN29,'Look up codes'!$A$2:$B$392,2,FALSE)</f>
        <v>E06000027</v>
      </c>
      <c r="AN29" s="80" t="s">
        <v>417</v>
      </c>
      <c r="AO29" s="121">
        <v>166</v>
      </c>
      <c r="AP29" s="121">
        <v>108</v>
      </c>
      <c r="AQ29" s="121">
        <v>230</v>
      </c>
      <c r="AR29" s="121">
        <v>223</v>
      </c>
      <c r="AS29" s="121">
        <v>321</v>
      </c>
      <c r="AT29" s="181">
        <v>486</v>
      </c>
      <c r="AV29" s="185" t="str">
        <f>VLOOKUP(AW29,'Look up codes'!$A$2:$B$381,2,FALSE)</f>
        <v>E06000027</v>
      </c>
      <c r="AW29" s="6" t="s">
        <v>417</v>
      </c>
      <c r="AX29" s="243">
        <v>0.17593167701863355</v>
      </c>
      <c r="AY29" s="243">
        <v>0.16848733120922471</v>
      </c>
      <c r="AZ29" s="243">
        <v>0.24790487787407778</v>
      </c>
      <c r="BA29" s="243">
        <v>0.15064302659508053</v>
      </c>
      <c r="BB29" s="122"/>
      <c r="BC29" s="198" t="s">
        <v>26</v>
      </c>
      <c r="BD29" s="198" t="s">
        <v>417</v>
      </c>
      <c r="BE29" s="199">
        <v>7.77</v>
      </c>
      <c r="BF29" s="199">
        <v>7.62</v>
      </c>
      <c r="BG29" s="199">
        <v>7.93</v>
      </c>
      <c r="BH29" s="199">
        <v>1.01</v>
      </c>
      <c r="BI29" s="200">
        <v>670</v>
      </c>
      <c r="BJ29" s="200"/>
      <c r="BK29" s="198" t="s">
        <v>26</v>
      </c>
      <c r="BL29" s="198" t="s">
        <v>417</v>
      </c>
      <c r="BM29" s="202">
        <v>7.81</v>
      </c>
      <c r="BN29" s="202">
        <v>7.65</v>
      </c>
      <c r="BO29" s="202">
        <v>7.97</v>
      </c>
      <c r="BP29" s="202">
        <v>1.03</v>
      </c>
      <c r="BQ29" s="203">
        <v>660</v>
      </c>
      <c r="BR29" s="200"/>
      <c r="BS29" s="201" t="s">
        <v>26</v>
      </c>
      <c r="BT29" s="201" t="s">
        <v>417</v>
      </c>
      <c r="BU29" s="202">
        <v>7.68</v>
      </c>
      <c r="BV29" s="202">
        <v>7.51</v>
      </c>
      <c r="BW29" s="202">
        <v>7.86</v>
      </c>
      <c r="BX29" s="202">
        <v>1.1499999999999999</v>
      </c>
      <c r="BY29" s="203">
        <v>660</v>
      </c>
      <c r="BZ29" s="200"/>
      <c r="CA29" s="201" t="s">
        <v>26</v>
      </c>
      <c r="CB29" s="201" t="s">
        <v>417</v>
      </c>
      <c r="CC29" s="202">
        <v>2.7</v>
      </c>
      <c r="CD29" s="202">
        <v>2.4500000000000002</v>
      </c>
      <c r="CE29" s="202">
        <v>2.96</v>
      </c>
      <c r="CF29" s="202">
        <v>4.7699999999999996</v>
      </c>
      <c r="CG29" s="203">
        <v>670</v>
      </c>
      <c r="CI29" s="126" t="s">
        <v>26</v>
      </c>
      <c r="CJ29" s="126" t="s">
        <v>417</v>
      </c>
      <c r="CK29" s="80">
        <v>23134.9</v>
      </c>
      <c r="CL29" s="80">
        <v>49</v>
      </c>
      <c r="CM29" s="80">
        <v>0.56799999999999995</v>
      </c>
      <c r="CN29" s="80">
        <v>50</v>
      </c>
      <c r="CO29" s="80">
        <v>0.1348</v>
      </c>
      <c r="CP29" s="80">
        <v>66</v>
      </c>
    </row>
    <row r="30" spans="1:121" ht="16.5" customHeight="1">
      <c r="A30" s="169" t="str">
        <f>VLOOKUP(B30,'Look up codes'!$A$2:$B$392,2,FALSE)</f>
        <v>E06000028</v>
      </c>
      <c r="B30" s="170" t="s">
        <v>418</v>
      </c>
      <c r="C30" s="74">
        <v>78.693489999999997</v>
      </c>
      <c r="D30" s="74">
        <v>62.758760000000002</v>
      </c>
      <c r="E30" s="74">
        <v>63.375639999999997</v>
      </c>
      <c r="F30" s="74">
        <v>83.071449999999999</v>
      </c>
      <c r="G30" s="74">
        <v>65.667060000000006</v>
      </c>
      <c r="H30" s="74">
        <v>65.607560000000007</v>
      </c>
      <c r="I30" s="74"/>
      <c r="J30" s="165" t="str">
        <f>VLOOKUP(K30,'Look up codes'!$A$2:$B$392,2,FALSE)</f>
        <v>E06000028</v>
      </c>
      <c r="K30" s="166" t="s">
        <v>418</v>
      </c>
      <c r="L30" s="74">
        <v>18.49915</v>
      </c>
      <c r="M30" s="74">
        <v>9.6789199999999997</v>
      </c>
      <c r="N30" s="74">
        <v>9.1809100000000008</v>
      </c>
      <c r="O30" s="74">
        <v>21.053750000000001</v>
      </c>
      <c r="P30" s="74">
        <v>10.49081</v>
      </c>
      <c r="Q30" s="74">
        <v>9.4774799999999999</v>
      </c>
      <c r="R30" s="74"/>
      <c r="S30" s="160" t="str">
        <f>VLOOKUP(T30,'Look up codes'!$A$2:$B$392,2,FALSE)</f>
        <v>E06000028</v>
      </c>
      <c r="T30" s="161" t="s">
        <v>418</v>
      </c>
      <c r="U30" s="162">
        <f t="shared" si="0"/>
        <v>80.53479392005616</v>
      </c>
      <c r="V30" s="162">
        <f t="shared" si="1"/>
        <v>78.977265955993317</v>
      </c>
      <c r="W30" s="162">
        <f t="shared" si="2"/>
        <v>49.62882078365763</v>
      </c>
      <c r="X30" s="162">
        <f t="shared" si="3"/>
        <v>45.015638544202332</v>
      </c>
      <c r="Y30" s="162"/>
      <c r="Z30" s="160" t="str">
        <f>VLOOKUP(AA30,'Look up codes'!$A$2:$B$392,2,FALSE)</f>
        <v>E06000028</v>
      </c>
      <c r="AA30" s="161" t="s">
        <v>418</v>
      </c>
      <c r="AB30" s="162">
        <f t="shared" si="4"/>
        <v>79.750891719251499</v>
      </c>
      <c r="AC30" s="162">
        <f t="shared" si="5"/>
        <v>79.048891044998015</v>
      </c>
      <c r="AD30" s="162">
        <f t="shared" si="6"/>
        <v>52.320890419289533</v>
      </c>
      <c r="AE30" s="162">
        <f t="shared" si="7"/>
        <v>49.828700350293886</v>
      </c>
      <c r="AF30" s="74"/>
      <c r="AG30" s="80" t="str">
        <f>VLOOKUP(AH30,'Look up codes'!$A$2:$B$381,2,FALSE)</f>
        <v>E06000028</v>
      </c>
      <c r="AH30" s="80" t="s">
        <v>418</v>
      </c>
      <c r="AI30" s="183">
        <v>952.3</v>
      </c>
      <c r="AJ30" s="183">
        <v>1147.9000000000001</v>
      </c>
      <c r="AK30" s="183">
        <v>794</v>
      </c>
      <c r="AL30" s="119"/>
      <c r="AM30" s="80" t="str">
        <f>VLOOKUP(AN30,'Look up codes'!$A$2:$B$392,2,FALSE)</f>
        <v>E06000028</v>
      </c>
      <c r="AN30" s="80" t="s">
        <v>418</v>
      </c>
      <c r="AO30" s="121">
        <v>162</v>
      </c>
      <c r="AP30" s="121">
        <v>124</v>
      </c>
      <c r="AQ30" s="121">
        <v>253</v>
      </c>
      <c r="AR30" s="121">
        <v>207</v>
      </c>
      <c r="AS30" s="121">
        <v>336</v>
      </c>
      <c r="AT30" s="181">
        <v>576</v>
      </c>
      <c r="AV30" s="185" t="str">
        <f>VLOOKUP(AW30,'Look up codes'!$A$2:$B$381,2,FALSE)</f>
        <v>E06000028</v>
      </c>
      <c r="AW30" s="6" t="s">
        <v>418</v>
      </c>
      <c r="AX30" s="243">
        <v>0.15810249778806235</v>
      </c>
      <c r="AY30" s="243">
        <v>0.15244888954257979</v>
      </c>
      <c r="AZ30" s="243">
        <v>0.23480961382662707</v>
      </c>
      <c r="BA30" s="243">
        <v>0.13501809337367265</v>
      </c>
      <c r="BB30" s="122"/>
      <c r="BC30" s="198" t="s">
        <v>27</v>
      </c>
      <c r="BD30" s="198" t="s">
        <v>418</v>
      </c>
      <c r="BE30" s="199">
        <v>7.32</v>
      </c>
      <c r="BF30" s="199">
        <v>7.13</v>
      </c>
      <c r="BG30" s="199">
        <v>7.51</v>
      </c>
      <c r="BH30" s="199">
        <v>1.29</v>
      </c>
      <c r="BI30" s="200">
        <v>480</v>
      </c>
      <c r="BJ30" s="200"/>
      <c r="BK30" s="198" t="s">
        <v>27</v>
      </c>
      <c r="BL30" s="198" t="s">
        <v>418</v>
      </c>
      <c r="BM30" s="202">
        <v>7.45</v>
      </c>
      <c r="BN30" s="202">
        <v>7.26</v>
      </c>
      <c r="BO30" s="202">
        <v>7.64</v>
      </c>
      <c r="BP30" s="202">
        <v>1.29</v>
      </c>
      <c r="BQ30" s="203">
        <v>480</v>
      </c>
      <c r="BR30" s="200"/>
      <c r="BS30" s="201" t="s">
        <v>27</v>
      </c>
      <c r="BT30" s="201" t="s">
        <v>418</v>
      </c>
      <c r="BU30" s="202">
        <v>7.39</v>
      </c>
      <c r="BV30" s="202">
        <v>7.18</v>
      </c>
      <c r="BW30" s="202">
        <v>7.61</v>
      </c>
      <c r="BX30" s="202">
        <v>1.47</v>
      </c>
      <c r="BY30" s="203">
        <v>480</v>
      </c>
      <c r="BZ30" s="200"/>
      <c r="CA30" s="201" t="s">
        <v>27</v>
      </c>
      <c r="CB30" s="201" t="s">
        <v>418</v>
      </c>
      <c r="CC30" s="202">
        <v>2.62</v>
      </c>
      <c r="CD30" s="202">
        <v>2.39</v>
      </c>
      <c r="CE30" s="202">
        <v>2.86</v>
      </c>
      <c r="CF30" s="202">
        <v>4.58</v>
      </c>
      <c r="CG30" s="203">
        <v>480</v>
      </c>
      <c r="CI30" s="126" t="s">
        <v>27</v>
      </c>
      <c r="CJ30" s="126" t="s">
        <v>418</v>
      </c>
      <c r="CK30" s="80">
        <v>17164.53</v>
      </c>
      <c r="CL30" s="80">
        <v>126</v>
      </c>
      <c r="CM30" s="80">
        <v>6.7000000000000004E-2</v>
      </c>
      <c r="CN30" s="80">
        <v>124</v>
      </c>
      <c r="CO30" s="80">
        <v>3.6400000000000002E-2</v>
      </c>
      <c r="CP30" s="80">
        <v>116</v>
      </c>
      <c r="CR30" s="62" t="s">
        <v>1016</v>
      </c>
    </row>
    <row r="31" spans="1:121" ht="16.5" customHeight="1">
      <c r="A31" s="169" t="str">
        <f>VLOOKUP(B31,'Look up codes'!$A$2:$B$392,2,FALSE)</f>
        <v>E06000029</v>
      </c>
      <c r="B31" s="170" t="s">
        <v>419</v>
      </c>
      <c r="C31" s="74">
        <v>80.207470000000001</v>
      </c>
      <c r="D31" s="74">
        <v>65.564719999999994</v>
      </c>
      <c r="E31" s="74">
        <v>65.735860000000002</v>
      </c>
      <c r="F31" s="74">
        <v>84.082170000000005</v>
      </c>
      <c r="G31" s="74">
        <v>67.509510000000006</v>
      </c>
      <c r="H31" s="74">
        <v>67.133189999999999</v>
      </c>
      <c r="I31" s="74"/>
      <c r="J31" s="165" t="str">
        <f>VLOOKUP(K31,'Look up codes'!$A$2:$B$392,2,FALSE)</f>
        <v>E06000029</v>
      </c>
      <c r="K31" s="166" t="s">
        <v>419</v>
      </c>
      <c r="L31" s="74">
        <v>19.282630000000001</v>
      </c>
      <c r="M31" s="74">
        <v>10.42562</v>
      </c>
      <c r="N31" s="74">
        <v>9.7916000000000007</v>
      </c>
      <c r="O31" s="74">
        <v>21.783280000000001</v>
      </c>
      <c r="P31" s="74">
        <v>11.19487</v>
      </c>
      <c r="Q31" s="74">
        <v>10.113379999999999</v>
      </c>
      <c r="R31" s="74"/>
      <c r="S31" s="160" t="str">
        <f>VLOOKUP(T31,'Look up codes'!$A$2:$B$392,2,FALSE)</f>
        <v>E06000029</v>
      </c>
      <c r="T31" s="161" t="s">
        <v>419</v>
      </c>
      <c r="U31" s="162">
        <f t="shared" si="0"/>
        <v>81.957279041465839</v>
      </c>
      <c r="V31" s="162">
        <f t="shared" si="1"/>
        <v>79.842361347239247</v>
      </c>
      <c r="W31" s="162">
        <f t="shared" si="2"/>
        <v>50.779380198655474</v>
      </c>
      <c r="X31" s="162">
        <f t="shared" si="3"/>
        <v>46.427259806603956</v>
      </c>
      <c r="Y31" s="162"/>
      <c r="Z31" s="160" t="str">
        <f>VLOOKUP(AA31,'Look up codes'!$A$2:$B$392,2,FALSE)</f>
        <v>E06000029</v>
      </c>
      <c r="AA31" s="161" t="s">
        <v>419</v>
      </c>
      <c r="AB31" s="162">
        <f t="shared" si="4"/>
        <v>81.743907394161667</v>
      </c>
      <c r="AC31" s="162">
        <f t="shared" si="5"/>
        <v>80.289923535512941</v>
      </c>
      <c r="AD31" s="162">
        <f t="shared" si="6"/>
        <v>54.067417152120846</v>
      </c>
      <c r="AE31" s="162">
        <f t="shared" si="7"/>
        <v>51.392030952179837</v>
      </c>
      <c r="AF31" s="74"/>
      <c r="AG31" s="80" t="str">
        <f>VLOOKUP(AH31,'Look up codes'!$A$2:$B$381,2,FALSE)</f>
        <v>E06000029</v>
      </c>
      <c r="AH31" s="80" t="s">
        <v>419</v>
      </c>
      <c r="AI31" s="183">
        <v>887.7</v>
      </c>
      <c r="AJ31" s="183">
        <v>1033.0999999999999</v>
      </c>
      <c r="AK31" s="183">
        <v>775.3</v>
      </c>
      <c r="AL31" s="119"/>
      <c r="AM31" s="80" t="str">
        <f>VLOOKUP(AN31,'Look up codes'!$A$2:$B$392,2,FALSE)</f>
        <v>E06000029</v>
      </c>
      <c r="AN31" s="80" t="s">
        <v>419</v>
      </c>
      <c r="AO31" s="121">
        <v>133</v>
      </c>
      <c r="AP31" s="121">
        <v>95</v>
      </c>
      <c r="AQ31" s="121">
        <v>229</v>
      </c>
      <c r="AR31" s="121">
        <v>232</v>
      </c>
      <c r="AS31" s="121">
        <v>277</v>
      </c>
      <c r="AT31" s="181">
        <v>457</v>
      </c>
      <c r="AV31" s="185" t="str">
        <f>VLOOKUP(AW31,'Look up codes'!$A$2:$B$381,2,FALSE)</f>
        <v>E06000029</v>
      </c>
      <c r="AW31" s="6" t="s">
        <v>419</v>
      </c>
      <c r="AX31" s="243">
        <v>0.17159157401989467</v>
      </c>
      <c r="AY31" s="243">
        <v>0.15606177606177607</v>
      </c>
      <c r="AZ31" s="243">
        <v>0.24958147321428573</v>
      </c>
      <c r="BA31" s="243">
        <v>0.13861078291151047</v>
      </c>
      <c r="BB31" s="122"/>
      <c r="BC31" s="198" t="s">
        <v>28</v>
      </c>
      <c r="BD31" s="198" t="s">
        <v>419</v>
      </c>
      <c r="BE31" s="199">
        <v>7.86</v>
      </c>
      <c r="BF31" s="199">
        <v>7.7</v>
      </c>
      <c r="BG31" s="199">
        <v>8.0299999999999994</v>
      </c>
      <c r="BH31" s="199">
        <v>1.07</v>
      </c>
      <c r="BI31" s="200">
        <v>510</v>
      </c>
      <c r="BJ31" s="200"/>
      <c r="BK31" s="198" t="s">
        <v>28</v>
      </c>
      <c r="BL31" s="198" t="s">
        <v>419</v>
      </c>
      <c r="BM31" s="202">
        <v>8.1</v>
      </c>
      <c r="BN31" s="202">
        <v>7.95</v>
      </c>
      <c r="BO31" s="202">
        <v>8.26</v>
      </c>
      <c r="BP31" s="202">
        <v>0.99</v>
      </c>
      <c r="BQ31" s="203">
        <v>510</v>
      </c>
      <c r="BR31" s="200"/>
      <c r="BS31" s="201" t="s">
        <v>28</v>
      </c>
      <c r="BT31" s="201" t="s">
        <v>419</v>
      </c>
      <c r="BU31" s="202">
        <v>7.83</v>
      </c>
      <c r="BV31" s="202">
        <v>7.64</v>
      </c>
      <c r="BW31" s="202">
        <v>8.02</v>
      </c>
      <c r="BX31" s="202">
        <v>1.22</v>
      </c>
      <c r="BY31" s="203">
        <v>520</v>
      </c>
      <c r="BZ31" s="200"/>
      <c r="CA31" s="201" t="s">
        <v>28</v>
      </c>
      <c r="CB31" s="201" t="s">
        <v>419</v>
      </c>
      <c r="CC31" s="221">
        <v>2.59</v>
      </c>
      <c r="CD31" s="221">
        <v>2.33</v>
      </c>
      <c r="CE31" s="221">
        <v>2.84</v>
      </c>
      <c r="CF31" s="202">
        <v>5</v>
      </c>
      <c r="CG31" s="203">
        <v>510</v>
      </c>
      <c r="CI31" s="126" t="s">
        <v>28</v>
      </c>
      <c r="CJ31" s="126" t="s">
        <v>419</v>
      </c>
      <c r="CK31" s="80">
        <v>14049.72</v>
      </c>
      <c r="CL31" s="80">
        <v>163</v>
      </c>
      <c r="CM31" s="80">
        <v>-0.216</v>
      </c>
      <c r="CN31" s="80">
        <v>167</v>
      </c>
      <c r="CO31" s="80">
        <v>0</v>
      </c>
      <c r="CP31" s="80">
        <v>173</v>
      </c>
    </row>
    <row r="32" spans="1:121" ht="16.5" customHeight="1">
      <c r="A32" s="169" t="str">
        <f>VLOOKUP(B32,'Look up codes'!$A$2:$B$392,2,FALSE)</f>
        <v>E06000030</v>
      </c>
      <c r="B32" s="170" t="s">
        <v>420</v>
      </c>
      <c r="C32" s="74">
        <v>79.178139999999999</v>
      </c>
      <c r="D32" s="74">
        <v>64.361289999999997</v>
      </c>
      <c r="E32" s="74">
        <v>65.035480000000007</v>
      </c>
      <c r="F32" s="74">
        <v>82.833020000000005</v>
      </c>
      <c r="G32" s="74">
        <v>65.220640000000003</v>
      </c>
      <c r="H32" s="74">
        <v>65.495699999999999</v>
      </c>
      <c r="I32" s="74"/>
      <c r="J32" s="165" t="str">
        <f>VLOOKUP(K32,'Look up codes'!$A$2:$B$392,2,FALSE)</f>
        <v>E06000030</v>
      </c>
      <c r="K32" s="166" t="s">
        <v>420</v>
      </c>
      <c r="L32" s="74">
        <v>18.40784</v>
      </c>
      <c r="M32" s="74">
        <v>9.2721199999999993</v>
      </c>
      <c r="N32" s="74">
        <v>8.8778000000000006</v>
      </c>
      <c r="O32" s="74">
        <v>20.925979999999999</v>
      </c>
      <c r="P32" s="74">
        <v>9.7028199999999991</v>
      </c>
      <c r="Q32" s="74">
        <v>8.9173500000000008</v>
      </c>
      <c r="R32" s="74"/>
      <c r="S32" s="160" t="str">
        <f>VLOOKUP(T32,'Look up codes'!$A$2:$B$392,2,FALSE)</f>
        <v>E06000030</v>
      </c>
      <c r="T32" s="161" t="s">
        <v>420</v>
      </c>
      <c r="U32" s="162">
        <f t="shared" si="0"/>
        <v>82.138176016764234</v>
      </c>
      <c r="V32" s="162">
        <f t="shared" si="1"/>
        <v>79.069554629301209</v>
      </c>
      <c r="W32" s="162">
        <f t="shared" si="2"/>
        <v>48.228363566828051</v>
      </c>
      <c r="X32" s="162">
        <f t="shared" si="3"/>
        <v>42.613774838741129</v>
      </c>
      <c r="Y32" s="162"/>
      <c r="Z32" s="160" t="str">
        <f>VLOOKUP(AA32,'Look up codes'!$A$2:$B$392,2,FALSE)</f>
        <v>E06000030</v>
      </c>
      <c r="AA32" s="161" t="s">
        <v>420</v>
      </c>
      <c r="AB32" s="162">
        <f t="shared" si="4"/>
        <v>81.286690998298255</v>
      </c>
      <c r="AC32" s="162">
        <f t="shared" si="5"/>
        <v>78.737488986879868</v>
      </c>
      <c r="AD32" s="162">
        <f t="shared" si="6"/>
        <v>50.370494311119607</v>
      </c>
      <c r="AE32" s="162">
        <f t="shared" si="7"/>
        <v>46.36733859059408</v>
      </c>
      <c r="AF32" s="74"/>
      <c r="AG32" s="80" t="str">
        <f>VLOOKUP(AH32,'Look up codes'!$A$2:$B$381,2,FALSE)</f>
        <v>E06000030</v>
      </c>
      <c r="AH32" s="80" t="s">
        <v>420</v>
      </c>
      <c r="AI32" s="183">
        <v>954.5</v>
      </c>
      <c r="AJ32" s="183">
        <v>1087.8</v>
      </c>
      <c r="AK32" s="183">
        <v>842.7</v>
      </c>
      <c r="AL32" s="119"/>
      <c r="AM32" s="80" t="str">
        <f>VLOOKUP(AN32,'Look up codes'!$A$2:$B$392,2,FALSE)</f>
        <v>E06000030</v>
      </c>
      <c r="AN32" s="80" t="s">
        <v>420</v>
      </c>
      <c r="AO32" s="121">
        <v>163</v>
      </c>
      <c r="AP32" s="121">
        <v>111</v>
      </c>
      <c r="AQ32" s="121">
        <v>248</v>
      </c>
      <c r="AR32" s="121">
        <v>213</v>
      </c>
      <c r="AS32" s="121">
        <v>223</v>
      </c>
      <c r="AT32" s="181">
        <v>363</v>
      </c>
      <c r="AV32" s="185" t="str">
        <f>VLOOKUP(AW32,'Look up codes'!$A$2:$B$381,2,FALSE)</f>
        <v>E06000030</v>
      </c>
      <c r="AW32" s="6" t="s">
        <v>420</v>
      </c>
      <c r="AX32" s="243">
        <v>0.16226415094339622</v>
      </c>
      <c r="AY32" s="243">
        <v>0.14254488680718189</v>
      </c>
      <c r="AZ32" s="243">
        <v>0.21549100968188106</v>
      </c>
      <c r="BA32" s="243">
        <v>0.13103221564760026</v>
      </c>
      <c r="BB32" s="122"/>
      <c r="BC32" s="198" t="s">
        <v>29</v>
      </c>
      <c r="BD32" s="198" t="s">
        <v>420</v>
      </c>
      <c r="BE32" s="199">
        <v>7.69</v>
      </c>
      <c r="BF32" s="199">
        <v>7.45</v>
      </c>
      <c r="BG32" s="199">
        <v>7.92</v>
      </c>
      <c r="BH32" s="199">
        <v>1.54</v>
      </c>
      <c r="BI32" s="200">
        <v>320</v>
      </c>
      <c r="BJ32" s="200"/>
      <c r="BK32" s="198" t="s">
        <v>29</v>
      </c>
      <c r="BL32" s="198" t="s">
        <v>420</v>
      </c>
      <c r="BM32" s="202">
        <v>8.0500000000000007</v>
      </c>
      <c r="BN32" s="202">
        <v>7.83</v>
      </c>
      <c r="BO32" s="202">
        <v>8.27</v>
      </c>
      <c r="BP32" s="202">
        <v>1.37</v>
      </c>
      <c r="BQ32" s="203">
        <v>320</v>
      </c>
      <c r="BR32" s="200"/>
      <c r="BS32" s="201" t="s">
        <v>29</v>
      </c>
      <c r="BT32" s="201" t="s">
        <v>420</v>
      </c>
      <c r="BU32" s="202">
        <v>7.73</v>
      </c>
      <c r="BV32" s="202">
        <v>7.47</v>
      </c>
      <c r="BW32" s="202">
        <v>7.98</v>
      </c>
      <c r="BX32" s="202">
        <v>1.67</v>
      </c>
      <c r="BY32" s="203">
        <v>320</v>
      </c>
      <c r="BZ32" s="200"/>
      <c r="CA32" s="201" t="s">
        <v>29</v>
      </c>
      <c r="CB32" s="201" t="s">
        <v>420</v>
      </c>
      <c r="CC32" s="221">
        <v>2.66</v>
      </c>
      <c r="CD32" s="221">
        <v>2.33</v>
      </c>
      <c r="CE32" s="221">
        <v>2.98</v>
      </c>
      <c r="CF32" s="202">
        <v>6.22</v>
      </c>
      <c r="CG32" s="203">
        <v>320</v>
      </c>
      <c r="CI32" s="126" t="s">
        <v>29</v>
      </c>
      <c r="CJ32" s="126" t="s">
        <v>420</v>
      </c>
      <c r="CK32" s="80">
        <v>14638.26</v>
      </c>
      <c r="CL32" s="80">
        <v>157</v>
      </c>
      <c r="CM32" s="80">
        <v>-0.13500000000000001</v>
      </c>
      <c r="CN32" s="80">
        <v>156</v>
      </c>
      <c r="CO32" s="80">
        <v>1.52E-2</v>
      </c>
      <c r="CP32" s="80">
        <v>152</v>
      </c>
    </row>
    <row r="33" spans="1:94" ht="16.5" customHeight="1">
      <c r="A33" s="169" t="str">
        <f>VLOOKUP(B33,'Look up codes'!$A$2:$B$392,2,FALSE)</f>
        <v>E06000031</v>
      </c>
      <c r="B33" s="170" t="s">
        <v>421</v>
      </c>
      <c r="C33" s="74">
        <v>78.007360000000006</v>
      </c>
      <c r="D33" s="74">
        <v>62.053350000000002</v>
      </c>
      <c r="E33" s="74">
        <v>63.189599999999999</v>
      </c>
      <c r="F33" s="74">
        <v>82.550629999999998</v>
      </c>
      <c r="G33" s="74">
        <v>62.82676</v>
      </c>
      <c r="H33" s="74">
        <v>63.907449999999997</v>
      </c>
      <c r="I33" s="74"/>
      <c r="J33" s="165" t="str">
        <f>VLOOKUP(K33,'Look up codes'!$A$2:$B$392,2,FALSE)</f>
        <v>E06000031</v>
      </c>
      <c r="K33" s="166" t="s">
        <v>421</v>
      </c>
      <c r="L33" s="74">
        <v>18.097989999999999</v>
      </c>
      <c r="M33" s="74">
        <v>8.8287399999999998</v>
      </c>
      <c r="N33" s="74">
        <v>8.6297999999999995</v>
      </c>
      <c r="O33" s="74">
        <v>20.902069999999998</v>
      </c>
      <c r="P33" s="74">
        <v>9.1592699999999994</v>
      </c>
      <c r="Q33" s="74">
        <v>8.5376999999999992</v>
      </c>
      <c r="R33" s="74"/>
      <c r="S33" s="160" t="str">
        <f>VLOOKUP(T33,'Look up codes'!$A$2:$B$392,2,FALSE)</f>
        <v>E06000031</v>
      </c>
      <c r="T33" s="161" t="s">
        <v>421</v>
      </c>
      <c r="U33" s="162">
        <f t="shared" si="0"/>
        <v>81.00466417527781</v>
      </c>
      <c r="V33" s="162">
        <f t="shared" si="1"/>
        <v>77.416065752617513</v>
      </c>
      <c r="W33" s="162">
        <f t="shared" si="2"/>
        <v>47.683748305751081</v>
      </c>
      <c r="X33" s="162">
        <f t="shared" si="3"/>
        <v>40.846193702346227</v>
      </c>
      <c r="Y33" s="162"/>
      <c r="Z33" s="160" t="str">
        <f>VLOOKUP(AA33,'Look up codes'!$A$2:$B$392,2,FALSE)</f>
        <v>E06000031</v>
      </c>
      <c r="AA33" s="161" t="s">
        <v>421</v>
      </c>
      <c r="AB33" s="162">
        <f t="shared" si="4"/>
        <v>79.54807084869941</v>
      </c>
      <c r="AC33" s="162">
        <f t="shared" si="5"/>
        <v>76.106941885240616</v>
      </c>
      <c r="AD33" s="162">
        <f t="shared" si="6"/>
        <v>48.782986397937009</v>
      </c>
      <c r="AE33" s="162">
        <f t="shared" si="7"/>
        <v>43.819918314310499</v>
      </c>
      <c r="AF33" s="74"/>
      <c r="AG33" s="80" t="str">
        <f>VLOOKUP(AH33,'Look up codes'!$A$2:$B$381,2,FALSE)</f>
        <v>E06000031</v>
      </c>
      <c r="AH33" s="80" t="s">
        <v>421</v>
      </c>
      <c r="AI33" s="183">
        <v>1015.9</v>
      </c>
      <c r="AJ33" s="183">
        <v>1173.5</v>
      </c>
      <c r="AK33" s="183">
        <v>890.4</v>
      </c>
      <c r="AL33" s="119"/>
      <c r="AM33" s="80" t="str">
        <f>VLOOKUP(AN33,'Look up codes'!$A$2:$B$392,2,FALSE)</f>
        <v>E06000031</v>
      </c>
      <c r="AN33" s="80" t="s">
        <v>421</v>
      </c>
      <c r="AO33" s="121">
        <v>130</v>
      </c>
      <c r="AP33" s="121">
        <v>80</v>
      </c>
      <c r="AQ33" s="121">
        <v>207</v>
      </c>
      <c r="AR33" s="121">
        <v>184</v>
      </c>
      <c r="AS33" s="121">
        <v>209</v>
      </c>
      <c r="AT33" s="181">
        <v>377</v>
      </c>
      <c r="AV33" s="185" t="str">
        <f>VLOOKUP(AW33,'Look up codes'!$A$2:$B$381,2,FALSE)</f>
        <v>E06000031</v>
      </c>
      <c r="AW33" s="6" t="s">
        <v>421</v>
      </c>
      <c r="AX33" s="243">
        <v>0.16628128400435255</v>
      </c>
      <c r="AY33" s="243">
        <v>0.15795779190857986</v>
      </c>
      <c r="AZ33" s="243">
        <v>0.22167487684729065</v>
      </c>
      <c r="BA33" s="243">
        <v>0.12899364010475123</v>
      </c>
      <c r="BB33" s="122"/>
      <c r="BC33" s="198" t="s">
        <v>30</v>
      </c>
      <c r="BD33" s="198" t="s">
        <v>421</v>
      </c>
      <c r="BE33" s="199">
        <v>7.66</v>
      </c>
      <c r="BF33" s="199">
        <v>7.43</v>
      </c>
      <c r="BG33" s="199">
        <v>7.88</v>
      </c>
      <c r="BH33" s="199">
        <v>1.47</v>
      </c>
      <c r="BI33" s="200">
        <v>330</v>
      </c>
      <c r="BJ33" s="200"/>
      <c r="BK33" s="198" t="s">
        <v>30</v>
      </c>
      <c r="BL33" s="198" t="s">
        <v>421</v>
      </c>
      <c r="BM33" s="202">
        <v>7.9</v>
      </c>
      <c r="BN33" s="202">
        <v>7.67</v>
      </c>
      <c r="BO33" s="202">
        <v>8.1199999999999992</v>
      </c>
      <c r="BP33" s="202">
        <v>1.42</v>
      </c>
      <c r="BQ33" s="203">
        <v>320</v>
      </c>
      <c r="BR33" s="200"/>
      <c r="BS33" s="201" t="s">
        <v>30</v>
      </c>
      <c r="BT33" s="201" t="s">
        <v>421</v>
      </c>
      <c r="BU33" s="202">
        <v>7.4</v>
      </c>
      <c r="BV33" s="202">
        <v>7.13</v>
      </c>
      <c r="BW33" s="202">
        <v>7.66</v>
      </c>
      <c r="BX33" s="202">
        <v>1.79</v>
      </c>
      <c r="BY33" s="203">
        <v>320</v>
      </c>
      <c r="BZ33" s="200"/>
      <c r="CA33" s="201" t="s">
        <v>30</v>
      </c>
      <c r="CB33" s="201" t="s">
        <v>421</v>
      </c>
      <c r="CC33" s="221">
        <v>2.78</v>
      </c>
      <c r="CD33" s="221">
        <v>2.42</v>
      </c>
      <c r="CE33" s="221">
        <v>3.14</v>
      </c>
      <c r="CF33" s="202">
        <v>6.55</v>
      </c>
      <c r="CG33" s="203">
        <v>330</v>
      </c>
      <c r="CI33" s="126" t="s">
        <v>30</v>
      </c>
      <c r="CJ33" s="126" t="s">
        <v>421</v>
      </c>
      <c r="CK33" s="80">
        <v>21747.88</v>
      </c>
      <c r="CL33" s="80">
        <v>66</v>
      </c>
      <c r="CM33" s="80">
        <v>0.436</v>
      </c>
      <c r="CN33" s="80">
        <v>65</v>
      </c>
      <c r="CO33" s="80">
        <v>8.0399999999999999E-2</v>
      </c>
      <c r="CP33" s="80">
        <v>90</v>
      </c>
    </row>
    <row r="34" spans="1:94" ht="16.5" customHeight="1">
      <c r="A34" s="169" t="str">
        <f>VLOOKUP(B34,'Look up codes'!$A$2:$B$392,2,FALSE)</f>
        <v>E06000032</v>
      </c>
      <c r="B34" s="170" t="s">
        <v>422</v>
      </c>
      <c r="C34" s="74">
        <v>78.052109999999999</v>
      </c>
      <c r="D34" s="74">
        <v>61.60971</v>
      </c>
      <c r="E34" s="74">
        <v>63.27861</v>
      </c>
      <c r="F34" s="74">
        <v>82.034369999999996</v>
      </c>
      <c r="G34" s="74">
        <v>61.889330000000001</v>
      </c>
      <c r="H34" s="74">
        <v>63.502380000000002</v>
      </c>
      <c r="I34" s="74"/>
      <c r="J34" s="165" t="str">
        <f>VLOOKUP(K34,'Look up codes'!$A$2:$B$392,2,FALSE)</f>
        <v>E06000032</v>
      </c>
      <c r="K34" s="166" t="s">
        <v>422</v>
      </c>
      <c r="L34" s="74">
        <v>18.11</v>
      </c>
      <c r="M34" s="74">
        <v>8.5321599999999993</v>
      </c>
      <c r="N34" s="74">
        <v>8.4338300000000004</v>
      </c>
      <c r="O34" s="74">
        <v>20.52543</v>
      </c>
      <c r="P34" s="74">
        <v>8.7661499999999997</v>
      </c>
      <c r="Q34" s="74">
        <v>8.3394600000000008</v>
      </c>
      <c r="R34" s="74"/>
      <c r="S34" s="160" t="str">
        <f>VLOOKUP(T34,'Look up codes'!$A$2:$B$392,2,FALSE)</f>
        <v>E06000032</v>
      </c>
      <c r="T34" s="161" t="s">
        <v>422</v>
      </c>
      <c r="U34" s="162">
        <f t="shared" si="0"/>
        <v>81.072260570534226</v>
      </c>
      <c r="V34" s="162">
        <f t="shared" si="1"/>
        <v>77.409480928542521</v>
      </c>
      <c r="W34" s="162">
        <f t="shared" si="2"/>
        <v>46.570016565433463</v>
      </c>
      <c r="X34" s="162">
        <f t="shared" si="3"/>
        <v>40.629891797638344</v>
      </c>
      <c r="Y34" s="162"/>
      <c r="Z34" s="160" t="str">
        <f>VLOOKUP(AA34,'Look up codes'!$A$2:$B$392,2,FALSE)</f>
        <v>E06000032</v>
      </c>
      <c r="AA34" s="161" t="s">
        <v>422</v>
      </c>
      <c r="AB34" s="162">
        <f t="shared" si="4"/>
        <v>78.934073659251496</v>
      </c>
      <c r="AC34" s="162">
        <f t="shared" si="5"/>
        <v>75.443170953833132</v>
      </c>
      <c r="AD34" s="162">
        <f t="shared" si="6"/>
        <v>47.112976256212036</v>
      </c>
      <c r="AE34" s="162">
        <f t="shared" si="7"/>
        <v>42.708727661247529</v>
      </c>
      <c r="AF34" s="74"/>
      <c r="AG34" s="80" t="str">
        <f>VLOOKUP(AH34,'Look up codes'!$A$2:$B$381,2,FALSE)</f>
        <v>E06000032</v>
      </c>
      <c r="AH34" s="80" t="s">
        <v>422</v>
      </c>
      <c r="AI34" s="183">
        <v>1033.5999999999999</v>
      </c>
      <c r="AJ34" s="183">
        <v>1180.3</v>
      </c>
      <c r="AK34" s="183">
        <v>907.6</v>
      </c>
      <c r="AL34" s="119"/>
      <c r="AM34" s="80" t="str">
        <f>VLOOKUP(AN34,'Look up codes'!$A$2:$B$392,2,FALSE)</f>
        <v>E06000032</v>
      </c>
      <c r="AN34" s="80" t="s">
        <v>422</v>
      </c>
      <c r="AO34" s="121">
        <v>149</v>
      </c>
      <c r="AP34" s="121">
        <v>92</v>
      </c>
      <c r="AQ34" s="121">
        <v>211</v>
      </c>
      <c r="AR34" s="121">
        <v>232</v>
      </c>
      <c r="AS34" s="121">
        <v>162</v>
      </c>
      <c r="AT34" s="181">
        <v>276</v>
      </c>
      <c r="AV34" s="185" t="str">
        <f>VLOOKUP(AW34,'Look up codes'!$A$2:$B$381,2,FALSE)</f>
        <v>E06000032</v>
      </c>
      <c r="AW34" s="6" t="s">
        <v>422</v>
      </c>
      <c r="AX34" s="243">
        <v>0.15115713392174579</v>
      </c>
      <c r="AY34" s="243">
        <v>0.14000187670076006</v>
      </c>
      <c r="AZ34" s="243">
        <v>0.19884183353101234</v>
      </c>
      <c r="BA34" s="243">
        <v>0.11960186225718414</v>
      </c>
      <c r="BB34" s="122"/>
      <c r="BC34" s="198" t="s">
        <v>31</v>
      </c>
      <c r="BD34" s="198" t="s">
        <v>422</v>
      </c>
      <c r="BE34" s="199">
        <v>7.63</v>
      </c>
      <c r="BF34" s="199">
        <v>7.43</v>
      </c>
      <c r="BG34" s="199">
        <v>7.84</v>
      </c>
      <c r="BH34" s="199">
        <v>1.35</v>
      </c>
      <c r="BI34" s="200">
        <v>330</v>
      </c>
      <c r="BJ34" s="200"/>
      <c r="BK34" s="198" t="s">
        <v>31</v>
      </c>
      <c r="BL34" s="198" t="s">
        <v>422</v>
      </c>
      <c r="BM34" s="202">
        <v>7.9</v>
      </c>
      <c r="BN34" s="202">
        <v>7.7</v>
      </c>
      <c r="BO34" s="202">
        <v>8.1</v>
      </c>
      <c r="BP34" s="202">
        <v>1.28</v>
      </c>
      <c r="BQ34" s="203">
        <v>330</v>
      </c>
      <c r="BR34" s="200"/>
      <c r="BS34" s="201" t="s">
        <v>31</v>
      </c>
      <c r="BT34" s="201" t="s">
        <v>422</v>
      </c>
      <c r="BU34" s="202">
        <v>7.63</v>
      </c>
      <c r="BV34" s="202">
        <v>7.37</v>
      </c>
      <c r="BW34" s="202">
        <v>7.89</v>
      </c>
      <c r="BX34" s="202">
        <v>1.74</v>
      </c>
      <c r="BY34" s="203">
        <v>330</v>
      </c>
      <c r="BZ34" s="200"/>
      <c r="CA34" s="201" t="s">
        <v>31</v>
      </c>
      <c r="CB34" s="201" t="s">
        <v>422</v>
      </c>
      <c r="CC34" s="221">
        <v>2.64</v>
      </c>
      <c r="CD34" s="221">
        <v>2.3199999999999998</v>
      </c>
      <c r="CE34" s="221">
        <v>2.95</v>
      </c>
      <c r="CF34" s="202">
        <v>6.06</v>
      </c>
      <c r="CG34" s="203">
        <v>330</v>
      </c>
      <c r="CI34" s="126" t="s">
        <v>31</v>
      </c>
      <c r="CJ34" s="126" t="s">
        <v>422</v>
      </c>
      <c r="CK34" s="80">
        <v>20368.419999999998</v>
      </c>
      <c r="CL34" s="80">
        <v>83</v>
      </c>
      <c r="CM34" s="80">
        <v>0.317</v>
      </c>
      <c r="CN34" s="80">
        <v>85</v>
      </c>
      <c r="CO34" s="80">
        <v>3.3099999999999997E-2</v>
      </c>
      <c r="CP34" s="80">
        <v>122</v>
      </c>
    </row>
    <row r="35" spans="1:94" ht="16.5" customHeight="1">
      <c r="A35" s="169" t="str">
        <f>VLOOKUP(B35,'Look up codes'!$A$2:$B$392,2,FALSE)</f>
        <v>E06000033</v>
      </c>
      <c r="B35" s="170" t="s">
        <v>423</v>
      </c>
      <c r="C35" s="74">
        <v>79.100089999999994</v>
      </c>
      <c r="D35" s="74">
        <v>63.269649999999999</v>
      </c>
      <c r="E35" s="74">
        <v>64.190389999999994</v>
      </c>
      <c r="F35" s="74">
        <v>82.618960000000001</v>
      </c>
      <c r="G35" s="74">
        <v>64.401840000000007</v>
      </c>
      <c r="H35" s="74">
        <v>65.153019999999998</v>
      </c>
      <c r="I35" s="74"/>
      <c r="J35" s="165" t="str">
        <f>VLOOKUP(K35,'Look up codes'!$A$2:$B$392,2,FALSE)</f>
        <v>E06000033</v>
      </c>
      <c r="K35" s="166" t="s">
        <v>423</v>
      </c>
      <c r="L35" s="74">
        <v>18.376860000000001</v>
      </c>
      <c r="M35" s="74">
        <v>9.2994299999999992</v>
      </c>
      <c r="N35" s="74">
        <v>8.9996500000000008</v>
      </c>
      <c r="O35" s="74">
        <v>20.776520000000001</v>
      </c>
      <c r="P35" s="74">
        <v>9.6465700000000005</v>
      </c>
      <c r="Q35" s="74">
        <v>9.1583699999999997</v>
      </c>
      <c r="R35" s="74"/>
      <c r="S35" s="160" t="str">
        <f>VLOOKUP(T35,'Look up codes'!$A$2:$B$392,2,FALSE)</f>
        <v>E06000033</v>
      </c>
      <c r="T35" s="161" t="s">
        <v>423</v>
      </c>
      <c r="U35" s="162">
        <f t="shared" si="0"/>
        <v>81.150843191202441</v>
      </c>
      <c r="V35" s="162">
        <f t="shared" si="1"/>
        <v>78.859646744524497</v>
      </c>
      <c r="W35" s="162">
        <f t="shared" si="2"/>
        <v>48.972729835238447</v>
      </c>
      <c r="X35" s="162">
        <f t="shared" si="3"/>
        <v>44.080384973036871</v>
      </c>
      <c r="Y35" s="162"/>
      <c r="Z35" s="160" t="str">
        <f>VLOOKUP(AA35,'Look up codes'!$A$2:$B$392,2,FALSE)</f>
        <v>E06000033</v>
      </c>
      <c r="AA35" s="161" t="s">
        <v>423</v>
      </c>
      <c r="AB35" s="162">
        <f t="shared" si="4"/>
        <v>79.986824288063403</v>
      </c>
      <c r="AC35" s="162">
        <f t="shared" si="5"/>
        <v>77.950436558388063</v>
      </c>
      <c r="AD35" s="162">
        <f t="shared" si="6"/>
        <v>50.604020490987033</v>
      </c>
      <c r="AE35" s="162">
        <f t="shared" si="7"/>
        <v>46.430152884121114</v>
      </c>
      <c r="AF35" s="74"/>
      <c r="AG35" s="80" t="str">
        <f>VLOOKUP(AH35,'Look up codes'!$A$2:$B$381,2,FALSE)</f>
        <v>E06000033</v>
      </c>
      <c r="AH35" s="80" t="s">
        <v>423</v>
      </c>
      <c r="AI35" s="183">
        <v>953.9</v>
      </c>
      <c r="AJ35" s="183">
        <v>1114.7</v>
      </c>
      <c r="AK35" s="183">
        <v>813.5</v>
      </c>
      <c r="AL35" s="119"/>
      <c r="AM35" s="80" t="str">
        <f>VLOOKUP(AN35,'Look up codes'!$A$2:$B$392,2,FALSE)</f>
        <v>E06000033</v>
      </c>
      <c r="AN35" s="80" t="s">
        <v>423</v>
      </c>
      <c r="AO35" s="121">
        <v>151</v>
      </c>
      <c r="AP35" s="121">
        <v>107</v>
      </c>
      <c r="AQ35" s="121">
        <v>237</v>
      </c>
      <c r="AR35" s="121">
        <v>233</v>
      </c>
      <c r="AS35" s="121">
        <v>267</v>
      </c>
      <c r="AT35" s="181">
        <v>521</v>
      </c>
      <c r="AV35" s="185" t="str">
        <f>VLOOKUP(AW35,'Look up codes'!$A$2:$B$381,2,FALSE)</f>
        <v>E06000033</v>
      </c>
      <c r="AW35" s="6" t="s">
        <v>423</v>
      </c>
      <c r="AX35" s="243">
        <v>0.17191865375869014</v>
      </c>
      <c r="AY35" s="243">
        <v>0.1549053356282272</v>
      </c>
      <c r="AZ35" s="243">
        <v>0.24403407243643929</v>
      </c>
      <c r="BA35" s="243">
        <v>0.12923767360058219</v>
      </c>
      <c r="BB35" s="122"/>
      <c r="BC35" s="198" t="s">
        <v>32</v>
      </c>
      <c r="BD35" s="198" t="s">
        <v>423</v>
      </c>
      <c r="BE35" s="199">
        <v>7.7</v>
      </c>
      <c r="BF35" s="199">
        <v>7.51</v>
      </c>
      <c r="BG35" s="199">
        <v>7.89</v>
      </c>
      <c r="BH35" s="199">
        <v>1.26</v>
      </c>
      <c r="BI35" s="200">
        <v>420</v>
      </c>
      <c r="BJ35" s="200"/>
      <c r="BK35" s="198" t="s">
        <v>32</v>
      </c>
      <c r="BL35" s="198" t="s">
        <v>423</v>
      </c>
      <c r="BM35" s="202">
        <v>7.86</v>
      </c>
      <c r="BN35" s="202">
        <v>7.69</v>
      </c>
      <c r="BO35" s="202">
        <v>8.0299999999999994</v>
      </c>
      <c r="BP35" s="202">
        <v>1.0900000000000001</v>
      </c>
      <c r="BQ35" s="203">
        <v>420</v>
      </c>
      <c r="BR35" s="200"/>
      <c r="BS35" s="201" t="s">
        <v>32</v>
      </c>
      <c r="BT35" s="201" t="s">
        <v>423</v>
      </c>
      <c r="BU35" s="202">
        <v>7.71</v>
      </c>
      <c r="BV35" s="202">
        <v>7.49</v>
      </c>
      <c r="BW35" s="202">
        <v>7.93</v>
      </c>
      <c r="BX35" s="202">
        <v>1.44</v>
      </c>
      <c r="BY35" s="203">
        <v>420</v>
      </c>
      <c r="BZ35" s="200"/>
      <c r="CA35" s="201" t="s">
        <v>32</v>
      </c>
      <c r="CB35" s="201" t="s">
        <v>423</v>
      </c>
      <c r="CC35" s="221">
        <v>2.84</v>
      </c>
      <c r="CD35" s="221">
        <v>2.5499999999999998</v>
      </c>
      <c r="CE35" s="221">
        <v>3.13</v>
      </c>
      <c r="CF35" s="202">
        <v>5.17</v>
      </c>
      <c r="CG35" s="203">
        <v>420</v>
      </c>
      <c r="CI35" s="126" t="s">
        <v>32</v>
      </c>
      <c r="CJ35" s="126" t="s">
        <v>423</v>
      </c>
      <c r="CK35" s="80">
        <v>17428.14</v>
      </c>
      <c r="CL35" s="80">
        <v>121</v>
      </c>
      <c r="CM35" s="80">
        <v>9.2999999999999999E-2</v>
      </c>
      <c r="CN35" s="80">
        <v>120</v>
      </c>
      <c r="CO35" s="80">
        <v>9.35E-2</v>
      </c>
      <c r="CP35" s="80">
        <v>86</v>
      </c>
    </row>
    <row r="36" spans="1:94" ht="16.5" customHeight="1">
      <c r="A36" s="169" t="str">
        <f>VLOOKUP(B36,'Look up codes'!$A$2:$B$392,2,FALSE)</f>
        <v>E06000034</v>
      </c>
      <c r="B36" s="170" t="s">
        <v>424</v>
      </c>
      <c r="C36" s="74">
        <v>78.949879999999993</v>
      </c>
      <c r="D36" s="74">
        <v>63.210149999999999</v>
      </c>
      <c r="E36" s="74">
        <v>64.157020000000003</v>
      </c>
      <c r="F36" s="74">
        <v>82.418930000000003</v>
      </c>
      <c r="G36" s="74">
        <v>63.866990000000001</v>
      </c>
      <c r="H36" s="74">
        <v>64.546149999999997</v>
      </c>
      <c r="I36" s="74"/>
      <c r="J36" s="165" t="str">
        <f>VLOOKUP(K36,'Look up codes'!$A$2:$B$392,2,FALSE)</f>
        <v>E06000034</v>
      </c>
      <c r="K36" s="166" t="s">
        <v>424</v>
      </c>
      <c r="L36" s="74">
        <v>17.822620000000001</v>
      </c>
      <c r="M36" s="74">
        <v>8.3966700000000003</v>
      </c>
      <c r="N36" s="74">
        <v>8.0837199999999996</v>
      </c>
      <c r="O36" s="74">
        <v>20.485420000000001</v>
      </c>
      <c r="P36" s="74">
        <v>8.8821999999999992</v>
      </c>
      <c r="Q36" s="74">
        <v>8.0967900000000004</v>
      </c>
      <c r="R36" s="74"/>
      <c r="S36" s="160" t="str">
        <f>VLOOKUP(T36,'Look up codes'!$A$2:$B$392,2,FALSE)</f>
        <v>E06000034</v>
      </c>
      <c r="T36" s="161" t="s">
        <v>424</v>
      </c>
      <c r="U36" s="162">
        <f t="shared" si="0"/>
        <v>81.26297342060559</v>
      </c>
      <c r="V36" s="162">
        <f t="shared" si="1"/>
        <v>78.314714835535966</v>
      </c>
      <c r="W36" s="162">
        <f t="shared" si="2"/>
        <v>45.356518850763798</v>
      </c>
      <c r="X36" s="162">
        <f t="shared" si="3"/>
        <v>39.524647285728093</v>
      </c>
      <c r="Y36" s="162"/>
      <c r="Z36" s="160" t="str">
        <f>VLOOKUP(AA36,'Look up codes'!$A$2:$B$392,2,FALSE)</f>
        <v>E06000034</v>
      </c>
      <c r="AA36" s="161" t="s">
        <v>424</v>
      </c>
      <c r="AB36" s="162">
        <f t="shared" si="4"/>
        <v>80.063642908640276</v>
      </c>
      <c r="AC36" s="162">
        <f t="shared" si="5"/>
        <v>77.490680842374431</v>
      </c>
      <c r="AD36" s="162">
        <f t="shared" si="6"/>
        <v>47.112433525486153</v>
      </c>
      <c r="AE36" s="162">
        <f t="shared" si="7"/>
        <v>43.358642390539217</v>
      </c>
      <c r="AF36" s="74"/>
      <c r="AG36" s="80" t="str">
        <f>VLOOKUP(AH36,'Look up codes'!$A$2:$B$381,2,FALSE)</f>
        <v>E06000034</v>
      </c>
      <c r="AH36" s="80" t="s">
        <v>424</v>
      </c>
      <c r="AI36" s="183">
        <v>1012.1</v>
      </c>
      <c r="AJ36" s="183">
        <v>1168</v>
      </c>
      <c r="AK36" s="183">
        <v>895.6</v>
      </c>
      <c r="AL36" s="119"/>
      <c r="AM36" s="80" t="str">
        <f>VLOOKUP(AN36,'Look up codes'!$A$2:$B$392,2,FALSE)</f>
        <v>E06000034</v>
      </c>
      <c r="AN36" s="80" t="s">
        <v>424</v>
      </c>
      <c r="AO36" s="121">
        <v>108</v>
      </c>
      <c r="AP36" s="121">
        <v>90</v>
      </c>
      <c r="AQ36" s="121">
        <v>175</v>
      </c>
      <c r="AR36" s="121">
        <v>149</v>
      </c>
      <c r="AS36" s="121">
        <v>149</v>
      </c>
      <c r="AT36" s="181">
        <v>281</v>
      </c>
      <c r="AV36" s="185" t="str">
        <f>VLOOKUP(AW36,'Look up codes'!$A$2:$B$381,2,FALSE)</f>
        <v>E06000034</v>
      </c>
      <c r="AW36" s="6" t="s">
        <v>424</v>
      </c>
      <c r="AX36" s="243">
        <v>0.15616377060183459</v>
      </c>
      <c r="AY36" s="243">
        <v>0.16184573002754821</v>
      </c>
      <c r="AZ36" s="243">
        <v>0.21829268292682927</v>
      </c>
      <c r="BA36" s="243">
        <v>0.12509218289085547</v>
      </c>
      <c r="BB36" s="122"/>
      <c r="BC36" s="198" t="s">
        <v>33</v>
      </c>
      <c r="BD36" s="198" t="s">
        <v>424</v>
      </c>
      <c r="BE36" s="199">
        <v>7.5</v>
      </c>
      <c r="BF36" s="199">
        <v>7.27</v>
      </c>
      <c r="BG36" s="199">
        <v>7.74</v>
      </c>
      <c r="BH36" s="199">
        <v>1.58</v>
      </c>
      <c r="BI36" s="200">
        <v>310</v>
      </c>
      <c r="BJ36" s="200"/>
      <c r="BK36" s="198" t="s">
        <v>33</v>
      </c>
      <c r="BL36" s="198" t="s">
        <v>424</v>
      </c>
      <c r="BM36" s="202">
        <v>7.79</v>
      </c>
      <c r="BN36" s="202">
        <v>7.58</v>
      </c>
      <c r="BO36" s="202">
        <v>8.01</v>
      </c>
      <c r="BP36" s="202">
        <v>1.42</v>
      </c>
      <c r="BQ36" s="203">
        <v>300</v>
      </c>
      <c r="BR36" s="200"/>
      <c r="BS36" s="201" t="s">
        <v>33</v>
      </c>
      <c r="BT36" s="201" t="s">
        <v>424</v>
      </c>
      <c r="BU36" s="202">
        <v>7.55</v>
      </c>
      <c r="BV36" s="202">
        <v>7.29</v>
      </c>
      <c r="BW36" s="202">
        <v>7.81</v>
      </c>
      <c r="BX36" s="202">
        <v>1.75</v>
      </c>
      <c r="BY36" s="203">
        <v>310</v>
      </c>
      <c r="BZ36" s="200"/>
      <c r="CA36" s="201" t="s">
        <v>33</v>
      </c>
      <c r="CB36" s="201" t="s">
        <v>424</v>
      </c>
      <c r="CC36" s="221">
        <v>2.57</v>
      </c>
      <c r="CD36" s="221">
        <v>2.23</v>
      </c>
      <c r="CE36" s="221">
        <v>2.9</v>
      </c>
      <c r="CF36" s="202">
        <v>6.63</v>
      </c>
      <c r="CG36" s="203">
        <v>310</v>
      </c>
      <c r="CI36" s="126" t="s">
        <v>33</v>
      </c>
      <c r="CJ36" s="126" t="s">
        <v>424</v>
      </c>
      <c r="CK36" s="80">
        <v>12443.42</v>
      </c>
      <c r="CL36" s="80">
        <v>191</v>
      </c>
      <c r="CM36" s="80">
        <v>-0.33</v>
      </c>
      <c r="CN36" s="80">
        <v>191</v>
      </c>
      <c r="CO36" s="80">
        <v>0</v>
      </c>
      <c r="CP36" s="80">
        <v>173</v>
      </c>
    </row>
    <row r="37" spans="1:94" ht="16.5" customHeight="1">
      <c r="A37" s="169" t="str">
        <f>VLOOKUP(B37,'Look up codes'!$A$2:$B$392,2,FALSE)</f>
        <v>E06000035</v>
      </c>
      <c r="B37" s="170" t="s">
        <v>425</v>
      </c>
      <c r="C37" s="74">
        <v>78.467219999999998</v>
      </c>
      <c r="D37" s="74">
        <v>62.798479999999998</v>
      </c>
      <c r="E37" s="74">
        <v>63.78013</v>
      </c>
      <c r="F37" s="74">
        <v>82.245459999999994</v>
      </c>
      <c r="G37" s="74">
        <v>63.874580000000002</v>
      </c>
      <c r="H37" s="74">
        <v>64.800600000000003</v>
      </c>
      <c r="I37" s="74"/>
      <c r="J37" s="165" t="str">
        <f>VLOOKUP(K37,'Look up codes'!$A$2:$B$392,2,FALSE)</f>
        <v>E06000035</v>
      </c>
      <c r="K37" s="166" t="s">
        <v>425</v>
      </c>
      <c r="L37" s="74">
        <v>17.783609999999999</v>
      </c>
      <c r="M37" s="74">
        <v>8.7800999999999991</v>
      </c>
      <c r="N37" s="74">
        <v>8.5917499999999993</v>
      </c>
      <c r="O37" s="74">
        <v>20.410879999999999</v>
      </c>
      <c r="P37" s="74">
        <v>9.2756600000000002</v>
      </c>
      <c r="Q37" s="74">
        <v>8.7611899999999991</v>
      </c>
      <c r="R37" s="74"/>
      <c r="S37" s="160" t="str">
        <f>VLOOKUP(T37,'Look up codes'!$A$2:$B$392,2,FALSE)</f>
        <v>E06000035</v>
      </c>
      <c r="T37" s="161" t="s">
        <v>425</v>
      </c>
      <c r="U37" s="162">
        <f t="shared" si="0"/>
        <v>81.282515170028972</v>
      </c>
      <c r="V37" s="162">
        <f t="shared" si="1"/>
        <v>78.789272988442178</v>
      </c>
      <c r="W37" s="162">
        <f t="shared" si="2"/>
        <v>48.312744150372168</v>
      </c>
      <c r="X37" s="162">
        <f t="shared" si="3"/>
        <v>42.924116941552739</v>
      </c>
      <c r="Y37" s="162"/>
      <c r="Z37" s="160" t="str">
        <f>VLOOKUP(AA37,'Look up codes'!$A$2:$B$392,2,FALSE)</f>
        <v>E06000035</v>
      </c>
      <c r="AA37" s="161" t="s">
        <v>425</v>
      </c>
      <c r="AB37" s="162">
        <f t="shared" si="4"/>
        <v>80.031483210441252</v>
      </c>
      <c r="AC37" s="162">
        <f t="shared" si="5"/>
        <v>77.663350657896501</v>
      </c>
      <c r="AD37" s="162">
        <f t="shared" si="6"/>
        <v>49.3718654423933</v>
      </c>
      <c r="AE37" s="162">
        <f t="shared" si="7"/>
        <v>45.444684403612193</v>
      </c>
      <c r="AF37" s="74"/>
      <c r="AG37" s="80" t="str">
        <f>VLOOKUP(AH37,'Look up codes'!$A$2:$B$381,2,FALSE)</f>
        <v>E06000035</v>
      </c>
      <c r="AH37" s="80" t="s">
        <v>425</v>
      </c>
      <c r="AI37" s="183">
        <v>1064.9000000000001</v>
      </c>
      <c r="AJ37" s="183">
        <v>1191</v>
      </c>
      <c r="AK37" s="183">
        <v>956.1</v>
      </c>
      <c r="AL37" s="119"/>
      <c r="AM37" s="80" t="str">
        <f>VLOOKUP(AN37,'Look up codes'!$A$2:$B$392,2,FALSE)</f>
        <v>E06000035</v>
      </c>
      <c r="AN37" s="80" t="s">
        <v>425</v>
      </c>
      <c r="AO37" s="121">
        <v>217</v>
      </c>
      <c r="AP37" s="121">
        <v>172</v>
      </c>
      <c r="AQ37" s="121">
        <v>337</v>
      </c>
      <c r="AR37" s="121">
        <v>331</v>
      </c>
      <c r="AS37" s="121">
        <v>244</v>
      </c>
      <c r="AT37" s="181">
        <v>479</v>
      </c>
      <c r="AV37" s="185" t="str">
        <f>VLOOKUP(AW37,'Look up codes'!$A$2:$B$381,2,FALSE)</f>
        <v>E06000035</v>
      </c>
      <c r="AW37" s="6" t="s">
        <v>425</v>
      </c>
      <c r="AX37" s="243">
        <v>0.15264571696584658</v>
      </c>
      <c r="AY37" s="243">
        <v>0.14599032040678797</v>
      </c>
      <c r="AZ37" s="243">
        <v>0.21039311624768012</v>
      </c>
      <c r="BA37" s="243">
        <v>0.1185690295659254</v>
      </c>
      <c r="BB37" s="122"/>
      <c r="BC37" s="198" t="s">
        <v>34</v>
      </c>
      <c r="BD37" s="198" t="s">
        <v>425</v>
      </c>
      <c r="BE37" s="199">
        <v>7.61</v>
      </c>
      <c r="BF37" s="199">
        <v>7.42</v>
      </c>
      <c r="BG37" s="199">
        <v>7.8</v>
      </c>
      <c r="BH37" s="199">
        <v>1.24</v>
      </c>
      <c r="BI37" s="200">
        <v>430</v>
      </c>
      <c r="BJ37" s="200"/>
      <c r="BK37" s="198" t="s">
        <v>34</v>
      </c>
      <c r="BL37" s="198" t="s">
        <v>425</v>
      </c>
      <c r="BM37" s="202">
        <v>7.88</v>
      </c>
      <c r="BN37" s="202">
        <v>7.67</v>
      </c>
      <c r="BO37" s="202">
        <v>8.08</v>
      </c>
      <c r="BP37" s="202">
        <v>1.32</v>
      </c>
      <c r="BQ37" s="203">
        <v>420</v>
      </c>
      <c r="BR37" s="200"/>
      <c r="BS37" s="201" t="s">
        <v>34</v>
      </c>
      <c r="BT37" s="201" t="s">
        <v>425</v>
      </c>
      <c r="BU37" s="202">
        <v>7.69</v>
      </c>
      <c r="BV37" s="202">
        <v>7.49</v>
      </c>
      <c r="BW37" s="202">
        <v>7.9</v>
      </c>
      <c r="BX37" s="202">
        <v>1.38</v>
      </c>
      <c r="BY37" s="203">
        <v>420</v>
      </c>
      <c r="BZ37" s="200"/>
      <c r="CA37" s="201" t="s">
        <v>34</v>
      </c>
      <c r="CB37" s="201" t="s">
        <v>425</v>
      </c>
      <c r="CC37" s="221">
        <v>2.59</v>
      </c>
      <c r="CD37" s="221">
        <v>2.2999999999999998</v>
      </c>
      <c r="CE37" s="221">
        <v>2.88</v>
      </c>
      <c r="CF37" s="202">
        <v>5.7</v>
      </c>
      <c r="CG37" s="203">
        <v>420</v>
      </c>
      <c r="CI37" s="126" t="s">
        <v>34</v>
      </c>
      <c r="CJ37" s="126" t="s">
        <v>425</v>
      </c>
      <c r="CK37" s="80">
        <v>16052.21</v>
      </c>
      <c r="CL37" s="80">
        <v>140</v>
      </c>
      <c r="CM37" s="80">
        <v>-3.4000000000000002E-2</v>
      </c>
      <c r="CN37" s="80">
        <v>140</v>
      </c>
      <c r="CO37" s="80">
        <v>2.4500000000000001E-2</v>
      </c>
      <c r="CP37" s="80">
        <v>133</v>
      </c>
    </row>
    <row r="38" spans="1:94" ht="16.5" customHeight="1">
      <c r="A38" s="169" t="str">
        <f>VLOOKUP(B38,'Look up codes'!$A$2:$B$392,2,FALSE)</f>
        <v>E06000036</v>
      </c>
      <c r="B38" s="170" t="s">
        <v>426</v>
      </c>
      <c r="C38" s="74">
        <v>80.594409999999996</v>
      </c>
      <c r="D38" s="74">
        <v>67.491500000000002</v>
      </c>
      <c r="E38" s="74">
        <v>67.972660000000005</v>
      </c>
      <c r="F38" s="74">
        <v>84.253370000000004</v>
      </c>
      <c r="G38" s="74">
        <v>68.298029999999997</v>
      </c>
      <c r="H38" s="74">
        <v>68.336219999999997</v>
      </c>
      <c r="I38" s="74"/>
      <c r="J38" s="165" t="str">
        <f>VLOOKUP(K38,'Look up codes'!$A$2:$B$392,2,FALSE)</f>
        <v>E06000036</v>
      </c>
      <c r="K38" s="166" t="s">
        <v>426</v>
      </c>
      <c r="L38" s="74">
        <v>19.356819999999999</v>
      </c>
      <c r="M38" s="74">
        <v>10.80387</v>
      </c>
      <c r="N38" s="74">
        <v>10.225720000000001</v>
      </c>
      <c r="O38" s="74">
        <v>22.029869999999999</v>
      </c>
      <c r="P38" s="74">
        <v>11.049149999999999</v>
      </c>
      <c r="Q38" s="74">
        <v>10.116009999999999</v>
      </c>
      <c r="R38" s="74"/>
      <c r="S38" s="160" t="str">
        <f>VLOOKUP(T38,'Look up codes'!$A$2:$B$392,2,FALSE)</f>
        <v>E06000036</v>
      </c>
      <c r="T38" s="161" t="s">
        <v>426</v>
      </c>
      <c r="U38" s="162">
        <f t="shared" si="0"/>
        <v>84.339174391871609</v>
      </c>
      <c r="V38" s="162">
        <f t="shared" si="1"/>
        <v>81.10799603624163</v>
      </c>
      <c r="W38" s="162">
        <f t="shared" si="2"/>
        <v>52.827478893743915</v>
      </c>
      <c r="X38" s="162">
        <f t="shared" si="3"/>
        <v>45.919517455164282</v>
      </c>
      <c r="Y38" s="162"/>
      <c r="Z38" s="160" t="str">
        <f>VLOOKUP(AA38,'Look up codes'!$A$2:$B$392,2,FALSE)</f>
        <v>E06000036</v>
      </c>
      <c r="AA38" s="161" t="s">
        <v>426</v>
      </c>
      <c r="AB38" s="162">
        <f t="shared" si="4"/>
        <v>83.742160281339622</v>
      </c>
      <c r="AC38" s="162">
        <f t="shared" si="5"/>
        <v>81.062668472489591</v>
      </c>
      <c r="AD38" s="162">
        <f t="shared" si="6"/>
        <v>55.814281478052699</v>
      </c>
      <c r="AE38" s="162">
        <f t="shared" si="7"/>
        <v>50.155311856129877</v>
      </c>
      <c r="AF38" s="74"/>
      <c r="AG38" s="80" t="str">
        <f>VLOOKUP(AH38,'Look up codes'!$A$2:$B$381,2,FALSE)</f>
        <v>E06000036</v>
      </c>
      <c r="AH38" s="80" t="s">
        <v>426</v>
      </c>
      <c r="AI38" s="183">
        <v>797.1</v>
      </c>
      <c r="AJ38" s="183">
        <v>966.1</v>
      </c>
      <c r="AK38" s="183">
        <v>673.6</v>
      </c>
      <c r="AL38" s="119"/>
      <c r="AM38" s="80" t="str">
        <f>VLOOKUP(AN38,'Look up codes'!$A$2:$B$392,2,FALSE)</f>
        <v>E06000036</v>
      </c>
      <c r="AN38" s="80" t="s">
        <v>426</v>
      </c>
      <c r="AO38" s="121">
        <v>75</v>
      </c>
      <c r="AP38" s="121">
        <v>38</v>
      </c>
      <c r="AQ38" s="121">
        <v>110</v>
      </c>
      <c r="AR38" s="121">
        <v>98</v>
      </c>
      <c r="AS38" s="121">
        <v>91</v>
      </c>
      <c r="AT38" s="181">
        <v>151</v>
      </c>
      <c r="AV38" s="185" t="str">
        <f>VLOOKUP(AW38,'Look up codes'!$A$2:$B$381,2,FALSE)</f>
        <v>E06000036</v>
      </c>
      <c r="AW38" s="6" t="s">
        <v>426</v>
      </c>
      <c r="AX38" s="243">
        <v>0.14927879865639201</v>
      </c>
      <c r="AY38" s="243">
        <v>0.14684743547860177</v>
      </c>
      <c r="AZ38" s="243">
        <v>0.2104625328216522</v>
      </c>
      <c r="BA38" s="243">
        <v>0.12152959664745941</v>
      </c>
      <c r="BB38" s="122"/>
      <c r="BC38" s="198" t="s">
        <v>35</v>
      </c>
      <c r="BD38" s="198" t="s">
        <v>426</v>
      </c>
      <c r="BE38" s="199">
        <v>7.81</v>
      </c>
      <c r="BF38" s="199">
        <v>7.61</v>
      </c>
      <c r="BG38" s="199">
        <v>8.01</v>
      </c>
      <c r="BH38" s="199">
        <v>1.31</v>
      </c>
      <c r="BI38" s="200">
        <v>330</v>
      </c>
      <c r="BJ38" s="200"/>
      <c r="BK38" s="198" t="s">
        <v>35</v>
      </c>
      <c r="BL38" s="198" t="s">
        <v>426</v>
      </c>
      <c r="BM38" s="202">
        <v>7.93</v>
      </c>
      <c r="BN38" s="202">
        <v>7.73</v>
      </c>
      <c r="BO38" s="202">
        <v>8.14</v>
      </c>
      <c r="BP38" s="202">
        <v>1.31</v>
      </c>
      <c r="BQ38" s="203">
        <v>330</v>
      </c>
      <c r="BR38" s="200"/>
      <c r="BS38" s="201" t="s">
        <v>35</v>
      </c>
      <c r="BT38" s="201" t="s">
        <v>426</v>
      </c>
      <c r="BU38" s="202">
        <v>7.67</v>
      </c>
      <c r="BV38" s="202">
        <v>7.42</v>
      </c>
      <c r="BW38" s="202">
        <v>7.91</v>
      </c>
      <c r="BX38" s="202">
        <v>1.61</v>
      </c>
      <c r="BY38" s="203">
        <v>330</v>
      </c>
      <c r="BZ38" s="200"/>
      <c r="CA38" s="201" t="s">
        <v>35</v>
      </c>
      <c r="CB38" s="201" t="s">
        <v>426</v>
      </c>
      <c r="CC38" s="221">
        <v>2.68</v>
      </c>
      <c r="CD38" s="221">
        <v>2.34</v>
      </c>
      <c r="CE38" s="221">
        <v>3.01</v>
      </c>
      <c r="CF38" s="202">
        <v>6.31</v>
      </c>
      <c r="CG38" s="203">
        <v>330</v>
      </c>
      <c r="CI38" s="126" t="s">
        <v>35</v>
      </c>
      <c r="CJ38" s="126" t="s">
        <v>426</v>
      </c>
      <c r="CK38" s="80">
        <v>7896.93</v>
      </c>
      <c r="CL38" s="80">
        <v>268</v>
      </c>
      <c r="CM38" s="80">
        <v>-0.82299999999999995</v>
      </c>
      <c r="CN38" s="80">
        <v>276</v>
      </c>
      <c r="CO38" s="80">
        <v>0</v>
      </c>
      <c r="CP38" s="80">
        <v>173</v>
      </c>
    </row>
    <row r="39" spans="1:94" ht="16.5" customHeight="1">
      <c r="A39" s="169" t="str">
        <f>VLOOKUP(B39,'Look up codes'!$A$2:$B$392,2,FALSE)</f>
        <v>E06000037</v>
      </c>
      <c r="B39" s="170" t="s">
        <v>427</v>
      </c>
      <c r="C39" s="74">
        <v>80.789850000000001</v>
      </c>
      <c r="D39" s="74">
        <v>68.161180000000002</v>
      </c>
      <c r="E39" s="74">
        <v>68.370840000000001</v>
      </c>
      <c r="F39" s="74">
        <v>84.257270000000005</v>
      </c>
      <c r="G39" s="74">
        <v>69.342730000000003</v>
      </c>
      <c r="H39" s="74">
        <v>69.054919999999996</v>
      </c>
      <c r="I39" s="74"/>
      <c r="J39" s="165" t="str">
        <f>VLOOKUP(K39,'Look up codes'!$A$2:$B$392,2,FALSE)</f>
        <v>E06000037</v>
      </c>
      <c r="K39" s="166" t="s">
        <v>427</v>
      </c>
      <c r="L39" s="74">
        <v>19.354790000000001</v>
      </c>
      <c r="M39" s="74">
        <v>11.259169999999999</v>
      </c>
      <c r="N39" s="74">
        <v>10.59592</v>
      </c>
      <c r="O39" s="74">
        <v>22.071169999999999</v>
      </c>
      <c r="P39" s="74">
        <v>11.805630000000001</v>
      </c>
      <c r="Q39" s="74">
        <v>10.72946</v>
      </c>
      <c r="R39" s="74"/>
      <c r="S39" s="160" t="str">
        <f>VLOOKUP(T39,'Look up codes'!$A$2:$B$392,2,FALSE)</f>
        <v>E06000037</v>
      </c>
      <c r="T39" s="161" t="s">
        <v>427</v>
      </c>
      <c r="U39" s="162">
        <f t="shared" si="0"/>
        <v>84.628007107328457</v>
      </c>
      <c r="V39" s="162">
        <f t="shared" si="1"/>
        <v>81.957224581332852</v>
      </c>
      <c r="W39" s="162">
        <f t="shared" si="2"/>
        <v>54.745724443406509</v>
      </c>
      <c r="X39" s="162">
        <f t="shared" si="3"/>
        <v>48.613009641083821</v>
      </c>
      <c r="Y39" s="162"/>
      <c r="Z39" s="160" t="str">
        <f>VLOOKUP(AA39,'Look up codes'!$A$2:$B$392,2,FALSE)</f>
        <v>E06000037</v>
      </c>
      <c r="AA39" s="161" t="s">
        <v>427</v>
      </c>
      <c r="AB39" s="162">
        <f t="shared" si="4"/>
        <v>84.368494309619336</v>
      </c>
      <c r="AC39" s="162">
        <f t="shared" si="5"/>
        <v>82.298809349033036</v>
      </c>
      <c r="AD39" s="162">
        <f t="shared" si="6"/>
        <v>58.172524734187235</v>
      </c>
      <c r="AE39" s="162">
        <f t="shared" si="7"/>
        <v>53.488917896060798</v>
      </c>
      <c r="AF39" s="74"/>
      <c r="AG39" s="80" t="str">
        <f>VLOOKUP(AH39,'Look up codes'!$A$2:$B$381,2,FALSE)</f>
        <v>E06000037</v>
      </c>
      <c r="AH39" s="80" t="s">
        <v>427</v>
      </c>
      <c r="AI39" s="183">
        <v>842.4</v>
      </c>
      <c r="AJ39" s="183">
        <v>977.8</v>
      </c>
      <c r="AK39" s="183">
        <v>719.2</v>
      </c>
      <c r="AL39" s="119"/>
      <c r="AM39" s="80" t="str">
        <f>VLOOKUP(AN39,'Look up codes'!$A$2:$B$392,2,FALSE)</f>
        <v>E06000037</v>
      </c>
      <c r="AN39" s="80" t="s">
        <v>427</v>
      </c>
      <c r="AO39" s="121">
        <v>136</v>
      </c>
      <c r="AP39" s="121">
        <v>64</v>
      </c>
      <c r="AQ39" s="121">
        <v>171</v>
      </c>
      <c r="AR39" s="121">
        <v>153</v>
      </c>
      <c r="AS39" s="121">
        <v>158</v>
      </c>
      <c r="AT39" s="181">
        <v>277</v>
      </c>
      <c r="AV39" s="185" t="str">
        <f>VLOOKUP(AW39,'Look up codes'!$A$2:$B$381,2,FALSE)</f>
        <v>E06000037</v>
      </c>
      <c r="AW39" s="6" t="s">
        <v>427</v>
      </c>
      <c r="AX39" s="243">
        <v>0.15626868646601555</v>
      </c>
      <c r="AY39" s="243">
        <v>0.13907905842633406</v>
      </c>
      <c r="AZ39" s="243">
        <v>0.22011574536020753</v>
      </c>
      <c r="BA39" s="243">
        <v>0.13136447994835795</v>
      </c>
      <c r="BB39" s="122"/>
      <c r="BC39" s="198" t="s">
        <v>36</v>
      </c>
      <c r="BD39" s="198" t="s">
        <v>427</v>
      </c>
      <c r="BE39" s="199">
        <v>7.92</v>
      </c>
      <c r="BF39" s="199">
        <v>7.73</v>
      </c>
      <c r="BG39" s="199">
        <v>8.11</v>
      </c>
      <c r="BH39" s="199">
        <v>1.21</v>
      </c>
      <c r="BI39" s="200">
        <v>360</v>
      </c>
      <c r="BJ39" s="200"/>
      <c r="BK39" s="198" t="s">
        <v>36</v>
      </c>
      <c r="BL39" s="198" t="s">
        <v>427</v>
      </c>
      <c r="BM39" s="202">
        <v>8.11</v>
      </c>
      <c r="BN39" s="202">
        <v>7.94</v>
      </c>
      <c r="BO39" s="202">
        <v>8.2799999999999994</v>
      </c>
      <c r="BP39" s="202">
        <v>1.04</v>
      </c>
      <c r="BQ39" s="203">
        <v>360</v>
      </c>
      <c r="BR39" s="200"/>
      <c r="BS39" s="201" t="s">
        <v>36</v>
      </c>
      <c r="BT39" s="201" t="s">
        <v>427</v>
      </c>
      <c r="BU39" s="202">
        <v>7.69</v>
      </c>
      <c r="BV39" s="202">
        <v>7.46</v>
      </c>
      <c r="BW39" s="202">
        <v>7.92</v>
      </c>
      <c r="BX39" s="202">
        <v>1.53</v>
      </c>
      <c r="BY39" s="203">
        <v>360</v>
      </c>
      <c r="BZ39" s="200"/>
      <c r="CA39" s="201" t="s">
        <v>36</v>
      </c>
      <c r="CB39" s="201" t="s">
        <v>427</v>
      </c>
      <c r="CC39" s="221">
        <v>2.75</v>
      </c>
      <c r="CD39" s="221">
        <v>2.42</v>
      </c>
      <c r="CE39" s="221">
        <v>3.08</v>
      </c>
      <c r="CF39" s="202">
        <v>6.12</v>
      </c>
      <c r="CG39" s="203">
        <v>360</v>
      </c>
      <c r="CI39" s="126" t="s">
        <v>36</v>
      </c>
      <c r="CJ39" s="126" t="s">
        <v>427</v>
      </c>
      <c r="CK39" s="80">
        <v>3979.1</v>
      </c>
      <c r="CL39" s="80">
        <v>316</v>
      </c>
      <c r="CM39" s="80">
        <v>-1.2649999999999999</v>
      </c>
      <c r="CN39" s="80">
        <v>314</v>
      </c>
      <c r="CO39" s="80">
        <v>0</v>
      </c>
      <c r="CP39" s="80">
        <v>173</v>
      </c>
    </row>
    <row r="40" spans="1:94">
      <c r="A40" s="169" t="str">
        <f>VLOOKUP(B40,'Look up codes'!$A$2:$B$392,2,FALSE)</f>
        <v>E06000038</v>
      </c>
      <c r="B40" s="170" t="s">
        <v>428</v>
      </c>
      <c r="C40" s="74">
        <v>78.10866</v>
      </c>
      <c r="D40" s="74">
        <v>63.92342</v>
      </c>
      <c r="E40" s="74">
        <v>65.169309999999996</v>
      </c>
      <c r="F40" s="74">
        <v>82.901349999999994</v>
      </c>
      <c r="G40" s="74">
        <v>65.723780000000005</v>
      </c>
      <c r="H40" s="74">
        <v>66.454620000000006</v>
      </c>
      <c r="I40" s="74"/>
      <c r="J40" s="165" t="str">
        <f>VLOOKUP(K40,'Look up codes'!$A$2:$B$392,2,FALSE)</f>
        <v>E06000038</v>
      </c>
      <c r="K40" s="166" t="s">
        <v>428</v>
      </c>
      <c r="L40" s="74">
        <v>17.880990000000001</v>
      </c>
      <c r="M40" s="74">
        <v>9.3422800000000006</v>
      </c>
      <c r="N40" s="74">
        <v>9.2182399999999998</v>
      </c>
      <c r="O40" s="74">
        <v>20.928830000000001</v>
      </c>
      <c r="P40" s="74">
        <v>10.310320000000001</v>
      </c>
      <c r="Q40" s="74">
        <v>9.6690400000000007</v>
      </c>
      <c r="R40" s="74"/>
      <c r="S40" s="160" t="str">
        <f>VLOOKUP(T40,'Look up codes'!$A$2:$B$392,2,FALSE)</f>
        <v>E06000038</v>
      </c>
      <c r="T40" s="161" t="s">
        <v>428</v>
      </c>
      <c r="U40" s="162">
        <f t="shared" si="0"/>
        <v>83.434167222943017</v>
      </c>
      <c r="V40" s="162">
        <f t="shared" si="1"/>
        <v>80.161083022170345</v>
      </c>
      <c r="W40" s="162">
        <f t="shared" si="2"/>
        <v>51.55329766416736</v>
      </c>
      <c r="X40" s="162">
        <f t="shared" si="3"/>
        <v>46.199620332335826</v>
      </c>
      <c r="Y40" s="162"/>
      <c r="Z40" s="160" t="str">
        <f>VLOOKUP(AA40,'Look up codes'!$A$2:$B$392,2,FALSE)</f>
        <v>E06000038</v>
      </c>
      <c r="AA40" s="161" t="s">
        <v>428</v>
      </c>
      <c r="AB40" s="162">
        <f t="shared" si="4"/>
        <v>81.8390944102741</v>
      </c>
      <c r="AC40" s="162">
        <f t="shared" si="5"/>
        <v>79.279505098529768</v>
      </c>
      <c r="AD40" s="162">
        <f t="shared" si="6"/>
        <v>52.246995272633114</v>
      </c>
      <c r="AE40" s="162">
        <f t="shared" si="7"/>
        <v>49.263718994325053</v>
      </c>
      <c r="AF40" s="74"/>
      <c r="AG40" s="80" t="str">
        <f>VLOOKUP(AH40,'Look up codes'!$A$2:$B$381,2,FALSE)</f>
        <v>E06000038</v>
      </c>
      <c r="AH40" s="80" t="s">
        <v>428</v>
      </c>
      <c r="AI40" s="183">
        <v>943.8</v>
      </c>
      <c r="AJ40" s="183">
        <v>1084.5999999999999</v>
      </c>
      <c r="AK40" s="183">
        <v>826.1</v>
      </c>
      <c r="AL40" s="119"/>
      <c r="AM40" s="80" t="str">
        <f>VLOOKUP(AN40,'Look up codes'!$A$2:$B$392,2,FALSE)</f>
        <v>E06000038</v>
      </c>
      <c r="AN40" s="80" t="s">
        <v>428</v>
      </c>
      <c r="AO40" s="121">
        <v>91</v>
      </c>
      <c r="AP40" s="121">
        <v>64</v>
      </c>
      <c r="AQ40" s="121">
        <v>124</v>
      </c>
      <c r="AR40" s="121">
        <v>137</v>
      </c>
      <c r="AS40" s="121">
        <v>162</v>
      </c>
      <c r="AT40" s="181">
        <v>231</v>
      </c>
      <c r="AV40" s="185" t="str">
        <f>VLOOKUP(AW40,'Look up codes'!$A$2:$B$381,2,FALSE)</f>
        <v>E06000038</v>
      </c>
      <c r="AW40" s="6" t="s">
        <v>428</v>
      </c>
      <c r="AX40" s="243">
        <v>0.1536484625975218</v>
      </c>
      <c r="AY40" s="243">
        <v>0.14448324925624112</v>
      </c>
      <c r="AZ40" s="243">
        <v>0.2117613255435303</v>
      </c>
      <c r="BA40" s="243">
        <v>0.12719205577857595</v>
      </c>
      <c r="BB40" s="122"/>
      <c r="BC40" s="198" t="s">
        <v>37</v>
      </c>
      <c r="BD40" s="198" t="s">
        <v>428</v>
      </c>
      <c r="BE40" s="199">
        <v>7.69</v>
      </c>
      <c r="BF40" s="199">
        <v>7.47</v>
      </c>
      <c r="BG40" s="199">
        <v>7.92</v>
      </c>
      <c r="BH40" s="199">
        <v>1.47</v>
      </c>
      <c r="BI40" s="200">
        <v>310</v>
      </c>
      <c r="BJ40" s="200"/>
      <c r="BK40" s="198" t="s">
        <v>37</v>
      </c>
      <c r="BL40" s="198" t="s">
        <v>428</v>
      </c>
      <c r="BM40" s="202">
        <v>8</v>
      </c>
      <c r="BN40" s="202">
        <v>7.82</v>
      </c>
      <c r="BO40" s="202">
        <v>8.18</v>
      </c>
      <c r="BP40" s="202">
        <v>1.1299999999999999</v>
      </c>
      <c r="BQ40" s="203">
        <v>310</v>
      </c>
      <c r="BR40" s="200"/>
      <c r="BS40" s="201" t="s">
        <v>37</v>
      </c>
      <c r="BT40" s="201" t="s">
        <v>428</v>
      </c>
      <c r="BU40" s="202">
        <v>7.74</v>
      </c>
      <c r="BV40" s="202">
        <v>7.51</v>
      </c>
      <c r="BW40" s="202">
        <v>7.97</v>
      </c>
      <c r="BX40" s="202">
        <v>1.49</v>
      </c>
      <c r="BY40" s="203">
        <v>310</v>
      </c>
      <c r="BZ40" s="200"/>
      <c r="CA40" s="201" t="s">
        <v>37</v>
      </c>
      <c r="CB40" s="201" t="s">
        <v>428</v>
      </c>
      <c r="CC40" s="221">
        <v>3.01</v>
      </c>
      <c r="CD40" s="221">
        <v>2.68</v>
      </c>
      <c r="CE40" s="221">
        <v>3.33</v>
      </c>
      <c r="CF40" s="202">
        <v>5.44</v>
      </c>
      <c r="CG40" s="203">
        <v>310</v>
      </c>
      <c r="CI40" s="126" t="s">
        <v>37</v>
      </c>
      <c r="CJ40" s="126" t="s">
        <v>428</v>
      </c>
      <c r="CK40" s="80">
        <v>12855.56</v>
      </c>
      <c r="CL40" s="80">
        <v>187</v>
      </c>
      <c r="CM40" s="80">
        <v>-0.318</v>
      </c>
      <c r="CN40" s="80">
        <v>188</v>
      </c>
      <c r="CO40" s="80">
        <v>0</v>
      </c>
      <c r="CP40" s="80">
        <v>173</v>
      </c>
    </row>
    <row r="41" spans="1:94">
      <c r="A41" s="169" t="str">
        <f>VLOOKUP(B41,'Look up codes'!$A$2:$B$392,2,FALSE)</f>
        <v>E06000039</v>
      </c>
      <c r="B41" s="170" t="s">
        <v>429</v>
      </c>
      <c r="C41" s="74">
        <v>78.31438</v>
      </c>
      <c r="D41" s="74">
        <v>61.505540000000003</v>
      </c>
      <c r="E41" s="74">
        <v>63.455480000000001</v>
      </c>
      <c r="F41" s="74">
        <v>82.481229999999996</v>
      </c>
      <c r="G41" s="74">
        <v>61.424079999999996</v>
      </c>
      <c r="H41" s="74">
        <v>63.513350000000003</v>
      </c>
      <c r="I41" s="74"/>
      <c r="J41" s="165" t="str">
        <f>VLOOKUP(K41,'Look up codes'!$A$2:$B$392,2,FALSE)</f>
        <v>E06000039</v>
      </c>
      <c r="K41" s="166" t="s">
        <v>429</v>
      </c>
      <c r="L41" s="74">
        <v>18.08906</v>
      </c>
      <c r="M41" s="74">
        <v>7.9546400000000004</v>
      </c>
      <c r="N41" s="74">
        <v>8.1412800000000001</v>
      </c>
      <c r="O41" s="74">
        <v>20.799440000000001</v>
      </c>
      <c r="P41" s="74">
        <v>7.9508900000000002</v>
      </c>
      <c r="Q41" s="74">
        <v>7.7307699999999997</v>
      </c>
      <c r="R41" s="74"/>
      <c r="S41" s="160" t="str">
        <f>VLOOKUP(T41,'Look up codes'!$A$2:$B$392,2,FALSE)</f>
        <v>E06000039</v>
      </c>
      <c r="T41" s="161" t="s">
        <v>429</v>
      </c>
      <c r="U41" s="162">
        <f t="shared" si="0"/>
        <v>81.026600734118048</v>
      </c>
      <c r="V41" s="162">
        <f t="shared" si="1"/>
        <v>77.003398227693751</v>
      </c>
      <c r="W41" s="162">
        <f t="shared" si="2"/>
        <v>45.006650428491035</v>
      </c>
      <c r="X41" s="162">
        <f t="shared" si="3"/>
        <v>37.168164142880769</v>
      </c>
      <c r="Y41" s="162"/>
      <c r="Z41" s="160" t="str">
        <f>VLOOKUP(AA41,'Look up codes'!$A$2:$B$392,2,FALSE)</f>
        <v>E06000039</v>
      </c>
      <c r="AA41" s="161" t="s">
        <v>429</v>
      </c>
      <c r="AB41" s="162">
        <f t="shared" si="4"/>
        <v>78.536713180899866</v>
      </c>
      <c r="AC41" s="162">
        <f t="shared" si="5"/>
        <v>74.470373441327197</v>
      </c>
      <c r="AD41" s="162">
        <f t="shared" si="6"/>
        <v>43.974866576814939</v>
      </c>
      <c r="AE41" s="162">
        <f t="shared" si="7"/>
        <v>38.226461866281014</v>
      </c>
      <c r="AF41" s="74"/>
      <c r="AG41" s="80" t="str">
        <f>VLOOKUP(AH41,'Look up codes'!$A$2:$B$381,2,FALSE)</f>
        <v>E06000039</v>
      </c>
      <c r="AH41" s="80" t="s">
        <v>429</v>
      </c>
      <c r="AI41" s="183">
        <v>965.4</v>
      </c>
      <c r="AJ41" s="183">
        <v>1188</v>
      </c>
      <c r="AK41" s="183">
        <v>795.9</v>
      </c>
      <c r="AL41" s="119"/>
      <c r="AM41" s="80" t="str">
        <f>VLOOKUP(AN41,'Look up codes'!$A$2:$B$392,2,FALSE)</f>
        <v>E06000039</v>
      </c>
      <c r="AN41" s="80" t="s">
        <v>429</v>
      </c>
      <c r="AO41" s="121">
        <v>72</v>
      </c>
      <c r="AP41" s="121">
        <v>54</v>
      </c>
      <c r="AQ41" s="121">
        <v>107</v>
      </c>
      <c r="AR41" s="121">
        <v>109</v>
      </c>
      <c r="AS41" s="121">
        <v>106</v>
      </c>
      <c r="AT41" s="181">
        <v>132</v>
      </c>
      <c r="AV41" s="185" t="str">
        <f>VLOOKUP(AW41,'Look up codes'!$A$2:$B$381,2,FALSE)</f>
        <v>E06000039</v>
      </c>
      <c r="AW41" s="6" t="s">
        <v>429</v>
      </c>
      <c r="AX41" s="243">
        <v>0.14016283623621562</v>
      </c>
      <c r="AY41" s="243">
        <v>0.12904957938070521</v>
      </c>
      <c r="AZ41" s="243">
        <v>0.18380952380952381</v>
      </c>
      <c r="BA41" s="243">
        <v>0.11426922522002597</v>
      </c>
      <c r="BB41" s="122"/>
      <c r="BC41" s="198" t="s">
        <v>38</v>
      </c>
      <c r="BD41" s="198" t="s">
        <v>429</v>
      </c>
      <c r="BE41" s="199">
        <v>7.73</v>
      </c>
      <c r="BF41" s="199">
        <v>7.4</v>
      </c>
      <c r="BG41" s="199">
        <v>8.06</v>
      </c>
      <c r="BH41" s="199">
        <v>2.15</v>
      </c>
      <c r="BI41" s="200">
        <v>190</v>
      </c>
      <c r="BJ41" s="200"/>
      <c r="BK41" s="198" t="s">
        <v>38</v>
      </c>
      <c r="BL41" s="198" t="s">
        <v>429</v>
      </c>
      <c r="BM41" s="202">
        <v>8</v>
      </c>
      <c r="BN41" s="202">
        <v>7.71</v>
      </c>
      <c r="BO41" s="202">
        <v>8.3000000000000007</v>
      </c>
      <c r="BP41" s="202">
        <v>1.88</v>
      </c>
      <c r="BQ41" s="203">
        <v>190</v>
      </c>
      <c r="BR41" s="200"/>
      <c r="BS41" s="201" t="s">
        <v>38</v>
      </c>
      <c r="BT41" s="201" t="s">
        <v>429</v>
      </c>
      <c r="BU41" s="202">
        <v>7.6</v>
      </c>
      <c r="BV41" s="202">
        <v>7.26</v>
      </c>
      <c r="BW41" s="202">
        <v>7.95</v>
      </c>
      <c r="BX41" s="202">
        <v>2.2999999999999998</v>
      </c>
      <c r="BY41" s="203">
        <v>190</v>
      </c>
      <c r="BZ41" s="200"/>
      <c r="CA41" s="201" t="s">
        <v>38</v>
      </c>
      <c r="CB41" s="201" t="s">
        <v>429</v>
      </c>
      <c r="CC41" s="221">
        <v>2.78</v>
      </c>
      <c r="CD41" s="221">
        <v>2.2999999999999998</v>
      </c>
      <c r="CE41" s="221">
        <v>3.26</v>
      </c>
      <c r="CF41" s="202">
        <v>8.75</v>
      </c>
      <c r="CG41" s="203">
        <v>180</v>
      </c>
      <c r="CI41" s="126" t="s">
        <v>38</v>
      </c>
      <c r="CJ41" s="126" t="s">
        <v>429</v>
      </c>
      <c r="CK41" s="80">
        <v>15889.27</v>
      </c>
      <c r="CL41" s="80">
        <v>141</v>
      </c>
      <c r="CM41" s="80">
        <v>-5.8999999999999997E-2</v>
      </c>
      <c r="CN41" s="80">
        <v>142</v>
      </c>
      <c r="CO41" s="80">
        <v>0</v>
      </c>
      <c r="CP41" s="80">
        <v>173</v>
      </c>
    </row>
    <row r="42" spans="1:94">
      <c r="A42" s="169" t="str">
        <f>VLOOKUP(B42,'Look up codes'!$A$2:$B$392,2,FALSE)</f>
        <v>E06000040</v>
      </c>
      <c r="B42" s="170" t="s">
        <v>430</v>
      </c>
      <c r="C42" s="74">
        <v>80.690209999999993</v>
      </c>
      <c r="D42" s="74">
        <v>68.85033</v>
      </c>
      <c r="E42" s="74">
        <v>69.265240000000006</v>
      </c>
      <c r="F42" s="74">
        <v>84.440740000000005</v>
      </c>
      <c r="G42" s="74">
        <v>70.326970000000003</v>
      </c>
      <c r="H42" s="74">
        <v>70.034750000000003</v>
      </c>
      <c r="I42" s="74"/>
      <c r="J42" s="165" t="str">
        <f>VLOOKUP(K42,'Look up codes'!$A$2:$B$392,2,FALSE)</f>
        <v>E06000040</v>
      </c>
      <c r="K42" s="166" t="s">
        <v>430</v>
      </c>
      <c r="L42" s="74">
        <v>19.236730000000001</v>
      </c>
      <c r="M42" s="74">
        <v>11.23507</v>
      </c>
      <c r="N42" s="74">
        <v>10.7448</v>
      </c>
      <c r="O42" s="74">
        <v>21.916270000000001</v>
      </c>
      <c r="P42" s="74">
        <v>11.85791</v>
      </c>
      <c r="Q42" s="74">
        <v>10.84995</v>
      </c>
      <c r="R42" s="74"/>
      <c r="S42" s="160" t="str">
        <f>VLOOKUP(T42,'Look up codes'!$A$2:$B$392,2,FALSE)</f>
        <v>E06000040</v>
      </c>
      <c r="T42" s="161" t="s">
        <v>430</v>
      </c>
      <c r="U42" s="162">
        <f t="shared" si="0"/>
        <v>85.840946503919142</v>
      </c>
      <c r="V42" s="162">
        <f t="shared" si="1"/>
        <v>82.939526583968828</v>
      </c>
      <c r="W42" s="162">
        <f t="shared" si="2"/>
        <v>55.855646983660932</v>
      </c>
      <c r="X42" s="162">
        <f t="shared" si="3"/>
        <v>49.506371294020376</v>
      </c>
      <c r="Y42" s="162"/>
      <c r="Z42" s="160" t="str">
        <f>VLOOKUP(AA42,'Look up codes'!$A$2:$B$392,2,FALSE)</f>
        <v>E06000040</v>
      </c>
      <c r="AA42" s="161" t="s">
        <v>430</v>
      </c>
      <c r="AB42" s="162">
        <f t="shared" si="4"/>
        <v>85.326745338746804</v>
      </c>
      <c r="AC42" s="162">
        <f t="shared" si="5"/>
        <v>83.285591765301916</v>
      </c>
      <c r="AD42" s="162">
        <f t="shared" si="6"/>
        <v>58.404261015255713</v>
      </c>
      <c r="AE42" s="162">
        <f t="shared" si="7"/>
        <v>54.105511567433695</v>
      </c>
      <c r="AF42" s="74"/>
      <c r="AG42" s="80" t="str">
        <f>VLOOKUP(AH42,'Look up codes'!$A$2:$B$381,2,FALSE)</f>
        <v>E06000040</v>
      </c>
      <c r="AH42" s="80" t="s">
        <v>430</v>
      </c>
      <c r="AI42" s="183">
        <v>832.2</v>
      </c>
      <c r="AJ42" s="183">
        <v>1007.4</v>
      </c>
      <c r="AK42" s="183">
        <v>699.7</v>
      </c>
      <c r="AL42" s="119"/>
      <c r="AM42" s="80" t="str">
        <f>VLOOKUP(AN42,'Look up codes'!$A$2:$B$392,2,FALSE)</f>
        <v>E06000040</v>
      </c>
      <c r="AN42" s="80" t="s">
        <v>430</v>
      </c>
      <c r="AO42" s="121">
        <v>103</v>
      </c>
      <c r="AP42" s="121">
        <v>69</v>
      </c>
      <c r="AQ42" s="121">
        <v>175</v>
      </c>
      <c r="AR42" s="121">
        <v>150</v>
      </c>
      <c r="AS42" s="121">
        <v>217</v>
      </c>
      <c r="AT42" s="181">
        <v>329</v>
      </c>
      <c r="AV42" s="185" t="str">
        <f>VLOOKUP(AW42,'Look up codes'!$A$2:$B$381,2,FALSE)</f>
        <v>E06000040</v>
      </c>
      <c r="AW42" s="6" t="s">
        <v>430</v>
      </c>
      <c r="AX42" s="243">
        <v>0.16276001241850357</v>
      </c>
      <c r="AY42" s="243">
        <v>0.14443155452436196</v>
      </c>
      <c r="AZ42" s="243">
        <v>0.22649086913692507</v>
      </c>
      <c r="BA42" s="243">
        <v>0.13304924242424243</v>
      </c>
      <c r="BB42" s="122"/>
      <c r="BC42" s="198" t="s">
        <v>39</v>
      </c>
      <c r="BD42" s="198" t="s">
        <v>430</v>
      </c>
      <c r="BE42" s="199">
        <v>8.08</v>
      </c>
      <c r="BF42" s="199">
        <v>7.92</v>
      </c>
      <c r="BG42" s="199">
        <v>8.25</v>
      </c>
      <c r="BH42" s="199">
        <v>1.05</v>
      </c>
      <c r="BI42" s="200">
        <v>420</v>
      </c>
      <c r="BJ42" s="200"/>
      <c r="BK42" s="198" t="s">
        <v>39</v>
      </c>
      <c r="BL42" s="198" t="s">
        <v>430</v>
      </c>
      <c r="BM42" s="202">
        <v>8.1199999999999992</v>
      </c>
      <c r="BN42" s="202">
        <v>7.96</v>
      </c>
      <c r="BO42" s="202">
        <v>8.2799999999999994</v>
      </c>
      <c r="BP42" s="202">
        <v>1</v>
      </c>
      <c r="BQ42" s="203">
        <v>420</v>
      </c>
      <c r="BR42" s="200"/>
      <c r="BS42" s="201" t="s">
        <v>39</v>
      </c>
      <c r="BT42" s="201" t="s">
        <v>430</v>
      </c>
      <c r="BU42" s="202">
        <v>7.91</v>
      </c>
      <c r="BV42" s="202">
        <v>7.71</v>
      </c>
      <c r="BW42" s="202">
        <v>8.11</v>
      </c>
      <c r="BX42" s="202">
        <v>1.28</v>
      </c>
      <c r="BY42" s="203">
        <v>420</v>
      </c>
      <c r="BZ42" s="200"/>
      <c r="CA42" s="201" t="s">
        <v>39</v>
      </c>
      <c r="CB42" s="201" t="s">
        <v>430</v>
      </c>
      <c r="CC42" s="221">
        <v>2.56</v>
      </c>
      <c r="CD42" s="221">
        <v>2.2799999999999998</v>
      </c>
      <c r="CE42" s="221">
        <v>2.83</v>
      </c>
      <c r="CF42" s="202">
        <v>5.45</v>
      </c>
      <c r="CG42" s="203">
        <v>420</v>
      </c>
      <c r="CI42" s="126" t="s">
        <v>39</v>
      </c>
      <c r="CJ42" s="126" t="s">
        <v>430</v>
      </c>
      <c r="CK42" s="80">
        <v>4204.8900000000003</v>
      </c>
      <c r="CL42" s="80">
        <v>311</v>
      </c>
      <c r="CM42" s="80">
        <v>-1.3140000000000001</v>
      </c>
      <c r="CN42" s="80">
        <v>315</v>
      </c>
      <c r="CO42" s="80">
        <v>0</v>
      </c>
      <c r="CP42" s="80">
        <v>173</v>
      </c>
    </row>
    <row r="43" spans="1:94">
      <c r="A43" s="169" t="str">
        <f>VLOOKUP(B43,'Look up codes'!$A$2:$B$392,2,FALSE)</f>
        <v>E06000041</v>
      </c>
      <c r="B43" s="170" t="s">
        <v>431</v>
      </c>
      <c r="C43" s="74">
        <v>81.55744</v>
      </c>
      <c r="D43" s="74">
        <v>69.984110000000001</v>
      </c>
      <c r="E43" s="74">
        <v>69.811269999999993</v>
      </c>
      <c r="F43" s="74">
        <v>84.572770000000006</v>
      </c>
      <c r="G43" s="74">
        <v>70.77449</v>
      </c>
      <c r="H43" s="74">
        <v>70.250330000000005</v>
      </c>
      <c r="I43" s="74"/>
      <c r="J43" s="165" t="str">
        <f>VLOOKUP(K43,'Look up codes'!$A$2:$B$392,2,FALSE)</f>
        <v>E06000041</v>
      </c>
      <c r="K43" s="166" t="s">
        <v>431</v>
      </c>
      <c r="L43" s="74">
        <v>19.791270000000001</v>
      </c>
      <c r="M43" s="74">
        <v>11.843669999999999</v>
      </c>
      <c r="N43" s="74">
        <v>11.08891</v>
      </c>
      <c r="O43" s="74">
        <v>21.917069999999999</v>
      </c>
      <c r="P43" s="74">
        <v>12.11462</v>
      </c>
      <c r="Q43" s="74">
        <v>11.08254</v>
      </c>
      <c r="R43" s="74"/>
      <c r="S43" s="160" t="str">
        <f>VLOOKUP(T43,'Look up codes'!$A$2:$B$392,2,FALSE)</f>
        <v>E06000041</v>
      </c>
      <c r="T43" s="161" t="s">
        <v>431</v>
      </c>
      <c r="U43" s="162">
        <f t="shared" si="0"/>
        <v>85.597672021093345</v>
      </c>
      <c r="V43" s="162">
        <f t="shared" si="1"/>
        <v>83.064951047482538</v>
      </c>
      <c r="W43" s="162">
        <f t="shared" si="2"/>
        <v>56.029299787229412</v>
      </c>
      <c r="X43" s="162">
        <f t="shared" si="3"/>
        <v>50.565791869077394</v>
      </c>
      <c r="Y43" s="162"/>
      <c r="Z43" s="160" t="str">
        <f>VLOOKUP(AA43,'Look up codes'!$A$2:$B$392,2,FALSE)</f>
        <v>E06000041</v>
      </c>
      <c r="AA43" s="161" t="s">
        <v>431</v>
      </c>
      <c r="AB43" s="162">
        <f t="shared" si="4"/>
        <v>85.809596279628195</v>
      </c>
      <c r="AC43" s="162">
        <f t="shared" si="5"/>
        <v>83.684725000730126</v>
      </c>
      <c r="AD43" s="162">
        <f t="shared" si="6"/>
        <v>59.842900430341253</v>
      </c>
      <c r="AE43" s="162">
        <f t="shared" si="7"/>
        <v>55.274815474878714</v>
      </c>
      <c r="AF43" s="74"/>
      <c r="AG43" s="80" t="str">
        <f>VLOOKUP(AH43,'Look up codes'!$A$2:$B$381,2,FALSE)</f>
        <v>E06000041</v>
      </c>
      <c r="AH43" s="80" t="s">
        <v>431</v>
      </c>
      <c r="AI43" s="183">
        <v>830.5</v>
      </c>
      <c r="AJ43" s="183">
        <v>968.4</v>
      </c>
      <c r="AK43" s="183">
        <v>731.8</v>
      </c>
      <c r="AL43" s="119"/>
      <c r="AM43" s="80" t="str">
        <f>VLOOKUP(AN43,'Look up codes'!$A$2:$B$392,2,FALSE)</f>
        <v>E06000041</v>
      </c>
      <c r="AN43" s="80" t="s">
        <v>431</v>
      </c>
      <c r="AO43" s="121">
        <v>91</v>
      </c>
      <c r="AP43" s="121">
        <v>82</v>
      </c>
      <c r="AQ43" s="121">
        <v>185</v>
      </c>
      <c r="AR43" s="121">
        <v>163</v>
      </c>
      <c r="AS43" s="121">
        <v>195</v>
      </c>
      <c r="AT43" s="181">
        <v>276</v>
      </c>
      <c r="AV43" s="185" t="str">
        <f>VLOOKUP(AW43,'Look up codes'!$A$2:$B$381,2,FALSE)</f>
        <v>E06000041</v>
      </c>
      <c r="AW43" s="6" t="s">
        <v>431</v>
      </c>
      <c r="AX43" s="243">
        <v>0.15372639274351857</v>
      </c>
      <c r="AY43" s="243">
        <v>0.14641481063809791</v>
      </c>
      <c r="AZ43" s="243">
        <v>0.21811945117029863</v>
      </c>
      <c r="BA43" s="243">
        <v>0.13005030017848451</v>
      </c>
      <c r="BB43" s="122"/>
      <c r="BC43" s="198" t="s">
        <v>40</v>
      </c>
      <c r="BD43" s="198" t="s">
        <v>431</v>
      </c>
      <c r="BE43" s="199">
        <v>7.75</v>
      </c>
      <c r="BF43" s="199">
        <v>7.56</v>
      </c>
      <c r="BG43" s="199">
        <v>7.94</v>
      </c>
      <c r="BH43" s="199">
        <v>1.24</v>
      </c>
      <c r="BI43" s="200">
        <v>370</v>
      </c>
      <c r="BJ43" s="200"/>
      <c r="BK43" s="198" t="s">
        <v>40</v>
      </c>
      <c r="BL43" s="198" t="s">
        <v>431</v>
      </c>
      <c r="BM43" s="202">
        <v>7.99</v>
      </c>
      <c r="BN43" s="202">
        <v>7.82</v>
      </c>
      <c r="BO43" s="202">
        <v>8.17</v>
      </c>
      <c r="BP43" s="202">
        <v>1.1100000000000001</v>
      </c>
      <c r="BQ43" s="203">
        <v>370</v>
      </c>
      <c r="BR43" s="200"/>
      <c r="BS43" s="201" t="s">
        <v>40</v>
      </c>
      <c r="BT43" s="201" t="s">
        <v>431</v>
      </c>
      <c r="BU43" s="202">
        <v>7.78</v>
      </c>
      <c r="BV43" s="202">
        <v>7.58</v>
      </c>
      <c r="BW43" s="202">
        <v>7.99</v>
      </c>
      <c r="BX43" s="202">
        <v>1.32</v>
      </c>
      <c r="BY43" s="203">
        <v>370</v>
      </c>
      <c r="BZ43" s="200"/>
      <c r="CA43" s="201" t="s">
        <v>40</v>
      </c>
      <c r="CB43" s="201" t="s">
        <v>431</v>
      </c>
      <c r="CC43" s="221">
        <v>2.58</v>
      </c>
      <c r="CD43" s="221">
        <v>2.31</v>
      </c>
      <c r="CE43" s="221">
        <v>2.84</v>
      </c>
      <c r="CF43" s="202">
        <v>5.22</v>
      </c>
      <c r="CG43" s="203">
        <v>370</v>
      </c>
      <c r="CI43" s="126" t="s">
        <v>40</v>
      </c>
      <c r="CJ43" s="126" t="s">
        <v>431</v>
      </c>
      <c r="CK43" s="80">
        <v>1562.81</v>
      </c>
      <c r="CL43" s="80">
        <v>325</v>
      </c>
      <c r="CM43" s="80">
        <v>-1.8120000000000001</v>
      </c>
      <c r="CN43" s="80">
        <v>325</v>
      </c>
      <c r="CO43" s="80">
        <v>0</v>
      </c>
      <c r="CP43" s="80">
        <v>173</v>
      </c>
    </row>
    <row r="44" spans="1:94">
      <c r="A44" s="169" t="str">
        <f>VLOOKUP(B44,'Look up codes'!$A$2:$B$392,2,FALSE)</f>
        <v>E06000042</v>
      </c>
      <c r="B44" s="170" t="s">
        <v>432</v>
      </c>
      <c r="C44" s="74">
        <v>78.691689999999994</v>
      </c>
      <c r="D44" s="74">
        <v>64.417739999999995</v>
      </c>
      <c r="E44" s="74">
        <v>64.954189999999997</v>
      </c>
      <c r="F44" s="74">
        <v>82.537899999999993</v>
      </c>
      <c r="G44" s="74">
        <v>64.974059999999994</v>
      </c>
      <c r="H44" s="74">
        <v>65.060069999999996</v>
      </c>
      <c r="I44" s="74"/>
      <c r="J44" s="165" t="str">
        <f>VLOOKUP(K44,'Look up codes'!$A$2:$B$392,2,FALSE)</f>
        <v>E06000042</v>
      </c>
      <c r="K44" s="166" t="s">
        <v>432</v>
      </c>
      <c r="L44" s="74">
        <v>18.016739999999999</v>
      </c>
      <c r="M44" s="74">
        <v>9.1345500000000008</v>
      </c>
      <c r="N44" s="74">
        <v>8.5949200000000001</v>
      </c>
      <c r="O44" s="74">
        <v>20.623100000000001</v>
      </c>
      <c r="P44" s="74">
        <v>9.4630399999999995</v>
      </c>
      <c r="Q44" s="74">
        <v>8.4261099999999995</v>
      </c>
      <c r="R44" s="74"/>
      <c r="S44" s="160" t="str">
        <f>VLOOKUP(T44,'Look up codes'!$A$2:$B$392,2,FALSE)</f>
        <v>E06000042</v>
      </c>
      <c r="T44" s="161" t="s">
        <v>432</v>
      </c>
      <c r="U44" s="162">
        <f t="shared" si="0"/>
        <v>82.54262934243755</v>
      </c>
      <c r="V44" s="162">
        <f t="shared" si="1"/>
        <v>78.824479420969041</v>
      </c>
      <c r="W44" s="162">
        <f t="shared" si="2"/>
        <v>47.705189729107488</v>
      </c>
      <c r="X44" s="162">
        <f t="shared" si="3"/>
        <v>40.857630521114672</v>
      </c>
      <c r="Y44" s="162"/>
      <c r="Z44" s="160" t="str">
        <f>VLOOKUP(AA44,'Look up codes'!$A$2:$B$392,2,FALSE)</f>
        <v>E06000042</v>
      </c>
      <c r="AA44" s="161" t="s">
        <v>432</v>
      </c>
      <c r="AB44" s="162">
        <f t="shared" si="4"/>
        <v>81.860918224020864</v>
      </c>
      <c r="AC44" s="162">
        <f t="shared" si="5"/>
        <v>78.720272747428751</v>
      </c>
      <c r="AD44" s="162">
        <f t="shared" si="6"/>
        <v>50.700348675731576</v>
      </c>
      <c r="AE44" s="162">
        <f t="shared" si="7"/>
        <v>45.885633100746247</v>
      </c>
      <c r="AF44" s="74"/>
      <c r="AG44" s="80" t="str">
        <f>VLOOKUP(AH44,'Look up codes'!$A$2:$B$381,2,FALSE)</f>
        <v>E06000042</v>
      </c>
      <c r="AH44" s="80" t="s">
        <v>432</v>
      </c>
      <c r="AI44" s="183">
        <v>1002.3</v>
      </c>
      <c r="AJ44" s="183">
        <v>1189</v>
      </c>
      <c r="AK44" s="183">
        <v>860.7</v>
      </c>
      <c r="AL44" s="119"/>
      <c r="AM44" s="80" t="str">
        <f>VLOOKUP(AN44,'Look up codes'!$A$2:$B$392,2,FALSE)</f>
        <v>E06000042</v>
      </c>
      <c r="AN44" s="80" t="s">
        <v>432</v>
      </c>
      <c r="AO44" s="121">
        <v>183</v>
      </c>
      <c r="AP44" s="121">
        <v>111</v>
      </c>
      <c r="AQ44" s="121">
        <v>240</v>
      </c>
      <c r="AR44" s="121">
        <v>224</v>
      </c>
      <c r="AS44" s="121">
        <v>214</v>
      </c>
      <c r="AT44" s="181">
        <v>366</v>
      </c>
      <c r="AV44" s="185" t="str">
        <f>VLOOKUP(AW44,'Look up codes'!$A$2:$B$381,2,FALSE)</f>
        <v>E06000042</v>
      </c>
      <c r="AW44" s="6" t="s">
        <v>432</v>
      </c>
      <c r="AX44" s="243">
        <v>0.15178151734511611</v>
      </c>
      <c r="AY44" s="243">
        <v>0.15402086137281293</v>
      </c>
      <c r="AZ44" s="243">
        <v>0.20189708106126564</v>
      </c>
      <c r="BA44" s="243">
        <v>0.13392672324570482</v>
      </c>
      <c r="BB44" s="122"/>
      <c r="BC44" s="198" t="s">
        <v>41</v>
      </c>
      <c r="BD44" s="198" t="s">
        <v>432</v>
      </c>
      <c r="BE44" s="199">
        <v>7.99</v>
      </c>
      <c r="BF44" s="199">
        <v>7.81</v>
      </c>
      <c r="BG44" s="199">
        <v>8.17</v>
      </c>
      <c r="BH44" s="199">
        <v>1.1399999999999999</v>
      </c>
      <c r="BI44" s="200">
        <v>350</v>
      </c>
      <c r="BJ44" s="200"/>
      <c r="BK44" s="198" t="s">
        <v>41</v>
      </c>
      <c r="BL44" s="198" t="s">
        <v>432</v>
      </c>
      <c r="BM44" s="202">
        <v>8.17</v>
      </c>
      <c r="BN44" s="202">
        <v>7.99</v>
      </c>
      <c r="BO44" s="202">
        <v>8.34</v>
      </c>
      <c r="BP44" s="202">
        <v>1.06</v>
      </c>
      <c r="BQ44" s="203">
        <v>350</v>
      </c>
      <c r="BR44" s="200"/>
      <c r="BS44" s="201" t="s">
        <v>41</v>
      </c>
      <c r="BT44" s="201" t="s">
        <v>432</v>
      </c>
      <c r="BU44" s="202">
        <v>7.76</v>
      </c>
      <c r="BV44" s="202">
        <v>7.52</v>
      </c>
      <c r="BW44" s="202">
        <v>8</v>
      </c>
      <c r="BX44" s="202">
        <v>1.56</v>
      </c>
      <c r="BY44" s="203">
        <v>350</v>
      </c>
      <c r="BZ44" s="200"/>
      <c r="CA44" s="201" t="s">
        <v>41</v>
      </c>
      <c r="CB44" s="201" t="s">
        <v>432</v>
      </c>
      <c r="CC44" s="221">
        <v>2.7</v>
      </c>
      <c r="CD44" s="221">
        <v>2.38</v>
      </c>
      <c r="CE44" s="221">
        <v>3.03</v>
      </c>
      <c r="CF44" s="202">
        <v>6.1</v>
      </c>
      <c r="CG44" s="203">
        <v>340</v>
      </c>
      <c r="CI44" s="126" t="s">
        <v>41</v>
      </c>
      <c r="CJ44" s="126" t="s">
        <v>432</v>
      </c>
      <c r="CK44" s="80">
        <v>15489.44</v>
      </c>
      <c r="CL44" s="80">
        <v>146</v>
      </c>
      <c r="CM44" s="80">
        <v>-6.7000000000000004E-2</v>
      </c>
      <c r="CN44" s="80">
        <v>144</v>
      </c>
      <c r="CO44" s="80">
        <v>3.95E-2</v>
      </c>
      <c r="CP44" s="80">
        <v>110</v>
      </c>
    </row>
    <row r="45" spans="1:94">
      <c r="A45" s="169" t="str">
        <f>VLOOKUP(B45,'Look up codes'!$A$2:$B$392,2,FALSE)</f>
        <v>E06000043</v>
      </c>
      <c r="B45" s="170" t="s">
        <v>433</v>
      </c>
      <c r="C45" s="74">
        <v>78.514340000000004</v>
      </c>
      <c r="D45" s="74">
        <v>62.562840000000001</v>
      </c>
      <c r="E45" s="74">
        <v>63.073320000000002</v>
      </c>
      <c r="F45" s="74">
        <v>82.867199999999997</v>
      </c>
      <c r="G45" s="74">
        <v>65.192920000000001</v>
      </c>
      <c r="H45" s="74">
        <v>65.09</v>
      </c>
      <c r="I45" s="74"/>
      <c r="J45" s="165" t="str">
        <f>VLOOKUP(K45,'Look up codes'!$A$2:$B$392,2,FALSE)</f>
        <v>E06000043</v>
      </c>
      <c r="K45" s="166" t="s">
        <v>433</v>
      </c>
      <c r="L45" s="74">
        <v>18.44903</v>
      </c>
      <c r="M45" s="74">
        <v>9.1454500000000003</v>
      </c>
      <c r="N45" s="74">
        <v>8.7300500000000003</v>
      </c>
      <c r="O45" s="74">
        <v>21.201309999999999</v>
      </c>
      <c r="P45" s="74">
        <v>10.23695</v>
      </c>
      <c r="Q45" s="74">
        <v>9.3194499999999998</v>
      </c>
      <c r="R45" s="74"/>
      <c r="S45" s="160" t="str">
        <f>VLOOKUP(T45,'Look up codes'!$A$2:$B$392,2,FALSE)</f>
        <v>E06000043</v>
      </c>
      <c r="T45" s="161" t="s">
        <v>433</v>
      </c>
      <c r="U45" s="162">
        <f t="shared" si="0"/>
        <v>80.333503408421947</v>
      </c>
      <c r="V45" s="162">
        <f t="shared" si="1"/>
        <v>78.547362527031211</v>
      </c>
      <c r="W45" s="162">
        <f t="shared" si="2"/>
        <v>47.319831991167014</v>
      </c>
      <c r="X45" s="162">
        <f t="shared" si="3"/>
        <v>43.956953603338661</v>
      </c>
      <c r="Y45" s="162"/>
      <c r="Z45" s="160" t="str">
        <f>VLOOKUP(AA45,'Look up codes'!$A$2:$B$392,2,FALSE)</f>
        <v>E06000043</v>
      </c>
      <c r="AA45" s="161" t="s">
        <v>433</v>
      </c>
      <c r="AB45" s="162">
        <f t="shared" si="4"/>
        <v>79.683329185471081</v>
      </c>
      <c r="AC45" s="162">
        <f t="shared" si="5"/>
        <v>78.671561244979927</v>
      </c>
      <c r="AD45" s="162">
        <f t="shared" si="6"/>
        <v>49.571440883341836</v>
      </c>
      <c r="AE45" s="162">
        <f t="shared" si="7"/>
        <v>48.284516381299078</v>
      </c>
      <c r="AF45" s="74"/>
      <c r="AG45" s="80" t="str">
        <f>VLOOKUP(AH45,'Look up codes'!$A$2:$B$381,2,FALSE)</f>
        <v>E06000043</v>
      </c>
      <c r="AH45" s="80" t="s">
        <v>433</v>
      </c>
      <c r="AI45" s="183">
        <v>907.7</v>
      </c>
      <c r="AJ45" s="183">
        <v>1088.3</v>
      </c>
      <c r="AK45" s="183">
        <v>762.5</v>
      </c>
      <c r="AL45" s="119"/>
      <c r="AM45" s="80" t="str">
        <f>VLOOKUP(AN45,'Look up codes'!$A$2:$B$392,2,FALSE)</f>
        <v>E06000043</v>
      </c>
      <c r="AN45" s="80" t="s">
        <v>433</v>
      </c>
      <c r="AO45" s="121">
        <v>176</v>
      </c>
      <c r="AP45" s="121">
        <v>103</v>
      </c>
      <c r="AQ45" s="121">
        <v>271</v>
      </c>
      <c r="AR45" s="121">
        <v>239</v>
      </c>
      <c r="AS45" s="121">
        <v>309</v>
      </c>
      <c r="AT45" s="181">
        <v>525</v>
      </c>
      <c r="AV45" s="185" t="str">
        <f>VLOOKUP(AW45,'Look up codes'!$A$2:$B$381,2,FALSE)</f>
        <v>E06000043</v>
      </c>
      <c r="AW45" s="6" t="s">
        <v>433</v>
      </c>
      <c r="AX45" s="243">
        <v>0.16376238590325573</v>
      </c>
      <c r="AY45" s="243">
        <v>0.13934587402503767</v>
      </c>
      <c r="AZ45" s="243">
        <v>0.23585805350599809</v>
      </c>
      <c r="BA45" s="243">
        <v>0.12603709771177932</v>
      </c>
      <c r="BB45" s="122"/>
      <c r="BC45" s="198" t="s">
        <v>42</v>
      </c>
      <c r="BD45" s="198" t="s">
        <v>433</v>
      </c>
      <c r="BE45" s="199">
        <v>7.85</v>
      </c>
      <c r="BF45" s="199">
        <v>7.64</v>
      </c>
      <c r="BG45" s="199">
        <v>8.06</v>
      </c>
      <c r="BH45" s="199">
        <v>1.34</v>
      </c>
      <c r="BI45" s="200">
        <v>350</v>
      </c>
      <c r="BJ45" s="200"/>
      <c r="BK45" s="198" t="s">
        <v>42</v>
      </c>
      <c r="BL45" s="198" t="s">
        <v>433</v>
      </c>
      <c r="BM45" s="202">
        <v>8.01</v>
      </c>
      <c r="BN45" s="202">
        <v>7.79</v>
      </c>
      <c r="BO45" s="202">
        <v>8.23</v>
      </c>
      <c r="BP45" s="202">
        <v>1.38</v>
      </c>
      <c r="BQ45" s="203">
        <v>350</v>
      </c>
      <c r="BR45" s="200"/>
      <c r="BS45" s="201" t="s">
        <v>42</v>
      </c>
      <c r="BT45" s="201" t="s">
        <v>433</v>
      </c>
      <c r="BU45" s="202">
        <v>7.6</v>
      </c>
      <c r="BV45" s="202">
        <v>7.36</v>
      </c>
      <c r="BW45" s="202">
        <v>7.83</v>
      </c>
      <c r="BX45" s="202">
        <v>1.56</v>
      </c>
      <c r="BY45" s="203">
        <v>350</v>
      </c>
      <c r="BZ45" s="200"/>
      <c r="CA45" s="201" t="s">
        <v>42</v>
      </c>
      <c r="CB45" s="201" t="s">
        <v>433</v>
      </c>
      <c r="CC45" s="221">
        <v>2.99</v>
      </c>
      <c r="CD45" s="221">
        <v>2.67</v>
      </c>
      <c r="CE45" s="221">
        <v>3.31</v>
      </c>
      <c r="CF45" s="202">
        <v>5.43</v>
      </c>
      <c r="CG45" s="203">
        <v>350</v>
      </c>
      <c r="CI45" s="126" t="s">
        <v>42</v>
      </c>
      <c r="CJ45" s="126" t="s">
        <v>433</v>
      </c>
      <c r="CK45" s="80">
        <v>19252.62</v>
      </c>
      <c r="CL45" s="80">
        <v>99</v>
      </c>
      <c r="CM45" s="80">
        <v>0.27800000000000002</v>
      </c>
      <c r="CN45" s="80">
        <v>91</v>
      </c>
      <c r="CO45" s="80">
        <v>0.1394</v>
      </c>
      <c r="CP45" s="80">
        <v>63</v>
      </c>
    </row>
    <row r="46" spans="1:94">
      <c r="A46" s="169" t="str">
        <f>VLOOKUP(B46,'Look up codes'!$A$2:$B$392,2,FALSE)</f>
        <v>E06000044</v>
      </c>
      <c r="B46" s="170" t="s">
        <v>434</v>
      </c>
      <c r="C46" s="74">
        <v>78.02516</v>
      </c>
      <c r="D46" s="74">
        <v>62.250210000000003</v>
      </c>
      <c r="E46" s="74">
        <v>63.270049999999998</v>
      </c>
      <c r="F46" s="74">
        <v>82.563000000000002</v>
      </c>
      <c r="G46" s="74">
        <v>63.917009999999998</v>
      </c>
      <c r="H46" s="74">
        <v>64.598079999999996</v>
      </c>
      <c r="I46" s="74"/>
      <c r="J46" s="165" t="str">
        <f>VLOOKUP(K46,'Look up codes'!$A$2:$B$392,2,FALSE)</f>
        <v>E06000044</v>
      </c>
      <c r="K46" s="166" t="s">
        <v>434</v>
      </c>
      <c r="L46" s="74">
        <v>17.687570000000001</v>
      </c>
      <c r="M46" s="74">
        <v>8.73048</v>
      </c>
      <c r="N46" s="74">
        <v>8.2900799999999997</v>
      </c>
      <c r="O46" s="74">
        <v>20.644169999999999</v>
      </c>
      <c r="P46" s="74">
        <v>9.3979099999999995</v>
      </c>
      <c r="Q46" s="74">
        <v>8.6488499999999995</v>
      </c>
      <c r="R46" s="74"/>
      <c r="S46" s="160" t="str">
        <f>VLOOKUP(T46,'Look up codes'!$A$2:$B$392,2,FALSE)</f>
        <v>E06000044</v>
      </c>
      <c r="T46" s="161" t="s">
        <v>434</v>
      </c>
      <c r="U46" s="162">
        <f t="shared" si="0"/>
        <v>81.089292223175192</v>
      </c>
      <c r="V46" s="162">
        <f t="shared" si="1"/>
        <v>78.240955391640327</v>
      </c>
      <c r="W46" s="162">
        <f t="shared" si="2"/>
        <v>46.869524756651138</v>
      </c>
      <c r="X46" s="162">
        <f t="shared" si="3"/>
        <v>41.894878796289703</v>
      </c>
      <c r="Y46" s="162"/>
      <c r="Z46" s="160" t="str">
        <f>VLOOKUP(AA46,'Look up codes'!$A$2:$B$392,2,FALSE)</f>
        <v>E06000044</v>
      </c>
      <c r="AA46" s="161" t="s">
        <v>434</v>
      </c>
      <c r="AB46" s="162">
        <f t="shared" si="4"/>
        <v>79.782226656119647</v>
      </c>
      <c r="AC46" s="162">
        <f t="shared" si="5"/>
        <v>77.416045928563634</v>
      </c>
      <c r="AD46" s="162">
        <f t="shared" si="6"/>
        <v>49.35940889562557</v>
      </c>
      <c r="AE46" s="162">
        <f t="shared" si="7"/>
        <v>45.523312392796612</v>
      </c>
      <c r="AF46" s="74"/>
      <c r="AG46" s="80" t="str">
        <f>VLOOKUP(AH46,'Look up codes'!$A$2:$B$381,2,FALSE)</f>
        <v>E06000044</v>
      </c>
      <c r="AH46" s="80" t="s">
        <v>434</v>
      </c>
      <c r="AI46" s="183">
        <v>1074.3</v>
      </c>
      <c r="AJ46" s="183">
        <v>1290.4000000000001</v>
      </c>
      <c r="AK46" s="183">
        <v>901.6</v>
      </c>
      <c r="AL46" s="119"/>
      <c r="AM46" s="80" t="str">
        <f>VLOOKUP(AN46,'Look up codes'!$A$2:$B$392,2,FALSE)</f>
        <v>E06000044</v>
      </c>
      <c r="AN46" s="80" t="s">
        <v>434</v>
      </c>
      <c r="AO46" s="121">
        <v>194</v>
      </c>
      <c r="AP46" s="121">
        <v>123</v>
      </c>
      <c r="AQ46" s="121">
        <v>258</v>
      </c>
      <c r="AR46" s="121">
        <v>249</v>
      </c>
      <c r="AS46" s="121">
        <v>214</v>
      </c>
      <c r="AT46" s="181">
        <v>369</v>
      </c>
      <c r="AV46" s="185" t="str">
        <f>VLOOKUP(AW46,'Look up codes'!$A$2:$B$381,2,FALSE)</f>
        <v>E06000044</v>
      </c>
      <c r="AW46" s="6" t="s">
        <v>434</v>
      </c>
      <c r="AX46" s="243">
        <v>0.14768122467357048</v>
      </c>
      <c r="AY46" s="243">
        <v>0.14334793438117324</v>
      </c>
      <c r="AZ46" s="243">
        <v>0.21209350920726133</v>
      </c>
      <c r="BA46" s="243">
        <v>0.12151608994210314</v>
      </c>
      <c r="BB46" s="122"/>
      <c r="BC46" s="198" t="s">
        <v>43</v>
      </c>
      <c r="BD46" s="198" t="s">
        <v>434</v>
      </c>
      <c r="BE46" s="199">
        <v>7.73</v>
      </c>
      <c r="BF46" s="199">
        <v>7.52</v>
      </c>
      <c r="BG46" s="199">
        <v>7.95</v>
      </c>
      <c r="BH46" s="199">
        <v>1.42</v>
      </c>
      <c r="BI46" s="200">
        <v>380</v>
      </c>
      <c r="BJ46" s="200"/>
      <c r="BK46" s="198" t="s">
        <v>43</v>
      </c>
      <c r="BL46" s="198" t="s">
        <v>434</v>
      </c>
      <c r="BM46" s="202">
        <v>7.9</v>
      </c>
      <c r="BN46" s="202">
        <v>7.69</v>
      </c>
      <c r="BO46" s="202">
        <v>8.11</v>
      </c>
      <c r="BP46" s="202">
        <v>1.36</v>
      </c>
      <c r="BQ46" s="203">
        <v>380</v>
      </c>
      <c r="BR46" s="200"/>
      <c r="BS46" s="201" t="s">
        <v>43</v>
      </c>
      <c r="BT46" s="201" t="s">
        <v>434</v>
      </c>
      <c r="BU46" s="202">
        <v>7.71</v>
      </c>
      <c r="BV46" s="202">
        <v>7.48</v>
      </c>
      <c r="BW46" s="202">
        <v>7.94</v>
      </c>
      <c r="BX46" s="202">
        <v>1.53</v>
      </c>
      <c r="BY46" s="203">
        <v>380</v>
      </c>
      <c r="BZ46" s="200"/>
      <c r="CA46" s="201" t="s">
        <v>43</v>
      </c>
      <c r="CB46" s="201" t="s">
        <v>434</v>
      </c>
      <c r="CC46" s="221">
        <v>2.13</v>
      </c>
      <c r="CD46" s="221">
        <v>1.85</v>
      </c>
      <c r="CE46" s="221">
        <v>2.4</v>
      </c>
      <c r="CF46" s="202">
        <v>6.58</v>
      </c>
      <c r="CG46" s="203">
        <v>380</v>
      </c>
      <c r="CI46" s="126" t="s">
        <v>43</v>
      </c>
      <c r="CJ46" s="126" t="s">
        <v>434</v>
      </c>
      <c r="CK46" s="80">
        <v>19970</v>
      </c>
      <c r="CL46" s="80">
        <v>90</v>
      </c>
      <c r="CM46" s="80">
        <v>0.311</v>
      </c>
      <c r="CN46" s="80">
        <v>88</v>
      </c>
      <c r="CO46" s="80">
        <v>0.112</v>
      </c>
      <c r="CP46" s="80">
        <v>76</v>
      </c>
    </row>
    <row r="47" spans="1:94">
      <c r="A47" s="169" t="str">
        <f>VLOOKUP(B47,'Look up codes'!$A$2:$B$392,2,FALSE)</f>
        <v>E06000045</v>
      </c>
      <c r="B47" s="170" t="s">
        <v>435</v>
      </c>
      <c r="C47" s="74">
        <v>78.33108</v>
      </c>
      <c r="D47" s="74">
        <v>61.998809999999999</v>
      </c>
      <c r="E47" s="74">
        <v>62.927660000000003</v>
      </c>
      <c r="F47" s="74">
        <v>82.777410000000003</v>
      </c>
      <c r="G47" s="74">
        <v>63.63984</v>
      </c>
      <c r="H47" s="74">
        <v>63.966990000000003</v>
      </c>
      <c r="I47" s="74"/>
      <c r="J47" s="165" t="str">
        <f>VLOOKUP(K47,'Look up codes'!$A$2:$B$392,2,FALSE)</f>
        <v>E06000045</v>
      </c>
      <c r="K47" s="166" t="s">
        <v>435</v>
      </c>
      <c r="L47" s="74">
        <v>18.09666</v>
      </c>
      <c r="M47" s="74">
        <v>8.7736900000000002</v>
      </c>
      <c r="N47" s="74">
        <v>8.3005399999999998</v>
      </c>
      <c r="O47" s="74">
        <v>21.240970000000001</v>
      </c>
      <c r="P47" s="74">
        <v>9.6986899999999991</v>
      </c>
      <c r="Q47" s="74">
        <v>8.82395</v>
      </c>
      <c r="R47" s="74"/>
      <c r="S47" s="160" t="str">
        <f>VLOOKUP(T47,'Look up codes'!$A$2:$B$392,2,FALSE)</f>
        <v>E06000045</v>
      </c>
      <c r="T47" s="161" t="s">
        <v>435</v>
      </c>
      <c r="U47" s="162">
        <f t="shared" si="0"/>
        <v>80.335493906122579</v>
      </c>
      <c r="V47" s="162">
        <f t="shared" si="1"/>
        <v>77.275901722462692</v>
      </c>
      <c r="W47" s="162">
        <f t="shared" si="2"/>
        <v>45.867801019635671</v>
      </c>
      <c r="X47" s="162">
        <f t="shared" si="3"/>
        <v>41.54212354708848</v>
      </c>
      <c r="Y47" s="162"/>
      <c r="Z47" s="160" t="str">
        <f>VLOOKUP(AA47,'Look up codes'!$A$2:$B$392,2,FALSE)</f>
        <v>E06000045</v>
      </c>
      <c r="AA47" s="161" t="s">
        <v>435</v>
      </c>
      <c r="AB47" s="162">
        <f t="shared" si="4"/>
        <v>79.149693838001468</v>
      </c>
      <c r="AC47" s="162">
        <f t="shared" si="5"/>
        <v>76.880685201433579</v>
      </c>
      <c r="AD47" s="162">
        <f t="shared" si="6"/>
        <v>48.482371885198702</v>
      </c>
      <c r="AE47" s="162">
        <f t="shared" si="7"/>
        <v>45.660297057996871</v>
      </c>
      <c r="AF47" s="74"/>
      <c r="AG47" s="80" t="str">
        <f>VLOOKUP(AH47,'Look up codes'!$A$2:$B$381,2,FALSE)</f>
        <v>E06000045</v>
      </c>
      <c r="AH47" s="80" t="s">
        <v>435</v>
      </c>
      <c r="AI47" s="183">
        <v>988.4</v>
      </c>
      <c r="AJ47" s="183">
        <v>1268.4000000000001</v>
      </c>
      <c r="AK47" s="183">
        <v>780.3</v>
      </c>
      <c r="AL47" s="119"/>
      <c r="AM47" s="80" t="str">
        <f>VLOOKUP(AN47,'Look up codes'!$A$2:$B$392,2,FALSE)</f>
        <v>E06000045</v>
      </c>
      <c r="AN47" s="80" t="s">
        <v>435</v>
      </c>
      <c r="AO47" s="121">
        <v>204</v>
      </c>
      <c r="AP47" s="121">
        <v>115</v>
      </c>
      <c r="AQ47" s="121">
        <v>262</v>
      </c>
      <c r="AR47" s="121">
        <v>227</v>
      </c>
      <c r="AS47" s="121">
        <v>259</v>
      </c>
      <c r="AT47" s="181">
        <v>392</v>
      </c>
      <c r="AV47" s="185" t="str">
        <f>VLOOKUP(AW47,'Look up codes'!$A$2:$B$381,2,FALSE)</f>
        <v>E06000045</v>
      </c>
      <c r="AW47" s="6" t="s">
        <v>435</v>
      </c>
      <c r="AX47" s="243">
        <v>0.15697068026422528</v>
      </c>
      <c r="AY47" s="243">
        <v>0.1418347925390179</v>
      </c>
      <c r="AZ47" s="243">
        <v>0.223301539001697</v>
      </c>
      <c r="BA47" s="243">
        <v>0.12217819404418828</v>
      </c>
      <c r="BB47" s="122"/>
      <c r="BC47" s="198" t="s">
        <v>44</v>
      </c>
      <c r="BD47" s="198" t="s">
        <v>435</v>
      </c>
      <c r="BE47" s="199">
        <v>7.72</v>
      </c>
      <c r="BF47" s="199">
        <v>7.52</v>
      </c>
      <c r="BG47" s="199">
        <v>7.92</v>
      </c>
      <c r="BH47" s="199">
        <v>1.29</v>
      </c>
      <c r="BI47" s="200">
        <v>350</v>
      </c>
      <c r="BJ47" s="200"/>
      <c r="BK47" s="198" t="s">
        <v>44</v>
      </c>
      <c r="BL47" s="198" t="s">
        <v>435</v>
      </c>
      <c r="BM47" s="202">
        <v>7.78</v>
      </c>
      <c r="BN47" s="202">
        <v>7.58</v>
      </c>
      <c r="BO47" s="202">
        <v>7.98</v>
      </c>
      <c r="BP47" s="202">
        <v>1.31</v>
      </c>
      <c r="BQ47" s="203">
        <v>350</v>
      </c>
      <c r="BR47" s="200"/>
      <c r="BS47" s="201" t="s">
        <v>44</v>
      </c>
      <c r="BT47" s="201" t="s">
        <v>435</v>
      </c>
      <c r="BU47" s="202">
        <v>7.71</v>
      </c>
      <c r="BV47" s="202">
        <v>7.46</v>
      </c>
      <c r="BW47" s="202">
        <v>7.95</v>
      </c>
      <c r="BX47" s="202">
        <v>1.6</v>
      </c>
      <c r="BY47" s="203">
        <v>360</v>
      </c>
      <c r="BZ47" s="200"/>
      <c r="CA47" s="201" t="s">
        <v>44</v>
      </c>
      <c r="CB47" s="201" t="s">
        <v>435</v>
      </c>
      <c r="CC47" s="221">
        <v>2.75</v>
      </c>
      <c r="CD47" s="221">
        <v>2.42</v>
      </c>
      <c r="CE47" s="221">
        <v>3.07</v>
      </c>
      <c r="CF47" s="202">
        <v>6.03</v>
      </c>
      <c r="CG47" s="203">
        <v>350</v>
      </c>
      <c r="CI47" s="126" t="s">
        <v>44</v>
      </c>
      <c r="CJ47" s="126" t="s">
        <v>435</v>
      </c>
      <c r="CK47" s="80">
        <v>22419.24</v>
      </c>
      <c r="CL47" s="80">
        <v>60</v>
      </c>
      <c r="CM47" s="80">
        <v>0.498</v>
      </c>
      <c r="CN47" s="80">
        <v>63</v>
      </c>
      <c r="CO47" s="80">
        <v>0.14860000000000001</v>
      </c>
      <c r="CP47" s="80">
        <v>60</v>
      </c>
    </row>
    <row r="48" spans="1:94">
      <c r="A48" s="169" t="str">
        <f>VLOOKUP(B48,'Look up codes'!$A$2:$B$392,2,FALSE)</f>
        <v>E06000046</v>
      </c>
      <c r="B48" s="170" t="s">
        <v>436</v>
      </c>
      <c r="C48" s="74">
        <v>79.821160000000006</v>
      </c>
      <c r="D48" s="74">
        <v>63.176969999999997</v>
      </c>
      <c r="E48" s="74">
        <v>63.252699999999997</v>
      </c>
      <c r="F48" s="74">
        <v>83.513030000000001</v>
      </c>
      <c r="G48" s="74">
        <v>65.500500000000002</v>
      </c>
      <c r="H48" s="74">
        <v>65.171220000000005</v>
      </c>
      <c r="I48" s="74"/>
      <c r="J48" s="165" t="str">
        <f>VLOOKUP(K48,'Look up codes'!$A$2:$B$392,2,FALSE)</f>
        <v>E06000046</v>
      </c>
      <c r="K48" s="166" t="s">
        <v>436</v>
      </c>
      <c r="L48" s="74">
        <v>18.923200000000001</v>
      </c>
      <c r="M48" s="74">
        <v>9.8514199999999992</v>
      </c>
      <c r="N48" s="74">
        <v>9.1805900000000005</v>
      </c>
      <c r="O48" s="74">
        <v>21.43777</v>
      </c>
      <c r="P48" s="74">
        <v>10.635680000000001</v>
      </c>
      <c r="Q48" s="74">
        <v>9.5261999999999993</v>
      </c>
      <c r="R48" s="74"/>
      <c r="S48" s="160" t="str">
        <f>VLOOKUP(T48,'Look up codes'!$A$2:$B$392,2,FALSE)</f>
        <v>E06000046</v>
      </c>
      <c r="T48" s="161" t="s">
        <v>436</v>
      </c>
      <c r="U48" s="162">
        <f t="shared" si="0"/>
        <v>79.243022777418915</v>
      </c>
      <c r="V48" s="162">
        <f t="shared" si="1"/>
        <v>78.037187729866829</v>
      </c>
      <c r="W48" s="162">
        <f t="shared" si="2"/>
        <v>48.514997463431129</v>
      </c>
      <c r="X48" s="162">
        <f t="shared" si="3"/>
        <v>44.436524881086044</v>
      </c>
      <c r="Y48" s="162"/>
      <c r="Z48" s="160" t="str">
        <f>VLOOKUP(AA48,'Look up codes'!$A$2:$B$392,2,FALSE)</f>
        <v>E06000046</v>
      </c>
      <c r="AA48" s="161" t="s">
        <v>436</v>
      </c>
      <c r="AB48" s="162">
        <f t="shared" si="4"/>
        <v>79.148148185268155</v>
      </c>
      <c r="AC48" s="162">
        <f t="shared" si="5"/>
        <v>78.431473507786748</v>
      </c>
      <c r="AD48" s="162">
        <f t="shared" si="6"/>
        <v>52.060010991798421</v>
      </c>
      <c r="AE48" s="162">
        <f t="shared" si="7"/>
        <v>49.611876608434557</v>
      </c>
      <c r="AF48" s="74"/>
      <c r="AG48" s="80" t="str">
        <f>VLOOKUP(AH48,'Look up codes'!$A$2:$B$381,2,FALSE)</f>
        <v>E06000046</v>
      </c>
      <c r="AH48" s="80" t="s">
        <v>436</v>
      </c>
      <c r="AI48" s="183">
        <v>917</v>
      </c>
      <c r="AJ48" s="183">
        <v>1118.9000000000001</v>
      </c>
      <c r="AK48" s="183">
        <v>751.4</v>
      </c>
      <c r="AL48" s="119"/>
      <c r="AM48" s="80" t="str">
        <f>VLOOKUP(AN48,'Look up codes'!$A$2:$B$392,2,FALSE)</f>
        <v>E06000046</v>
      </c>
      <c r="AN48" s="80" t="s">
        <v>436</v>
      </c>
      <c r="AO48" s="121">
        <v>156</v>
      </c>
      <c r="AP48" s="121">
        <v>100</v>
      </c>
      <c r="AQ48" s="121">
        <v>277</v>
      </c>
      <c r="AR48" s="121">
        <v>222</v>
      </c>
      <c r="AS48" s="121">
        <v>262</v>
      </c>
      <c r="AT48" s="181">
        <v>456</v>
      </c>
      <c r="AV48" s="185" t="str">
        <f>VLOOKUP(AW48,'Look up codes'!$A$2:$B$381,2,FALSE)</f>
        <v>E06000046</v>
      </c>
      <c r="AW48" s="6" t="s">
        <v>436</v>
      </c>
      <c r="AX48" s="243">
        <v>0.17825646956773167</v>
      </c>
      <c r="AY48" s="243">
        <v>0.14921969642984395</v>
      </c>
      <c r="AZ48" s="243">
        <v>0.24417982338774419</v>
      </c>
      <c r="BA48" s="243">
        <v>0.13589908310459617</v>
      </c>
      <c r="BB48" s="122"/>
      <c r="BC48" s="198" t="s">
        <v>45</v>
      </c>
      <c r="BD48" s="198" t="s">
        <v>436</v>
      </c>
      <c r="BE48" s="199">
        <v>7.84</v>
      </c>
      <c r="BF48" s="199">
        <v>7.7</v>
      </c>
      <c r="BG48" s="199">
        <v>7.98</v>
      </c>
      <c r="BH48" s="199">
        <v>0.91</v>
      </c>
      <c r="BI48" s="200">
        <v>810</v>
      </c>
      <c r="BJ48" s="200"/>
      <c r="BK48" s="198" t="s">
        <v>45</v>
      </c>
      <c r="BL48" s="198" t="s">
        <v>436</v>
      </c>
      <c r="BM48" s="202">
        <v>8.1300000000000008</v>
      </c>
      <c r="BN48" s="202">
        <v>8</v>
      </c>
      <c r="BO48" s="202">
        <v>8.26</v>
      </c>
      <c r="BP48" s="202">
        <v>0.79</v>
      </c>
      <c r="BQ48" s="203">
        <v>810</v>
      </c>
      <c r="BR48" s="200"/>
      <c r="BS48" s="201" t="s">
        <v>45</v>
      </c>
      <c r="BT48" s="201" t="s">
        <v>436</v>
      </c>
      <c r="BU48" s="202">
        <v>7.99</v>
      </c>
      <c r="BV48" s="202">
        <v>7.84</v>
      </c>
      <c r="BW48" s="202">
        <v>8.1300000000000008</v>
      </c>
      <c r="BX48" s="202">
        <v>0.94</v>
      </c>
      <c r="BY48" s="203">
        <v>820</v>
      </c>
      <c r="BZ48" s="200"/>
      <c r="CA48" s="201" t="s">
        <v>45</v>
      </c>
      <c r="CB48" s="201" t="s">
        <v>436</v>
      </c>
      <c r="CC48" s="202">
        <v>2.15</v>
      </c>
      <c r="CD48" s="202">
        <v>1.95</v>
      </c>
      <c r="CE48" s="202">
        <v>2.35</v>
      </c>
      <c r="CF48" s="202">
        <v>4.71</v>
      </c>
      <c r="CG48" s="203">
        <v>820</v>
      </c>
      <c r="CI48" s="126" t="s">
        <v>45</v>
      </c>
      <c r="CJ48" s="126" t="s">
        <v>436</v>
      </c>
      <c r="CK48" s="80">
        <v>17861.43</v>
      </c>
      <c r="CL48" s="80">
        <v>118</v>
      </c>
      <c r="CM48" s="80">
        <v>9.6000000000000002E-2</v>
      </c>
      <c r="CN48" s="80">
        <v>119</v>
      </c>
      <c r="CO48" s="80">
        <v>0</v>
      </c>
      <c r="CP48" s="80">
        <v>173</v>
      </c>
    </row>
    <row r="49" spans="1:94">
      <c r="A49" s="169" t="str">
        <f>VLOOKUP(B49,'Look up codes'!$A$2:$B$392,2,FALSE)</f>
        <v>E06000047</v>
      </c>
      <c r="B49" s="170" t="s">
        <v>437</v>
      </c>
      <c r="C49" s="74">
        <v>77.73948</v>
      </c>
      <c r="D49" s="74">
        <v>59.234960000000001</v>
      </c>
      <c r="E49" s="74">
        <v>59.33822</v>
      </c>
      <c r="F49" s="74">
        <v>81.361230000000006</v>
      </c>
      <c r="G49" s="74">
        <v>60.640970000000003</v>
      </c>
      <c r="H49" s="74">
        <v>60.980110000000003</v>
      </c>
      <c r="I49" s="74"/>
      <c r="J49" s="165" t="str">
        <f>VLOOKUP(K49,'Look up codes'!$A$2:$B$392,2,FALSE)</f>
        <v>E06000047</v>
      </c>
      <c r="K49" s="166" t="s">
        <v>437</v>
      </c>
      <c r="L49" s="74">
        <v>17.68149</v>
      </c>
      <c r="M49" s="74">
        <v>6.8123899999999997</v>
      </c>
      <c r="N49" s="74">
        <v>6.3705999999999996</v>
      </c>
      <c r="O49" s="74">
        <v>19.66431</v>
      </c>
      <c r="P49" s="74">
        <v>7.1203200000000004</v>
      </c>
      <c r="Q49" s="74">
        <v>6.74017</v>
      </c>
      <c r="R49" s="74"/>
      <c r="S49" s="160" t="str">
        <f>VLOOKUP(T49,'Look up codes'!$A$2:$B$392,2,FALSE)</f>
        <v>E06000047</v>
      </c>
      <c r="T49" s="161" t="s">
        <v>437</v>
      </c>
      <c r="U49" s="162">
        <f t="shared" si="0"/>
        <v>76.329581828949728</v>
      </c>
      <c r="V49" s="162">
        <f t="shared" si="1"/>
        <v>74.949837901909788</v>
      </c>
      <c r="W49" s="162">
        <f t="shared" si="2"/>
        <v>36.029768984401201</v>
      </c>
      <c r="X49" s="162">
        <f t="shared" si="3"/>
        <v>34.276158176920525</v>
      </c>
      <c r="Y49" s="162"/>
      <c r="Z49" s="160" t="str">
        <f>VLOOKUP(AA49,'Look up codes'!$A$2:$B$392,2,FALSE)</f>
        <v>E06000047</v>
      </c>
      <c r="AA49" s="161" t="s">
        <v>437</v>
      </c>
      <c r="AB49" s="162">
        <f t="shared" si="4"/>
        <v>76.196753567170759</v>
      </c>
      <c r="AC49" s="162">
        <f t="shared" si="5"/>
        <v>74.533005462183894</v>
      </c>
      <c r="AD49" s="162">
        <f t="shared" si="6"/>
        <v>38.52837062939831</v>
      </c>
      <c r="AE49" s="162">
        <f t="shared" si="7"/>
        <v>36.209355934685732</v>
      </c>
      <c r="AF49" s="74"/>
      <c r="AG49" s="80" t="str">
        <f>VLOOKUP(AH49,'Look up codes'!$A$2:$B$381,2,FALSE)</f>
        <v>E06000047</v>
      </c>
      <c r="AH49" s="80" t="s">
        <v>437</v>
      </c>
      <c r="AI49" s="183">
        <v>1081.9000000000001</v>
      </c>
      <c r="AJ49" s="183">
        <v>1230</v>
      </c>
      <c r="AK49" s="183">
        <v>959.4</v>
      </c>
      <c r="AL49" s="119"/>
      <c r="AM49" s="80" t="str">
        <f>VLOOKUP(AN49,'Look up codes'!$A$2:$B$392,2,FALSE)</f>
        <v>E06000047</v>
      </c>
      <c r="AN49" s="80" t="s">
        <v>437</v>
      </c>
      <c r="AO49" s="121">
        <v>579</v>
      </c>
      <c r="AP49" s="121">
        <v>450</v>
      </c>
      <c r="AQ49" s="121">
        <v>849</v>
      </c>
      <c r="AR49" s="121">
        <v>795</v>
      </c>
      <c r="AS49" s="121">
        <v>643</v>
      </c>
      <c r="AT49" s="181">
        <v>1109</v>
      </c>
      <c r="AV49" s="185" t="str">
        <f>VLOOKUP(AW49,'Look up codes'!$A$2:$B$381,2,FALSE)</f>
        <v>E06000047</v>
      </c>
      <c r="AW49" s="6" t="s">
        <v>437</v>
      </c>
      <c r="AX49" s="243">
        <v>0.17637854539692599</v>
      </c>
      <c r="AY49" s="243">
        <v>0.15541866414963112</v>
      </c>
      <c r="AZ49" s="243">
        <v>0.24614483332073475</v>
      </c>
      <c r="BA49" s="243">
        <v>0.14041230705480162</v>
      </c>
      <c r="BB49" s="122"/>
      <c r="BC49" s="198" t="s">
        <v>46</v>
      </c>
      <c r="BD49" s="198" t="s">
        <v>437</v>
      </c>
      <c r="BE49" s="199">
        <v>7.8</v>
      </c>
      <c r="BF49" s="199">
        <v>7.62</v>
      </c>
      <c r="BG49" s="199">
        <v>7.97</v>
      </c>
      <c r="BH49" s="199">
        <v>1.1200000000000001</v>
      </c>
      <c r="BI49" s="200">
        <v>510</v>
      </c>
      <c r="BJ49" s="200"/>
      <c r="BK49" s="198" t="s">
        <v>46</v>
      </c>
      <c r="BL49" s="198" t="s">
        <v>437</v>
      </c>
      <c r="BM49" s="202">
        <v>7.93</v>
      </c>
      <c r="BN49" s="202">
        <v>7.76</v>
      </c>
      <c r="BO49" s="202">
        <v>8.1</v>
      </c>
      <c r="BP49" s="202">
        <v>1.08</v>
      </c>
      <c r="BQ49" s="203">
        <v>500</v>
      </c>
      <c r="BR49" s="200"/>
      <c r="BS49" s="201" t="s">
        <v>46</v>
      </c>
      <c r="BT49" s="201" t="s">
        <v>437</v>
      </c>
      <c r="BU49" s="202">
        <v>7.49</v>
      </c>
      <c r="BV49" s="202">
        <v>7.27</v>
      </c>
      <c r="BW49" s="202">
        <v>7.71</v>
      </c>
      <c r="BX49" s="202">
        <v>1.5</v>
      </c>
      <c r="BY49" s="203">
        <v>510</v>
      </c>
      <c r="BZ49" s="200"/>
      <c r="CA49" s="201" t="s">
        <v>46</v>
      </c>
      <c r="CB49" s="201" t="s">
        <v>437</v>
      </c>
      <c r="CC49" s="202">
        <v>2.69</v>
      </c>
      <c r="CD49" s="202">
        <v>2.44</v>
      </c>
      <c r="CE49" s="202">
        <v>2.95</v>
      </c>
      <c r="CF49" s="202">
        <v>4.75</v>
      </c>
      <c r="CG49" s="203">
        <v>510</v>
      </c>
      <c r="CI49" s="126" t="s">
        <v>46</v>
      </c>
      <c r="CJ49" s="126" t="s">
        <v>437</v>
      </c>
      <c r="CK49" s="80">
        <v>24861.24</v>
      </c>
      <c r="CL49" s="80">
        <v>26</v>
      </c>
      <c r="CM49" s="80">
        <v>0.76600000000000001</v>
      </c>
      <c r="CN49" s="80">
        <v>28</v>
      </c>
      <c r="CO49" s="80">
        <v>0.31169999999999998</v>
      </c>
      <c r="CP49" s="80">
        <v>25</v>
      </c>
    </row>
    <row r="50" spans="1:94">
      <c r="A50" s="169" t="str">
        <f>VLOOKUP(B50,'Look up codes'!$A$2:$B$392,2,FALSE)</f>
        <v>E06000057</v>
      </c>
      <c r="B50" s="170" t="s">
        <v>446</v>
      </c>
      <c r="C50" s="74">
        <v>79.01482</v>
      </c>
      <c r="D50" s="74">
        <v>62.630929999999999</v>
      </c>
      <c r="E50" s="74">
        <v>63.017139999999998</v>
      </c>
      <c r="F50" s="74">
        <v>82.430689999999998</v>
      </c>
      <c r="G50" s="74">
        <v>64.353700000000003</v>
      </c>
      <c r="H50" s="74">
        <v>64.788259999999994</v>
      </c>
      <c r="I50" s="74"/>
      <c r="J50" s="165" t="str">
        <f>VLOOKUP(K50,'Look up codes'!$A$2:$B$392,2,FALSE)</f>
        <v>E06000057</v>
      </c>
      <c r="K50" s="166" t="s">
        <v>446</v>
      </c>
      <c r="L50" s="74">
        <v>18.47308</v>
      </c>
      <c r="M50" s="74">
        <v>8.5714400000000008</v>
      </c>
      <c r="N50" s="74">
        <v>8.28125</v>
      </c>
      <c r="O50" s="74">
        <v>20.42989</v>
      </c>
      <c r="P50" s="74">
        <v>9.0876199999999994</v>
      </c>
      <c r="Q50" s="74">
        <v>8.6382200000000005</v>
      </c>
      <c r="R50" s="74"/>
      <c r="S50" s="160" t="str">
        <f>VLOOKUP(T50,'Look up codes'!$A$2:$B$392,2,FALSE)</f>
        <v>E06000057</v>
      </c>
      <c r="T50" s="161" t="s">
        <v>446</v>
      </c>
      <c r="U50" s="162">
        <f t="shared" si="0"/>
        <v>79.753570279600709</v>
      </c>
      <c r="V50" s="162">
        <f t="shared" si="1"/>
        <v>78.597255463954014</v>
      </c>
      <c r="W50" s="162">
        <f t="shared" si="2"/>
        <v>44.828745396003264</v>
      </c>
      <c r="X50" s="162">
        <f t="shared" si="3"/>
        <v>42.282263879051726</v>
      </c>
      <c r="Y50" s="162"/>
      <c r="Z50" s="160" t="str">
        <f>VLOOKUP(AA50,'Look up codes'!$A$2:$B$392,2,FALSE)</f>
        <v>E06000057</v>
      </c>
      <c r="AA50" s="161" t="s">
        <v>446</v>
      </c>
      <c r="AB50" s="162">
        <f t="shared" si="4"/>
        <v>79.264788554855912</v>
      </c>
      <c r="AC50" s="162">
        <f t="shared" si="5"/>
        <v>78.070073172989339</v>
      </c>
      <c r="AD50" s="162">
        <f t="shared" si="6"/>
        <v>46.399625833916168</v>
      </c>
      <c r="AE50" s="162">
        <f t="shared" si="7"/>
        <v>44.481982037103471</v>
      </c>
      <c r="AF50" s="74"/>
      <c r="AG50" s="80" t="str">
        <f>VLOOKUP(AH50,'Look up codes'!$A$2:$B$381,2,FALSE)</f>
        <v>E06000049</v>
      </c>
      <c r="AH50" s="80" t="s">
        <v>438</v>
      </c>
      <c r="AI50" s="183">
        <v>870.8</v>
      </c>
      <c r="AJ50" s="183">
        <v>1023.6</v>
      </c>
      <c r="AK50" s="183">
        <v>753.4</v>
      </c>
      <c r="AL50" s="119"/>
      <c r="AM50" s="80" t="str">
        <f>VLOOKUP(AN50,'Look up codes'!$A$2:$B$392,2,FALSE)</f>
        <v>E06000049</v>
      </c>
      <c r="AN50" s="80" t="s">
        <v>438</v>
      </c>
      <c r="AO50" s="121">
        <v>358</v>
      </c>
      <c r="AP50" s="121">
        <v>246</v>
      </c>
      <c r="AQ50" s="121">
        <v>546</v>
      </c>
      <c r="AR50" s="121">
        <v>501</v>
      </c>
      <c r="AS50" s="121">
        <v>531</v>
      </c>
      <c r="AT50" s="181">
        <v>901</v>
      </c>
      <c r="AV50" s="185" t="str">
        <f>VLOOKUP(AW50,'Look up codes'!$A$2:$B$381,2,FALSE)</f>
        <v>E06000049</v>
      </c>
      <c r="AW50" s="6" t="s">
        <v>438</v>
      </c>
      <c r="AX50" s="243">
        <v>0.17726520369480483</v>
      </c>
      <c r="AY50" s="243">
        <v>0.15119066645357199</v>
      </c>
      <c r="AZ50" s="243">
        <v>0.24821152485521869</v>
      </c>
      <c r="BA50" s="243">
        <v>0.13614253849668109</v>
      </c>
      <c r="BB50" s="122"/>
      <c r="BC50" s="198" t="s">
        <v>47</v>
      </c>
      <c r="BD50" s="198" t="s">
        <v>438</v>
      </c>
      <c r="BE50" s="199">
        <v>7.69</v>
      </c>
      <c r="BF50" s="199">
        <v>7.48</v>
      </c>
      <c r="BG50" s="199">
        <v>7.89</v>
      </c>
      <c r="BH50" s="199">
        <v>1.35</v>
      </c>
      <c r="BI50" s="200">
        <v>290</v>
      </c>
      <c r="BJ50" s="200"/>
      <c r="BK50" s="198" t="s">
        <v>47</v>
      </c>
      <c r="BL50" s="198" t="s">
        <v>438</v>
      </c>
      <c r="BM50" s="202">
        <v>7.99</v>
      </c>
      <c r="BN50" s="202">
        <v>7.8</v>
      </c>
      <c r="BO50" s="202">
        <v>8.19</v>
      </c>
      <c r="BP50" s="202">
        <v>1.24</v>
      </c>
      <c r="BQ50" s="203">
        <v>280</v>
      </c>
      <c r="BR50" s="200"/>
      <c r="BS50" s="201" t="s">
        <v>47</v>
      </c>
      <c r="BT50" s="201" t="s">
        <v>438</v>
      </c>
      <c r="BU50" s="202">
        <v>7.81</v>
      </c>
      <c r="BV50" s="202">
        <v>7.6</v>
      </c>
      <c r="BW50" s="202">
        <v>8.0299999999999994</v>
      </c>
      <c r="BX50" s="202">
        <v>1.4</v>
      </c>
      <c r="BY50" s="203">
        <v>290</v>
      </c>
      <c r="BZ50" s="200"/>
      <c r="CA50" s="201" t="s">
        <v>47</v>
      </c>
      <c r="CB50" s="201" t="s">
        <v>438</v>
      </c>
      <c r="CC50" s="221">
        <v>2.56</v>
      </c>
      <c r="CD50" s="221">
        <v>2.25</v>
      </c>
      <c r="CE50" s="221">
        <v>2.87</v>
      </c>
      <c r="CF50" s="202">
        <v>6.19</v>
      </c>
      <c r="CG50" s="203">
        <v>290</v>
      </c>
      <c r="CI50" s="126" t="s">
        <v>47</v>
      </c>
      <c r="CJ50" s="126" t="s">
        <v>438</v>
      </c>
      <c r="CK50" s="80">
        <v>13250.23</v>
      </c>
      <c r="CL50" s="80">
        <v>178</v>
      </c>
      <c r="CM50" s="80">
        <v>-0.26600000000000001</v>
      </c>
      <c r="CN50" s="80">
        <v>179</v>
      </c>
      <c r="CO50" s="80">
        <v>3.85E-2</v>
      </c>
      <c r="CP50" s="80">
        <v>113</v>
      </c>
    </row>
    <row r="51" spans="1:94">
      <c r="A51" s="169" t="str">
        <f>VLOOKUP(B51,'Look up codes'!$A$2:$B$392,2,FALSE)</f>
        <v>E06000049</v>
      </c>
      <c r="B51" s="170" t="s">
        <v>438</v>
      </c>
      <c r="C51" s="74">
        <v>80.157449999999997</v>
      </c>
      <c r="D51" s="74">
        <v>66.203230000000005</v>
      </c>
      <c r="E51" s="74">
        <v>66.207239999999999</v>
      </c>
      <c r="F51" s="74">
        <v>83.415670000000006</v>
      </c>
      <c r="G51" s="74">
        <v>67.135840000000002</v>
      </c>
      <c r="H51" s="74">
        <v>66.659760000000006</v>
      </c>
      <c r="I51" s="74"/>
      <c r="J51" s="165" t="str">
        <f>VLOOKUP(K51,'Look up codes'!$A$2:$B$392,2,FALSE)</f>
        <v>E06000049</v>
      </c>
      <c r="K51" s="166" t="s">
        <v>438</v>
      </c>
      <c r="L51" s="74">
        <v>19.100090000000002</v>
      </c>
      <c r="M51" s="74">
        <v>10.255570000000001</v>
      </c>
      <c r="N51" s="74">
        <v>9.5555900000000005</v>
      </c>
      <c r="O51" s="74">
        <v>21.23631</v>
      </c>
      <c r="P51" s="74">
        <v>10.52596</v>
      </c>
      <c r="Q51" s="74">
        <v>9.3999500000000005</v>
      </c>
      <c r="R51" s="74"/>
      <c r="S51" s="160" t="str">
        <f>VLOOKUP(T51,'Look up codes'!$A$2:$B$392,2,FALSE)</f>
        <v>E06000049</v>
      </c>
      <c r="T51" s="161" t="s">
        <v>438</v>
      </c>
      <c r="U51" s="162">
        <f t="shared" si="0"/>
        <v>82.596489783544754</v>
      </c>
      <c r="V51" s="162">
        <f t="shared" si="1"/>
        <v>79.912755001548277</v>
      </c>
      <c r="W51" s="162">
        <f t="shared" si="2"/>
        <v>50.029031276815971</v>
      </c>
      <c r="X51" s="162">
        <f t="shared" si="3"/>
        <v>44.263574980775857</v>
      </c>
      <c r="Y51" s="162"/>
      <c r="Z51" s="160" t="str">
        <f>VLOOKUP(AA51,'Look up codes'!$A$2:$B$392,2,FALSE)</f>
        <v>E06000049</v>
      </c>
      <c r="AA51" s="161" t="s">
        <v>438</v>
      </c>
      <c r="AB51" s="162">
        <f t="shared" si="4"/>
        <v>82.591487129393471</v>
      </c>
      <c r="AC51" s="162">
        <f t="shared" si="5"/>
        <v>80.48348709541024</v>
      </c>
      <c r="AD51" s="162">
        <f t="shared" si="6"/>
        <v>53.693830762053999</v>
      </c>
      <c r="AE51" s="162">
        <f t="shared" si="7"/>
        <v>49.565861489119342</v>
      </c>
      <c r="AF51" s="74"/>
      <c r="AG51" s="80" t="str">
        <f>VLOOKUP(AH51,'Look up codes'!$A$2:$B$381,2,FALSE)</f>
        <v>E06000050</v>
      </c>
      <c r="AH51" s="80" t="s">
        <v>439</v>
      </c>
      <c r="AI51" s="183">
        <v>951.7</v>
      </c>
      <c r="AJ51" s="183">
        <v>1089.5</v>
      </c>
      <c r="AK51" s="183">
        <v>843.6</v>
      </c>
      <c r="AL51" s="119"/>
      <c r="AM51" s="80" t="str">
        <f>VLOOKUP(AN51,'Look up codes'!$A$2:$B$392,2,FALSE)</f>
        <v>E06000050</v>
      </c>
      <c r="AN51" s="80" t="s">
        <v>439</v>
      </c>
      <c r="AO51" s="121">
        <v>288</v>
      </c>
      <c r="AP51" s="121">
        <v>237</v>
      </c>
      <c r="AQ51" s="121">
        <v>508</v>
      </c>
      <c r="AR51" s="121">
        <v>476</v>
      </c>
      <c r="AS51" s="121">
        <v>455</v>
      </c>
      <c r="AT51" s="181">
        <v>803</v>
      </c>
      <c r="AV51" s="185" t="str">
        <f>VLOOKUP(AW51,'Look up codes'!$A$2:$B$381,2,FALSE)</f>
        <v>E06000050</v>
      </c>
      <c r="AW51" s="6" t="s">
        <v>439</v>
      </c>
      <c r="AX51" s="243">
        <v>0.18164990436231257</v>
      </c>
      <c r="AY51" s="243">
        <v>0.16089256444643124</v>
      </c>
      <c r="AZ51" s="243">
        <v>0.249170924083535</v>
      </c>
      <c r="BA51" s="243">
        <v>0.14298631247466717</v>
      </c>
      <c r="BB51" s="122"/>
      <c r="BC51" s="198" t="s">
        <v>48</v>
      </c>
      <c r="BD51" s="198" t="s">
        <v>439</v>
      </c>
      <c r="BE51" s="199">
        <v>7.96</v>
      </c>
      <c r="BF51" s="199">
        <v>7.73</v>
      </c>
      <c r="BG51" s="199">
        <v>8.19</v>
      </c>
      <c r="BH51" s="199">
        <v>1.46</v>
      </c>
      <c r="BI51" s="200">
        <v>250</v>
      </c>
      <c r="BJ51" s="200"/>
      <c r="BK51" s="198" t="s">
        <v>48</v>
      </c>
      <c r="BL51" s="198" t="s">
        <v>439</v>
      </c>
      <c r="BM51" s="202">
        <v>7.86</v>
      </c>
      <c r="BN51" s="202">
        <v>7.62</v>
      </c>
      <c r="BO51" s="202">
        <v>8.11</v>
      </c>
      <c r="BP51" s="202">
        <v>1.56</v>
      </c>
      <c r="BQ51" s="203">
        <v>240</v>
      </c>
      <c r="BR51" s="200"/>
      <c r="BS51" s="201" t="s">
        <v>48</v>
      </c>
      <c r="BT51" s="201" t="s">
        <v>439</v>
      </c>
      <c r="BU51" s="202">
        <v>7.76</v>
      </c>
      <c r="BV51" s="202">
        <v>7.48</v>
      </c>
      <c r="BW51" s="202">
        <v>8.0399999999999991</v>
      </c>
      <c r="BX51" s="202">
        <v>1.82</v>
      </c>
      <c r="BY51" s="203">
        <v>250</v>
      </c>
      <c r="BZ51" s="200"/>
      <c r="CA51" s="201" t="s">
        <v>48</v>
      </c>
      <c r="CB51" s="201" t="s">
        <v>439</v>
      </c>
      <c r="CC51" s="221">
        <v>2.4900000000000002</v>
      </c>
      <c r="CD51" s="221">
        <v>2.12</v>
      </c>
      <c r="CE51" s="221">
        <v>2.86</v>
      </c>
      <c r="CF51" s="202">
        <v>7.49</v>
      </c>
      <c r="CG51" s="203">
        <v>250</v>
      </c>
      <c r="CI51" s="126" t="s">
        <v>48</v>
      </c>
      <c r="CJ51" s="126" t="s">
        <v>439</v>
      </c>
      <c r="CK51" s="80">
        <v>16806.509999999998</v>
      </c>
      <c r="CL51" s="80">
        <v>128</v>
      </c>
      <c r="CM51" s="80">
        <v>6.3E-2</v>
      </c>
      <c r="CN51" s="80">
        <v>126</v>
      </c>
      <c r="CO51" s="80">
        <v>9.9099999999999994E-2</v>
      </c>
      <c r="CP51" s="80">
        <v>81</v>
      </c>
    </row>
    <row r="52" spans="1:94" ht="15.75" customHeight="1">
      <c r="A52" s="169" t="str">
        <f>VLOOKUP(B52,'Look up codes'!$A$2:$B$392,2,FALSE)</f>
        <v>E06000050</v>
      </c>
      <c r="B52" s="170" t="s">
        <v>439</v>
      </c>
      <c r="C52" s="74">
        <v>79.288380000000004</v>
      </c>
      <c r="D52" s="74">
        <v>64.75761</v>
      </c>
      <c r="E52" s="74">
        <v>64.54907</v>
      </c>
      <c r="F52" s="74">
        <v>82.996709999999993</v>
      </c>
      <c r="G52" s="74">
        <v>66.077939999999998</v>
      </c>
      <c r="H52" s="74">
        <v>65.472669999999994</v>
      </c>
      <c r="I52" s="74"/>
      <c r="J52" s="165" t="str">
        <f>VLOOKUP(K52,'Look up codes'!$A$2:$B$392,2,FALSE)</f>
        <v>E06000050</v>
      </c>
      <c r="K52" s="166" t="s">
        <v>439</v>
      </c>
      <c r="L52" s="74">
        <v>18.596229999999998</v>
      </c>
      <c r="M52" s="74">
        <v>9.6423100000000002</v>
      </c>
      <c r="N52" s="74">
        <v>8.8172800000000002</v>
      </c>
      <c r="O52" s="74">
        <v>20.9328</v>
      </c>
      <c r="P52" s="74">
        <v>10.014760000000001</v>
      </c>
      <c r="Q52" s="74">
        <v>8.85731</v>
      </c>
      <c r="R52" s="74"/>
      <c r="S52" s="160" t="str">
        <f>VLOOKUP(T52,'Look up codes'!$A$2:$B$392,2,FALSE)</f>
        <v>E06000050</v>
      </c>
      <c r="T52" s="161" t="s">
        <v>439</v>
      </c>
      <c r="U52" s="162">
        <f t="shared" si="0"/>
        <v>81.410504288270232</v>
      </c>
      <c r="V52" s="162">
        <f t="shared" si="1"/>
        <v>78.885861861271366</v>
      </c>
      <c r="W52" s="162">
        <f t="shared" si="2"/>
        <v>47.414341509004785</v>
      </c>
      <c r="X52" s="162">
        <f t="shared" si="3"/>
        <v>42.31306848582129</v>
      </c>
      <c r="Y52" s="162"/>
      <c r="Z52" s="160" t="str">
        <f>VLOOKUP(AA52,'Look up codes'!$A$2:$B$392,2,FALSE)</f>
        <v>E06000050</v>
      </c>
      <c r="AA52" s="161" t="s">
        <v>439</v>
      </c>
      <c r="AB52" s="162">
        <f t="shared" si="4"/>
        <v>81.673518868716954</v>
      </c>
      <c r="AC52" s="162">
        <f t="shared" si="5"/>
        <v>79.615131732330113</v>
      </c>
      <c r="AD52" s="162">
        <f t="shared" si="6"/>
        <v>51.85088590536899</v>
      </c>
      <c r="AE52" s="162">
        <f t="shared" si="7"/>
        <v>47.842429106474057</v>
      </c>
      <c r="AF52" s="74"/>
      <c r="AG52" s="80" t="str">
        <f>VLOOKUP(AH52,'Look up codes'!$A$2:$B$381,2,FALSE)</f>
        <v>E06000051</v>
      </c>
      <c r="AH52" s="80" t="s">
        <v>440</v>
      </c>
      <c r="AI52" s="183">
        <v>857.6</v>
      </c>
      <c r="AJ52" s="183">
        <v>1014.2</v>
      </c>
      <c r="AK52" s="183">
        <v>746</v>
      </c>
      <c r="AL52" s="80"/>
      <c r="AM52" s="80" t="str">
        <f>VLOOKUP(AN52,'Look up codes'!$A$2:$B$392,2,FALSE)</f>
        <v>E06000051</v>
      </c>
      <c r="AN52" s="80" t="s">
        <v>440</v>
      </c>
      <c r="AO52" s="121">
        <v>266</v>
      </c>
      <c r="AP52" s="121">
        <v>214</v>
      </c>
      <c r="AQ52" s="121">
        <v>490</v>
      </c>
      <c r="AR52" s="121">
        <v>414</v>
      </c>
      <c r="AS52" s="121">
        <v>481</v>
      </c>
      <c r="AT52" s="181">
        <v>768</v>
      </c>
      <c r="AV52" s="185" t="str">
        <f>VLOOKUP(AW52,'Look up codes'!$A$2:$B$381,2,FALSE)</f>
        <v>E06000051</v>
      </c>
      <c r="AW52" s="6" t="s">
        <v>440</v>
      </c>
      <c r="AX52" s="243">
        <v>0.17256880437243297</v>
      </c>
      <c r="AY52" s="243">
        <v>0.15284862418277176</v>
      </c>
      <c r="AZ52" s="243">
        <v>0.2438258164852255</v>
      </c>
      <c r="BA52" s="243">
        <v>0.14700599713842127</v>
      </c>
      <c r="BB52" s="122"/>
      <c r="BC52" s="198" t="s">
        <v>49</v>
      </c>
      <c r="BD52" s="198" t="s">
        <v>440</v>
      </c>
      <c r="BE52" s="199">
        <v>7.92</v>
      </c>
      <c r="BF52" s="199">
        <v>7.75</v>
      </c>
      <c r="BG52" s="199">
        <v>8.09</v>
      </c>
      <c r="BH52" s="199">
        <v>1.0900000000000001</v>
      </c>
      <c r="BI52" s="200">
        <v>530</v>
      </c>
      <c r="BJ52" s="200"/>
      <c r="BK52" s="198" t="s">
        <v>49</v>
      </c>
      <c r="BL52" s="198" t="s">
        <v>440</v>
      </c>
      <c r="BM52" s="202">
        <v>8.15</v>
      </c>
      <c r="BN52" s="202">
        <v>7.99</v>
      </c>
      <c r="BO52" s="202">
        <v>8.31</v>
      </c>
      <c r="BP52" s="202">
        <v>0.98</v>
      </c>
      <c r="BQ52" s="203">
        <v>520</v>
      </c>
      <c r="BR52" s="200"/>
      <c r="BS52" s="201" t="s">
        <v>49</v>
      </c>
      <c r="BT52" s="201" t="s">
        <v>440</v>
      </c>
      <c r="BU52" s="202">
        <v>7.97</v>
      </c>
      <c r="BV52" s="202">
        <v>7.79</v>
      </c>
      <c r="BW52" s="202">
        <v>8.16</v>
      </c>
      <c r="BX52" s="202">
        <v>1.17</v>
      </c>
      <c r="BY52" s="203">
        <v>530</v>
      </c>
      <c r="BZ52" s="200"/>
      <c r="CA52" s="201" t="s">
        <v>49</v>
      </c>
      <c r="CB52" s="201" t="s">
        <v>440</v>
      </c>
      <c r="CC52" s="221">
        <v>2.67</v>
      </c>
      <c r="CD52" s="221">
        <v>2.39</v>
      </c>
      <c r="CE52" s="221">
        <v>2.95</v>
      </c>
      <c r="CF52" s="202">
        <v>5.32</v>
      </c>
      <c r="CG52" s="203">
        <v>520</v>
      </c>
      <c r="CI52" s="126" t="s">
        <v>49</v>
      </c>
      <c r="CJ52" s="126" t="s">
        <v>440</v>
      </c>
      <c r="CK52" s="80">
        <v>12677.34</v>
      </c>
      <c r="CL52" s="80">
        <v>189</v>
      </c>
      <c r="CM52" s="80">
        <v>-0.29599999999999999</v>
      </c>
      <c r="CN52" s="80">
        <v>186</v>
      </c>
      <c r="CO52" s="80">
        <v>5.1999999999999998E-3</v>
      </c>
      <c r="CP52" s="80">
        <v>170</v>
      </c>
    </row>
    <row r="53" spans="1:94">
      <c r="A53" s="169" t="str">
        <f>VLOOKUP(B53,'Look up codes'!$A$2:$B$392,2,FALSE)</f>
        <v>E06000051</v>
      </c>
      <c r="B53" s="170" t="s">
        <v>440</v>
      </c>
      <c r="C53" s="74">
        <v>79.697519999999997</v>
      </c>
      <c r="D53" s="74">
        <v>65.480230000000006</v>
      </c>
      <c r="E53" s="74">
        <v>65.33502</v>
      </c>
      <c r="F53" s="74">
        <v>83.647620000000003</v>
      </c>
      <c r="G53" s="74">
        <v>67.133309999999994</v>
      </c>
      <c r="H53" s="74">
        <v>66.620090000000005</v>
      </c>
      <c r="I53" s="74"/>
      <c r="J53" s="165" t="str">
        <f>VLOOKUP(K53,'Look up codes'!$A$2:$B$392,2,FALSE)</f>
        <v>E06000051</v>
      </c>
      <c r="K53" s="166" t="s">
        <v>440</v>
      </c>
      <c r="L53" s="74">
        <v>18.789010000000001</v>
      </c>
      <c r="M53" s="74">
        <v>10.08182</v>
      </c>
      <c r="N53" s="74">
        <v>9.3365100000000005</v>
      </c>
      <c r="O53" s="74">
        <v>21.476140000000001</v>
      </c>
      <c r="P53" s="74">
        <v>10.65746</v>
      </c>
      <c r="Q53" s="74">
        <v>9.5320999999999998</v>
      </c>
      <c r="R53" s="74"/>
      <c r="S53" s="160" t="str">
        <f>VLOOKUP(T53,'Look up codes'!$A$2:$B$392,2,FALSE)</f>
        <v>E06000051</v>
      </c>
      <c r="T53" s="161" t="s">
        <v>440</v>
      </c>
      <c r="U53" s="162">
        <f t="shared" si="0"/>
        <v>81.978736603096308</v>
      </c>
      <c r="V53" s="162">
        <f t="shared" si="1"/>
        <v>79.643736426690921</v>
      </c>
      <c r="W53" s="162">
        <f t="shared" si="2"/>
        <v>49.691335520072641</v>
      </c>
      <c r="X53" s="162">
        <f t="shared" si="3"/>
        <v>44.384605427232266</v>
      </c>
      <c r="Y53" s="162"/>
      <c r="Z53" s="160" t="str">
        <f>VLOOKUP(AA53,'Look up codes'!$A$2:$B$392,2,FALSE)</f>
        <v>E06000051</v>
      </c>
      <c r="AA53" s="161" t="s">
        <v>440</v>
      </c>
      <c r="AB53" s="162">
        <f t="shared" si="4"/>
        <v>82.160938006602976</v>
      </c>
      <c r="AC53" s="162">
        <f t="shared" si="5"/>
        <v>80.257286459554962</v>
      </c>
      <c r="AD53" s="162">
        <f t="shared" si="6"/>
        <v>53.658069264958606</v>
      </c>
      <c r="AE53" s="162">
        <f t="shared" si="7"/>
        <v>49.624653219805793</v>
      </c>
      <c r="AF53" s="74"/>
      <c r="AG53" s="80" t="s">
        <v>994</v>
      </c>
      <c r="AH53" s="80" t="s">
        <v>993</v>
      </c>
      <c r="AI53" s="183">
        <v>923.8</v>
      </c>
      <c r="AJ53" s="183">
        <v>1096.4000000000001</v>
      </c>
      <c r="AK53" s="183">
        <v>787</v>
      </c>
      <c r="AL53" s="119"/>
      <c r="AM53" s="80" t="s">
        <v>994</v>
      </c>
      <c r="AN53" s="80" t="s">
        <v>993</v>
      </c>
      <c r="AO53" s="121">
        <v>579</v>
      </c>
      <c r="AP53" s="121">
        <v>365</v>
      </c>
      <c r="AQ53" s="121">
        <v>905</v>
      </c>
      <c r="AR53" s="121">
        <v>755</v>
      </c>
      <c r="AS53" s="121">
        <v>911</v>
      </c>
      <c r="AT53" s="181">
        <v>1546</v>
      </c>
      <c r="AV53" s="185" t="str">
        <f>VLOOKUP(AW53,'Look up codes'!$A$2:$B$381,2,FALSE)</f>
        <v>E06000052</v>
      </c>
      <c r="AW53" s="6" t="s">
        <v>441</v>
      </c>
      <c r="AX53" s="243">
        <v>0.17775479094076654</v>
      </c>
      <c r="AY53" s="243">
        <v>0.155753713823512</v>
      </c>
      <c r="AZ53" s="243">
        <v>0.24708967851099831</v>
      </c>
      <c r="BA53" s="243">
        <v>0.14319785352280631</v>
      </c>
      <c r="BB53" s="122"/>
      <c r="BC53" s="198" t="s">
        <v>50</v>
      </c>
      <c r="BD53" s="198" t="s">
        <v>441</v>
      </c>
      <c r="BE53" s="199">
        <v>8.02</v>
      </c>
      <c r="BF53" s="199">
        <v>7.86</v>
      </c>
      <c r="BG53" s="199">
        <v>8.18</v>
      </c>
      <c r="BH53" s="199">
        <v>1.02</v>
      </c>
      <c r="BI53" s="200">
        <v>670</v>
      </c>
      <c r="BJ53" s="200"/>
      <c r="BK53" s="198" t="s">
        <v>50</v>
      </c>
      <c r="BL53" s="198" t="s">
        <v>441</v>
      </c>
      <c r="BM53" s="202">
        <v>8.2799999999999994</v>
      </c>
      <c r="BN53" s="202">
        <v>8.1300000000000008</v>
      </c>
      <c r="BO53" s="202">
        <v>8.43</v>
      </c>
      <c r="BP53" s="202">
        <v>0.92</v>
      </c>
      <c r="BQ53" s="203">
        <v>660</v>
      </c>
      <c r="BR53" s="200"/>
      <c r="BS53" s="201" t="s">
        <v>50</v>
      </c>
      <c r="BT53" s="201" t="s">
        <v>441</v>
      </c>
      <c r="BU53" s="202">
        <v>7.95</v>
      </c>
      <c r="BV53" s="202">
        <v>7.77</v>
      </c>
      <c r="BW53" s="202">
        <v>8.14</v>
      </c>
      <c r="BX53" s="202">
        <v>1.17</v>
      </c>
      <c r="BY53" s="203">
        <v>670</v>
      </c>
      <c r="BZ53" s="200"/>
      <c r="CA53" s="201" t="s">
        <v>50</v>
      </c>
      <c r="CB53" s="201" t="s">
        <v>441</v>
      </c>
      <c r="CC53" s="202">
        <v>2.59</v>
      </c>
      <c r="CD53" s="202">
        <v>2.36</v>
      </c>
      <c r="CE53" s="202">
        <v>2.83</v>
      </c>
      <c r="CF53" s="202">
        <v>4.58</v>
      </c>
      <c r="CG53" s="203">
        <v>660</v>
      </c>
      <c r="CI53" s="126" t="s">
        <v>50</v>
      </c>
      <c r="CJ53" s="126" t="s">
        <v>441</v>
      </c>
      <c r="CK53" s="80">
        <v>17680.25</v>
      </c>
      <c r="CL53" s="80">
        <v>120</v>
      </c>
      <c r="CM53" s="80">
        <v>0.10299999999999999</v>
      </c>
      <c r="CN53" s="80">
        <v>117</v>
      </c>
      <c r="CO53" s="80">
        <v>3.9899999999999998E-2</v>
      </c>
      <c r="CP53" s="80">
        <v>109</v>
      </c>
    </row>
    <row r="54" spans="1:94">
      <c r="A54" s="169" t="str">
        <f>VLOOKUP(B54,'Look up codes'!$A$2:$B$392,2,FALSE)</f>
        <v>E06000052</v>
      </c>
      <c r="B54" s="170" t="s">
        <v>441</v>
      </c>
      <c r="C54" s="74">
        <v>79.336799999999997</v>
      </c>
      <c r="D54" s="74">
        <v>63.571069999999999</v>
      </c>
      <c r="E54" s="74">
        <v>63.289709999999999</v>
      </c>
      <c r="F54" s="74">
        <v>83.316490000000002</v>
      </c>
      <c r="G54" s="74">
        <v>65.515619999999998</v>
      </c>
      <c r="H54" s="74">
        <v>64.925309999999996</v>
      </c>
      <c r="I54" s="74"/>
      <c r="J54" s="165" t="str">
        <f>VLOOKUP(K54,'Look up codes'!$A$2:$B$392,2,FALSE)</f>
        <v>E06000052</v>
      </c>
      <c r="K54" s="166" t="s">
        <v>441</v>
      </c>
      <c r="L54" s="74">
        <v>18.784680000000002</v>
      </c>
      <c r="M54" s="74">
        <v>9.5354100000000006</v>
      </c>
      <c r="N54" s="74">
        <v>8.7928200000000007</v>
      </c>
      <c r="O54" s="74">
        <v>21.19379</v>
      </c>
      <c r="P54" s="74">
        <v>10.27951</v>
      </c>
      <c r="Q54" s="74">
        <v>9.14663</v>
      </c>
      <c r="R54" s="74"/>
      <c r="S54" s="160" t="str">
        <f>VLOOKUP(T54,'Look up codes'!$A$2:$B$392,2,FALSE)</f>
        <v>E06000052</v>
      </c>
      <c r="T54" s="161" t="s">
        <v>441</v>
      </c>
      <c r="U54" s="162">
        <f t="shared" si="0"/>
        <v>79.773459479081595</v>
      </c>
      <c r="V54" s="162">
        <f t="shared" si="1"/>
        <v>77.926122427865124</v>
      </c>
      <c r="W54" s="162">
        <f t="shared" si="2"/>
        <v>46.808463066711809</v>
      </c>
      <c r="X54" s="162">
        <f t="shared" si="3"/>
        <v>43.157122911947319</v>
      </c>
      <c r="Y54" s="162"/>
      <c r="Z54" s="160" t="str">
        <f>VLOOKUP(AA54,'Look up codes'!$A$2:$B$392,2,FALSE)</f>
        <v>E06000052</v>
      </c>
      <c r="AA54" s="161" t="s">
        <v>441</v>
      </c>
      <c r="AB54" s="162">
        <f t="shared" si="4"/>
        <v>80.128099444394024</v>
      </c>
      <c r="AC54" s="162">
        <f t="shared" si="5"/>
        <v>78.634637632958373</v>
      </c>
      <c r="AD54" s="162">
        <f t="shared" si="6"/>
        <v>50.761631286771994</v>
      </c>
      <c r="AE54" s="162">
        <f t="shared" si="7"/>
        <v>48.502462277865355</v>
      </c>
      <c r="AF54" s="74"/>
      <c r="AG54" s="80" t="str">
        <f>VLOOKUP(AH54,'Look up codes'!$A$2:$B$381,2,FALSE)</f>
        <v>E06000054</v>
      </c>
      <c r="AH54" s="80" t="s">
        <v>443</v>
      </c>
      <c r="AI54" s="183">
        <v>859.5</v>
      </c>
      <c r="AJ54" s="183">
        <v>998</v>
      </c>
      <c r="AK54" s="183">
        <v>746</v>
      </c>
      <c r="AL54" s="119"/>
      <c r="AM54" s="80" t="str">
        <f>VLOOKUP(AN54,'Look up codes'!$A$2:$B$392,2,FALSE)</f>
        <v>E06000054</v>
      </c>
      <c r="AN54" s="80" t="s">
        <v>443</v>
      </c>
      <c r="AO54" s="121">
        <v>383</v>
      </c>
      <c r="AP54" s="121">
        <v>267</v>
      </c>
      <c r="AQ54" s="121">
        <v>666</v>
      </c>
      <c r="AR54" s="121">
        <v>566</v>
      </c>
      <c r="AS54" s="121">
        <v>691</v>
      </c>
      <c r="AT54" s="181">
        <v>1190</v>
      </c>
      <c r="AV54" s="185" t="str">
        <f>VLOOKUP(AW54,'Look up codes'!$A$2:$B$381,2,FALSE)</f>
        <v>E06000053</v>
      </c>
      <c r="AW54" s="6" t="s">
        <v>442</v>
      </c>
      <c r="AX54" s="243">
        <v>0.1471861471861472</v>
      </c>
      <c r="AY54" s="243">
        <v>0.15789473684210525</v>
      </c>
      <c r="AZ54" s="243">
        <v>0.24107142857142858</v>
      </c>
      <c r="BA54" s="243">
        <v>0.11693548387096774</v>
      </c>
      <c r="BB54" s="122"/>
      <c r="BC54" s="198" t="s">
        <v>52</v>
      </c>
      <c r="BD54" s="198" t="s">
        <v>443</v>
      </c>
      <c r="BE54" s="199">
        <v>8.07</v>
      </c>
      <c r="BF54" s="199">
        <v>7.93</v>
      </c>
      <c r="BG54" s="199">
        <v>8.2200000000000006</v>
      </c>
      <c r="BH54" s="199">
        <v>0.9</v>
      </c>
      <c r="BI54" s="200">
        <v>540</v>
      </c>
      <c r="BJ54" s="200"/>
      <c r="BK54" s="198" t="s">
        <v>52</v>
      </c>
      <c r="BL54" s="198" t="s">
        <v>443</v>
      </c>
      <c r="BM54" s="202">
        <v>8.11</v>
      </c>
      <c r="BN54" s="202">
        <v>7.96</v>
      </c>
      <c r="BO54" s="202">
        <v>8.26</v>
      </c>
      <c r="BP54" s="202">
        <v>0.96</v>
      </c>
      <c r="BQ54" s="203">
        <v>540</v>
      </c>
      <c r="BR54" s="200"/>
      <c r="BS54" s="201" t="s">
        <v>52</v>
      </c>
      <c r="BT54" s="201" t="s">
        <v>443</v>
      </c>
      <c r="BU54" s="202">
        <v>7.8</v>
      </c>
      <c r="BV54" s="202">
        <v>7.62</v>
      </c>
      <c r="BW54" s="202">
        <v>7.98</v>
      </c>
      <c r="BX54" s="202">
        <v>1.17</v>
      </c>
      <c r="BY54" s="203">
        <v>540</v>
      </c>
      <c r="BZ54" s="200"/>
      <c r="CA54" s="201" t="s">
        <v>52</v>
      </c>
      <c r="CB54" s="201" t="s">
        <v>443</v>
      </c>
      <c r="CC54" s="221">
        <v>2.58</v>
      </c>
      <c r="CD54" s="221">
        <v>2.3199999999999998</v>
      </c>
      <c r="CE54" s="221">
        <v>2.83</v>
      </c>
      <c r="CF54" s="202">
        <v>5.01</v>
      </c>
      <c r="CG54" s="203">
        <v>530</v>
      </c>
      <c r="CI54" s="126" t="s">
        <v>51</v>
      </c>
      <c r="CJ54" s="126" t="s">
        <v>442</v>
      </c>
      <c r="CK54" s="80">
        <v>182</v>
      </c>
      <c r="CL54" s="80">
        <v>326</v>
      </c>
      <c r="CM54" s="80">
        <v>-2.1909999999999998</v>
      </c>
      <c r="CN54" s="80">
        <v>326</v>
      </c>
      <c r="CO54" s="80">
        <v>0</v>
      </c>
      <c r="CP54" s="80">
        <v>173</v>
      </c>
    </row>
    <row r="55" spans="1:94">
      <c r="A55" s="169" t="str">
        <f>VLOOKUP(B55,'Look up codes'!$A$2:$B$392,2,FALSE)</f>
        <v>E06000053</v>
      </c>
      <c r="B55" s="170" t="s">
        <v>442</v>
      </c>
      <c r="C55" s="74">
        <v>82.160870000000003</v>
      </c>
      <c r="D55" s="74">
        <v>71.176379999999995</v>
      </c>
      <c r="E55" s="74">
        <v>71.672659999999993</v>
      </c>
      <c r="F55" s="74">
        <v>86.699569999999994</v>
      </c>
      <c r="G55" s="74">
        <v>72.600930000000005</v>
      </c>
      <c r="H55" s="74">
        <v>71.998869999999997</v>
      </c>
      <c r="I55" s="74"/>
      <c r="J55" s="165" t="str">
        <f>VLOOKUP(K55,'Look up codes'!$A$2:$B$392,2,FALSE)</f>
        <v>E06000053</v>
      </c>
      <c r="K55" s="166" t="s">
        <v>442</v>
      </c>
      <c r="L55" s="74">
        <v>19.577670000000001</v>
      </c>
      <c r="M55" s="74">
        <v>11.68018</v>
      </c>
      <c r="N55" s="74">
        <v>12.11191</v>
      </c>
      <c r="O55" s="74">
        <v>23.042439999999999</v>
      </c>
      <c r="P55" s="74">
        <v>12.66583</v>
      </c>
      <c r="Q55" s="74">
        <v>11.807539999999999</v>
      </c>
      <c r="R55" s="74"/>
      <c r="S55" s="160" t="str">
        <f>VLOOKUP(T55,'Look up codes'!$A$2:$B$392,2,FALSE)</f>
        <v>E06000053</v>
      </c>
      <c r="T55" s="161" t="s">
        <v>442</v>
      </c>
      <c r="U55" s="162">
        <f t="shared" si="0"/>
        <v>87.234543645898583</v>
      </c>
      <c r="V55" s="162">
        <f t="shared" si="1"/>
        <v>83.044091222136402</v>
      </c>
      <c r="W55" s="162">
        <f t="shared" si="2"/>
        <v>61.865942167786045</v>
      </c>
      <c r="X55" s="162">
        <f t="shared" si="3"/>
        <v>51.242576741004861</v>
      </c>
      <c r="Y55" s="162"/>
      <c r="Z55" s="160" t="str">
        <f>VLOOKUP(AA55,'Look up codes'!$A$2:$B$392,2,FALSE)</f>
        <v>E06000053</v>
      </c>
      <c r="AA55" s="161" t="s">
        <v>442</v>
      </c>
      <c r="AB55" s="162">
        <f t="shared" si="4"/>
        <v>86.630509146263904</v>
      </c>
      <c r="AC55" s="162">
        <f t="shared" si="5"/>
        <v>83.738512197926724</v>
      </c>
      <c r="AD55" s="162">
        <f t="shared" si="6"/>
        <v>59.660725714551319</v>
      </c>
      <c r="AE55" s="162">
        <f t="shared" si="7"/>
        <v>54.967399285839527</v>
      </c>
      <c r="AF55" s="74"/>
      <c r="AG55" s="80" t="str">
        <f>VLOOKUP(AH55,'Look up codes'!$A$2:$B$381,2,FALSE)</f>
        <v>E06000055</v>
      </c>
      <c r="AH55" s="80" t="s">
        <v>444</v>
      </c>
      <c r="AI55" s="183">
        <v>885.7</v>
      </c>
      <c r="AJ55" s="183">
        <v>1019.7</v>
      </c>
      <c r="AK55" s="183">
        <v>778.3</v>
      </c>
      <c r="AL55" s="119"/>
      <c r="AM55" s="80" t="str">
        <f>VLOOKUP(AN55,'Look up codes'!$A$2:$B$392,2,FALSE)</f>
        <v>E06000055</v>
      </c>
      <c r="AN55" s="80" t="s">
        <v>444</v>
      </c>
      <c r="AO55" s="121">
        <v>106</v>
      </c>
      <c r="AP55" s="121">
        <v>78</v>
      </c>
      <c r="AQ55" s="121">
        <v>176</v>
      </c>
      <c r="AR55" s="121">
        <v>167</v>
      </c>
      <c r="AS55" s="121">
        <v>210</v>
      </c>
      <c r="AT55" s="181">
        <v>359</v>
      </c>
      <c r="AV55" s="185" t="str">
        <f>VLOOKUP(AW55,'Look up codes'!$A$2:$B$381,2,FALSE)</f>
        <v>E06000054</v>
      </c>
      <c r="AW55" s="6" t="s">
        <v>443</v>
      </c>
      <c r="AX55" s="243">
        <v>0.16114596586671345</v>
      </c>
      <c r="AY55" s="243">
        <v>0.15168927906358073</v>
      </c>
      <c r="AZ55" s="243">
        <v>0.23267549017511599</v>
      </c>
      <c r="BA55" s="243">
        <v>0.13797573021655082</v>
      </c>
      <c r="BB55" s="122"/>
      <c r="BC55" s="198" t="s">
        <v>53</v>
      </c>
      <c r="BD55" s="198" t="s">
        <v>444</v>
      </c>
      <c r="BE55" s="199">
        <v>7.86</v>
      </c>
      <c r="BF55" s="199">
        <v>7.57</v>
      </c>
      <c r="BG55" s="199">
        <v>8.15</v>
      </c>
      <c r="BH55" s="199">
        <v>1.86</v>
      </c>
      <c r="BI55" s="200">
        <v>130</v>
      </c>
      <c r="BJ55" s="200"/>
      <c r="BK55" s="198" t="s">
        <v>53</v>
      </c>
      <c r="BL55" s="198" t="s">
        <v>444</v>
      </c>
      <c r="BM55" s="202">
        <v>8.01</v>
      </c>
      <c r="BN55" s="202">
        <v>7.69</v>
      </c>
      <c r="BO55" s="202">
        <v>8.33</v>
      </c>
      <c r="BP55" s="202">
        <v>1.98</v>
      </c>
      <c r="BQ55" s="203">
        <v>130</v>
      </c>
      <c r="BR55" s="200"/>
      <c r="BS55" s="201" t="s">
        <v>53</v>
      </c>
      <c r="BT55" s="201" t="s">
        <v>444</v>
      </c>
      <c r="BU55" s="202">
        <v>7.56</v>
      </c>
      <c r="BV55" s="202">
        <v>7.21</v>
      </c>
      <c r="BW55" s="202">
        <v>7.92</v>
      </c>
      <c r="BX55" s="202">
        <v>2.37</v>
      </c>
      <c r="BY55" s="203">
        <v>130</v>
      </c>
      <c r="BZ55" s="200"/>
      <c r="CA55" s="201" t="s">
        <v>53</v>
      </c>
      <c r="CB55" s="201" t="s">
        <v>444</v>
      </c>
      <c r="CC55" s="222">
        <v>2.5299999999999998</v>
      </c>
      <c r="CD55" s="222">
        <v>2</v>
      </c>
      <c r="CE55" s="222">
        <v>3.07</v>
      </c>
      <c r="CF55" s="202">
        <v>10.56</v>
      </c>
      <c r="CG55" s="203">
        <v>130</v>
      </c>
      <c r="CI55" s="126" t="s">
        <v>52</v>
      </c>
      <c r="CJ55" s="126" t="s">
        <v>443</v>
      </c>
      <c r="CK55" s="80">
        <v>9904.26</v>
      </c>
      <c r="CL55" s="80">
        <v>231</v>
      </c>
      <c r="CM55" s="80">
        <v>-0.54600000000000004</v>
      </c>
      <c r="CN55" s="80">
        <v>227</v>
      </c>
      <c r="CO55" s="80">
        <v>0</v>
      </c>
      <c r="CP55" s="80">
        <v>173</v>
      </c>
    </row>
    <row r="56" spans="1:94">
      <c r="A56" s="169" t="str">
        <f>VLOOKUP(B56,'Look up codes'!$A$2:$B$392,2,FALSE)</f>
        <v>E06000054</v>
      </c>
      <c r="B56" s="170" t="s">
        <v>443</v>
      </c>
      <c r="C56" s="74">
        <v>80.370940000000004</v>
      </c>
      <c r="D56" s="74">
        <v>67.000389999999996</v>
      </c>
      <c r="E56" s="74">
        <v>66.961500000000001</v>
      </c>
      <c r="F56" s="74">
        <v>83.856189999999998</v>
      </c>
      <c r="G56" s="74">
        <v>68.046729999999997</v>
      </c>
      <c r="H56" s="74">
        <v>67.612070000000003</v>
      </c>
      <c r="I56" s="74"/>
      <c r="J56" s="165" t="str">
        <f>VLOOKUP(K56,'Look up codes'!$A$2:$B$392,2,FALSE)</f>
        <v>E06000054</v>
      </c>
      <c r="K56" s="166" t="s">
        <v>443</v>
      </c>
      <c r="L56" s="74">
        <v>19.270520000000001</v>
      </c>
      <c r="M56" s="74">
        <v>10.838749999999999</v>
      </c>
      <c r="N56" s="74">
        <v>10.10596</v>
      </c>
      <c r="O56" s="74">
        <v>21.721589999999999</v>
      </c>
      <c r="P56" s="74">
        <v>11.38022</v>
      </c>
      <c r="Q56" s="74">
        <v>10.24709</v>
      </c>
      <c r="R56" s="74"/>
      <c r="S56" s="160" t="str">
        <f>VLOOKUP(T56,'Look up codes'!$A$2:$B$392,2,FALSE)</f>
        <v>E06000054</v>
      </c>
      <c r="T56" s="161" t="s">
        <v>443</v>
      </c>
      <c r="U56" s="162">
        <f t="shared" si="0"/>
        <v>83.315561569890804</v>
      </c>
      <c r="V56" s="162">
        <f t="shared" si="1"/>
        <v>80.628597602633761</v>
      </c>
      <c r="W56" s="162">
        <f t="shared" si="2"/>
        <v>52.442591066561775</v>
      </c>
      <c r="X56" s="162">
        <f t="shared" si="3"/>
        <v>47.174677360174833</v>
      </c>
      <c r="Y56" s="162"/>
      <c r="Z56" s="160" t="str">
        <f>VLOOKUP(AA56,'Look up codes'!$A$2:$B$392,2,FALSE)</f>
        <v>E06000054</v>
      </c>
      <c r="AA56" s="161" t="s">
        <v>443</v>
      </c>
      <c r="AB56" s="162">
        <f t="shared" si="4"/>
        <v>83.363949706199776</v>
      </c>
      <c r="AC56" s="162">
        <f t="shared" si="5"/>
        <v>81.146937393649765</v>
      </c>
      <c r="AD56" s="162">
        <f t="shared" si="6"/>
        <v>56.245238841505049</v>
      </c>
      <c r="AE56" s="162">
        <f t="shared" si="7"/>
        <v>52.39128443175661</v>
      </c>
      <c r="AF56" s="74"/>
      <c r="AG56" s="80" t="str">
        <f>VLOOKUP(AH56,'Look up codes'!$A$2:$B$381,2,FALSE)</f>
        <v>E06000056</v>
      </c>
      <c r="AH56" s="80" t="s">
        <v>445</v>
      </c>
      <c r="AI56" s="183">
        <v>850.4</v>
      </c>
      <c r="AJ56" s="183">
        <v>940.9</v>
      </c>
      <c r="AK56" s="183">
        <v>775.6</v>
      </c>
      <c r="AL56" s="119"/>
      <c r="AM56" s="80" t="str">
        <f>VLOOKUP(AN56,'Look up codes'!$A$2:$B$392,2,FALSE)</f>
        <v>E06000056</v>
      </c>
      <c r="AN56" s="80" t="s">
        <v>445</v>
      </c>
      <c r="AO56" s="121">
        <v>187</v>
      </c>
      <c r="AP56" s="121">
        <v>153</v>
      </c>
      <c r="AQ56" s="121">
        <v>286</v>
      </c>
      <c r="AR56" s="121">
        <v>268</v>
      </c>
      <c r="AS56" s="121">
        <v>280</v>
      </c>
      <c r="AT56" s="181">
        <v>427</v>
      </c>
      <c r="AV56" s="185" t="str">
        <f>VLOOKUP(AW56,'Look up codes'!$A$2:$B$381,2,FALSE)</f>
        <v>E06000055</v>
      </c>
      <c r="AW56" s="6" t="s">
        <v>444</v>
      </c>
      <c r="AX56" s="243">
        <v>0.16497643193829453</v>
      </c>
      <c r="AY56" s="243">
        <v>0.15170506912442397</v>
      </c>
      <c r="AZ56" s="243">
        <v>0.23076381555790215</v>
      </c>
      <c r="BA56" s="243">
        <v>0.1337058013163937</v>
      </c>
      <c r="BB56" s="122"/>
      <c r="BC56" s="198" t="s">
        <v>54</v>
      </c>
      <c r="BD56" s="198" t="s">
        <v>445</v>
      </c>
      <c r="BE56" s="199">
        <v>7.96</v>
      </c>
      <c r="BF56" s="199">
        <v>7.73</v>
      </c>
      <c r="BG56" s="199">
        <v>8.19</v>
      </c>
      <c r="BH56" s="199">
        <v>1.45</v>
      </c>
      <c r="BI56" s="200">
        <v>250</v>
      </c>
      <c r="BJ56" s="200"/>
      <c r="BK56" s="198" t="s">
        <v>54</v>
      </c>
      <c r="BL56" s="198" t="s">
        <v>445</v>
      </c>
      <c r="BM56" s="202">
        <v>8.06</v>
      </c>
      <c r="BN56" s="202">
        <v>7.85</v>
      </c>
      <c r="BO56" s="202">
        <v>8.2799999999999994</v>
      </c>
      <c r="BP56" s="202">
        <v>1.33</v>
      </c>
      <c r="BQ56" s="203">
        <v>250</v>
      </c>
      <c r="BR56" s="200"/>
      <c r="BS56" s="201" t="s">
        <v>54</v>
      </c>
      <c r="BT56" s="201" t="s">
        <v>445</v>
      </c>
      <c r="BU56" s="202">
        <v>7.81</v>
      </c>
      <c r="BV56" s="202">
        <v>7.54</v>
      </c>
      <c r="BW56" s="202">
        <v>8.09</v>
      </c>
      <c r="BX56" s="202">
        <v>1.77</v>
      </c>
      <c r="BY56" s="203">
        <v>250</v>
      </c>
      <c r="BZ56" s="200"/>
      <c r="CA56" s="201" t="s">
        <v>54</v>
      </c>
      <c r="CB56" s="201" t="s">
        <v>445</v>
      </c>
      <c r="CC56" s="221">
        <v>2.41</v>
      </c>
      <c r="CD56" s="221">
        <v>2.04</v>
      </c>
      <c r="CE56" s="221">
        <v>2.79</v>
      </c>
      <c r="CF56" s="202">
        <v>7.75</v>
      </c>
      <c r="CG56" s="203">
        <v>250</v>
      </c>
      <c r="CI56" s="126" t="s">
        <v>53</v>
      </c>
      <c r="CJ56" s="126" t="s">
        <v>444</v>
      </c>
      <c r="CK56" s="80">
        <v>13778.93</v>
      </c>
      <c r="CL56" s="80">
        <v>169</v>
      </c>
      <c r="CM56" s="80">
        <v>-0.218</v>
      </c>
      <c r="CN56" s="80">
        <v>168</v>
      </c>
      <c r="CO56" s="80">
        <v>1.9400000000000001E-2</v>
      </c>
      <c r="CP56" s="80">
        <v>140</v>
      </c>
    </row>
    <row r="57" spans="1:94">
      <c r="A57" s="169" t="str">
        <f>VLOOKUP(B57,'Look up codes'!$A$2:$B$392,2,FALSE)</f>
        <v>E06000055</v>
      </c>
      <c r="B57" s="170" t="s">
        <v>444</v>
      </c>
      <c r="C57" s="74">
        <v>79.193950000000001</v>
      </c>
      <c r="D57" s="74">
        <v>64.695930000000004</v>
      </c>
      <c r="E57" s="74">
        <v>65.46808</v>
      </c>
      <c r="F57" s="74">
        <v>83.269459999999995</v>
      </c>
      <c r="G57" s="74">
        <v>65.766050000000007</v>
      </c>
      <c r="H57" s="74">
        <v>65.988020000000006</v>
      </c>
      <c r="I57" s="74"/>
      <c r="J57" s="165" t="str">
        <f>VLOOKUP(K57,'Look up codes'!$A$2:$B$392,2,FALSE)</f>
        <v>E06000055</v>
      </c>
      <c r="K57" s="166" t="s">
        <v>444</v>
      </c>
      <c r="L57" s="74">
        <v>18.948530000000002</v>
      </c>
      <c r="M57" s="74">
        <v>10.00447</v>
      </c>
      <c r="N57" s="74">
        <v>9.6180699999999995</v>
      </c>
      <c r="O57" s="74">
        <v>21.40503</v>
      </c>
      <c r="P57" s="74">
        <v>10.4085</v>
      </c>
      <c r="Q57" s="74">
        <v>9.3726099999999999</v>
      </c>
      <c r="R57" s="74"/>
      <c r="S57" s="160" t="str">
        <f>VLOOKUP(T57,'Look up codes'!$A$2:$B$392,2,FALSE)</f>
        <v>E06000055</v>
      </c>
      <c r="T57" s="161" t="s">
        <v>444</v>
      </c>
      <c r="U57" s="162">
        <f t="shared" si="0"/>
        <v>82.668032090835226</v>
      </c>
      <c r="V57" s="162">
        <f t="shared" si="1"/>
        <v>79.246364753656394</v>
      </c>
      <c r="W57" s="162">
        <f t="shared" si="2"/>
        <v>50.758924307057065</v>
      </c>
      <c r="X57" s="162">
        <f t="shared" si="3"/>
        <v>43.786951011047407</v>
      </c>
      <c r="Y57" s="162"/>
      <c r="Z57" s="160" t="str">
        <f>VLOOKUP(AA57,'Look up codes'!$A$2:$B$392,2,FALSE)</f>
        <v>E06000055</v>
      </c>
      <c r="AA57" s="161" t="s">
        <v>444</v>
      </c>
      <c r="AB57" s="162">
        <f t="shared" si="4"/>
        <v>81.693020742114768</v>
      </c>
      <c r="AC57" s="162">
        <f t="shared" si="5"/>
        <v>78.979796434371025</v>
      </c>
      <c r="AD57" s="162">
        <f t="shared" si="6"/>
        <v>52.798132625591535</v>
      </c>
      <c r="AE57" s="162">
        <f t="shared" si="7"/>
        <v>48.626420986095326</v>
      </c>
      <c r="AF57" s="74"/>
      <c r="AG57" s="80" t="str">
        <f>VLOOKUP(AH57,'Look up codes'!$A$2:$B$381,2,FALSE)</f>
        <v>E06000057</v>
      </c>
      <c r="AH57" s="80" t="s">
        <v>446</v>
      </c>
      <c r="AI57" s="183">
        <v>984.3</v>
      </c>
      <c r="AJ57" s="183">
        <v>1153.3</v>
      </c>
      <c r="AK57" s="183">
        <v>858.9</v>
      </c>
      <c r="AL57" s="119"/>
      <c r="AM57" s="80" t="str">
        <f>VLOOKUP(AN57,'Look up codes'!$A$2:$B$392,2,FALSE)</f>
        <v>E06000057</v>
      </c>
      <c r="AN57" s="80" t="s">
        <v>446</v>
      </c>
      <c r="AO57" s="121">
        <v>336</v>
      </c>
      <c r="AP57" s="121">
        <v>258</v>
      </c>
      <c r="AQ57" s="121">
        <v>543</v>
      </c>
      <c r="AR57" s="121">
        <v>499</v>
      </c>
      <c r="AS57" s="121">
        <v>509</v>
      </c>
      <c r="AT57" s="181">
        <v>764</v>
      </c>
      <c r="AV57" s="185" t="str">
        <f>VLOOKUP(AW57,'Look up codes'!$A$2:$B$381,2,FALSE)</f>
        <v>E06000056</v>
      </c>
      <c r="AW57" s="6" t="s">
        <v>445</v>
      </c>
      <c r="AX57" s="243">
        <v>0.17011116015891489</v>
      </c>
      <c r="AY57" s="243">
        <v>0.15007733097657977</v>
      </c>
      <c r="AZ57" s="243">
        <v>0.23372971235738391</v>
      </c>
      <c r="BA57" s="243">
        <v>0.13491987333269359</v>
      </c>
      <c r="BB57" s="122"/>
      <c r="BC57" s="198" t="s">
        <v>55</v>
      </c>
      <c r="BD57" s="198" t="s">
        <v>446</v>
      </c>
      <c r="BE57" s="199">
        <v>7.81</v>
      </c>
      <c r="BF57" s="199">
        <v>7.65</v>
      </c>
      <c r="BG57" s="199">
        <v>7.97</v>
      </c>
      <c r="BH57" s="199">
        <v>1.06</v>
      </c>
      <c r="BI57" s="200">
        <v>550</v>
      </c>
      <c r="BJ57" s="200"/>
      <c r="BK57" s="198" t="s">
        <v>55</v>
      </c>
      <c r="BL57" s="198" t="s">
        <v>446</v>
      </c>
      <c r="BM57" s="202">
        <v>7.81</v>
      </c>
      <c r="BN57" s="202">
        <v>7.65</v>
      </c>
      <c r="BO57" s="202">
        <v>7.98</v>
      </c>
      <c r="BP57" s="202">
        <v>1.05</v>
      </c>
      <c r="BQ57" s="203">
        <v>550</v>
      </c>
      <c r="BR57" s="200"/>
      <c r="BS57" s="201" t="s">
        <v>55</v>
      </c>
      <c r="BT57" s="201" t="s">
        <v>446</v>
      </c>
      <c r="BU57" s="202">
        <v>7.61</v>
      </c>
      <c r="BV57" s="202">
        <v>7.4</v>
      </c>
      <c r="BW57" s="202">
        <v>7.81</v>
      </c>
      <c r="BX57" s="202">
        <v>1.36</v>
      </c>
      <c r="BY57" s="203">
        <v>550</v>
      </c>
      <c r="BZ57" s="200"/>
      <c r="CA57" s="201" t="s">
        <v>55</v>
      </c>
      <c r="CB57" s="201" t="s">
        <v>446</v>
      </c>
      <c r="CC57" s="202">
        <v>2.63</v>
      </c>
      <c r="CD57" s="202">
        <v>2.39</v>
      </c>
      <c r="CE57" s="202">
        <v>2.87</v>
      </c>
      <c r="CF57" s="202">
        <v>4.67</v>
      </c>
      <c r="CG57" s="203">
        <v>550</v>
      </c>
      <c r="CI57" s="126" t="s">
        <v>54</v>
      </c>
      <c r="CJ57" s="126" t="s">
        <v>445</v>
      </c>
      <c r="CK57" s="80">
        <v>7891.84</v>
      </c>
      <c r="CL57" s="80">
        <v>269</v>
      </c>
      <c r="CM57" s="80">
        <v>-0.75</v>
      </c>
      <c r="CN57" s="80">
        <v>265</v>
      </c>
      <c r="CO57" s="80">
        <v>0</v>
      </c>
      <c r="CP57" s="80">
        <v>173</v>
      </c>
    </row>
    <row r="58" spans="1:94">
      <c r="A58" s="169" t="str">
        <f>VLOOKUP(B58,'Look up codes'!$A$2:$B$392,2,FALSE)</f>
        <v>E06000056</v>
      </c>
      <c r="B58" s="170" t="s">
        <v>445</v>
      </c>
      <c r="C58" s="74">
        <v>80.523099999999999</v>
      </c>
      <c r="D58" s="74">
        <v>66.876750000000001</v>
      </c>
      <c r="E58" s="74">
        <v>67.459599999999995</v>
      </c>
      <c r="F58" s="74">
        <v>83.605379999999997</v>
      </c>
      <c r="G58" s="74">
        <v>67.673450000000003</v>
      </c>
      <c r="H58" s="74">
        <v>67.604839999999996</v>
      </c>
      <c r="I58" s="74"/>
      <c r="J58" s="165" t="str">
        <f>VLOOKUP(K58,'Look up codes'!$A$2:$B$392,2,FALSE)</f>
        <v>E06000056</v>
      </c>
      <c r="K58" s="166" t="s">
        <v>445</v>
      </c>
      <c r="L58" s="74">
        <v>19.198119999999999</v>
      </c>
      <c r="M58" s="74">
        <v>10.41418</v>
      </c>
      <c r="N58" s="74">
        <v>9.9666700000000006</v>
      </c>
      <c r="O58" s="74">
        <v>21.324159999999999</v>
      </c>
      <c r="P58" s="74">
        <v>10.68229</v>
      </c>
      <c r="Q58" s="74">
        <v>9.7667099999999998</v>
      </c>
      <c r="R58" s="74"/>
      <c r="S58" s="160" t="str">
        <f>VLOOKUP(T58,'Look up codes'!$A$2:$B$392,2,FALSE)</f>
        <v>E06000056</v>
      </c>
      <c r="T58" s="161" t="s">
        <v>445</v>
      </c>
      <c r="U58" s="162">
        <f t="shared" si="0"/>
        <v>83.776705069725338</v>
      </c>
      <c r="V58" s="162">
        <f t="shared" si="1"/>
        <v>80.861829705217531</v>
      </c>
      <c r="W58" s="162">
        <f t="shared" si="2"/>
        <v>51.914822909743251</v>
      </c>
      <c r="X58" s="162">
        <f t="shared" si="3"/>
        <v>45.801147618475945</v>
      </c>
      <c r="Y58" s="162"/>
      <c r="Z58" s="160" t="str">
        <f>VLOOKUP(AA58,'Look up codes'!$A$2:$B$392,2,FALSE)</f>
        <v>E06000056</v>
      </c>
      <c r="AA58" s="161" t="s">
        <v>445</v>
      </c>
      <c r="AB58" s="162">
        <f t="shared" si="4"/>
        <v>83.052875510257309</v>
      </c>
      <c r="AC58" s="162">
        <f t="shared" si="5"/>
        <v>80.943893802049587</v>
      </c>
      <c r="AD58" s="162">
        <f t="shared" si="6"/>
        <v>54.245832404422934</v>
      </c>
      <c r="AE58" s="162">
        <f t="shared" si="7"/>
        <v>50.094775128305166</v>
      </c>
      <c r="AF58" s="74"/>
      <c r="AG58" s="80" t="str">
        <f>VLOOKUP(AH58,'Look up codes'!$A$2:$B$381,2,FALSE)</f>
        <v>E07000004</v>
      </c>
      <c r="AH58" s="80" t="s">
        <v>447</v>
      </c>
      <c r="AI58" s="183">
        <v>889.8</v>
      </c>
      <c r="AJ58" s="183">
        <v>1080.5</v>
      </c>
      <c r="AK58" s="183">
        <v>761.5</v>
      </c>
      <c r="AL58" s="119"/>
      <c r="AM58" s="80" t="str">
        <f>VLOOKUP(AN58,'Look up codes'!$A$2:$B$392,2,FALSE)</f>
        <v>E07000004</v>
      </c>
      <c r="AN58" s="80" t="s">
        <v>447</v>
      </c>
      <c r="AO58" s="121">
        <v>117</v>
      </c>
      <c r="AP58" s="121">
        <v>86</v>
      </c>
      <c r="AQ58" s="121">
        <v>208</v>
      </c>
      <c r="AR58" s="121">
        <v>187</v>
      </c>
      <c r="AS58" s="121">
        <v>227</v>
      </c>
      <c r="AT58" s="181">
        <v>357</v>
      </c>
      <c r="AV58" s="185" t="str">
        <f>VLOOKUP(AW58,'Look up codes'!$A$2:$B$381,2,FALSE)</f>
        <v>E06000057</v>
      </c>
      <c r="AW58" s="6" t="s">
        <v>446</v>
      </c>
      <c r="AX58" s="243">
        <v>0.16618827250893328</v>
      </c>
      <c r="AY58" s="243">
        <v>0.13861741879850531</v>
      </c>
      <c r="AZ58" s="243">
        <v>0.23681015452538631</v>
      </c>
      <c r="BA58" s="243">
        <v>0.13094983665618418</v>
      </c>
      <c r="BB58" s="122"/>
      <c r="BC58" s="198" t="s">
        <v>56</v>
      </c>
      <c r="BD58" s="198" t="s">
        <v>447</v>
      </c>
      <c r="BE58" s="199">
        <v>7.91</v>
      </c>
      <c r="BF58" s="199">
        <v>7.6</v>
      </c>
      <c r="BG58" s="199">
        <v>8.2200000000000006</v>
      </c>
      <c r="BH58" s="199">
        <v>1.94</v>
      </c>
      <c r="BI58" s="200">
        <v>140</v>
      </c>
      <c r="BJ58" s="200"/>
      <c r="BK58" s="198" t="s">
        <v>56</v>
      </c>
      <c r="BL58" s="198" t="s">
        <v>447</v>
      </c>
      <c r="BM58" s="202">
        <v>8.0399999999999991</v>
      </c>
      <c r="BN58" s="202">
        <v>7.76</v>
      </c>
      <c r="BO58" s="202">
        <v>8.32</v>
      </c>
      <c r="BP58" s="202">
        <v>1.73</v>
      </c>
      <c r="BQ58" s="203">
        <v>140</v>
      </c>
      <c r="BR58" s="200"/>
      <c r="BS58" s="201" t="s">
        <v>56</v>
      </c>
      <c r="BT58" s="201" t="s">
        <v>447</v>
      </c>
      <c r="BU58" s="202">
        <v>7.72</v>
      </c>
      <c r="BV58" s="202">
        <v>7.37</v>
      </c>
      <c r="BW58" s="202">
        <v>8.07</v>
      </c>
      <c r="BX58" s="202">
        <v>2.2599999999999998</v>
      </c>
      <c r="BY58" s="203">
        <v>140</v>
      </c>
      <c r="BZ58" s="200"/>
      <c r="CA58" s="201" t="s">
        <v>56</v>
      </c>
      <c r="CB58" s="201" t="s">
        <v>447</v>
      </c>
      <c r="CC58" s="221">
        <v>3.05</v>
      </c>
      <c r="CD58" s="221">
        <v>2.5499999999999998</v>
      </c>
      <c r="CE58" s="221">
        <v>3.55</v>
      </c>
      <c r="CF58" s="202">
        <v>8.19</v>
      </c>
      <c r="CG58" s="203">
        <v>140</v>
      </c>
      <c r="CI58" s="126" t="s">
        <v>55</v>
      </c>
      <c r="CJ58" s="126" t="s">
        <v>446</v>
      </c>
      <c r="CK58" s="80">
        <v>18051.07</v>
      </c>
      <c r="CL58" s="80">
        <v>113</v>
      </c>
      <c r="CM58" s="80">
        <v>0.16</v>
      </c>
      <c r="CN58" s="80">
        <v>109</v>
      </c>
      <c r="CO58" s="80">
        <v>8.1199999999999994E-2</v>
      </c>
      <c r="CP58" s="80">
        <v>89</v>
      </c>
    </row>
    <row r="59" spans="1:94">
      <c r="A59" s="169" t="str">
        <f>VLOOKUP(B59,'Look up codes'!$A$2:$B$392,2,FALSE)</f>
        <v>E07000004</v>
      </c>
      <c r="B59" s="170" t="s">
        <v>447</v>
      </c>
      <c r="C59" s="74">
        <v>79.968519999999998</v>
      </c>
      <c r="D59" s="74">
        <v>66.852950000000007</v>
      </c>
      <c r="E59" s="74">
        <v>67.285449999999997</v>
      </c>
      <c r="F59" s="74">
        <v>83.711709999999997</v>
      </c>
      <c r="G59" s="74">
        <v>68.47672</v>
      </c>
      <c r="H59" s="74">
        <v>68.415499999999994</v>
      </c>
      <c r="I59" s="74"/>
      <c r="J59" s="165" t="str">
        <f>VLOOKUP(K59,'Look up codes'!$A$2:$B$392,2,FALSE)</f>
        <v>E07000004</v>
      </c>
      <c r="K59" s="166" t="s">
        <v>447</v>
      </c>
      <c r="L59" s="74">
        <v>18.909410000000001</v>
      </c>
      <c r="M59" s="74">
        <v>10.522679999999999</v>
      </c>
      <c r="N59" s="74">
        <v>10.02778</v>
      </c>
      <c r="O59" s="74">
        <v>21.46302</v>
      </c>
      <c r="P59" s="74">
        <v>11.190390000000001</v>
      </c>
      <c r="Q59" s="74">
        <v>10.271179999999999</v>
      </c>
      <c r="R59" s="74"/>
      <c r="S59" s="160" t="str">
        <f>VLOOKUP(T59,'Look up codes'!$A$2:$B$392,2,FALSE)</f>
        <v>E07000004</v>
      </c>
      <c r="T59" s="161" t="s">
        <v>447</v>
      </c>
      <c r="U59" s="162">
        <f t="shared" si="0"/>
        <v>84.139921559133512</v>
      </c>
      <c r="V59" s="162">
        <f t="shared" si="1"/>
        <v>81.727514585474353</v>
      </c>
      <c r="W59" s="162">
        <f t="shared" si="2"/>
        <v>53.030633954205861</v>
      </c>
      <c r="X59" s="162">
        <f t="shared" si="3"/>
        <v>47.855241247503841</v>
      </c>
      <c r="Y59" s="162"/>
      <c r="Z59" s="160" t="str">
        <f>VLOOKUP(AA59,'Look up codes'!$A$2:$B$392,2,FALSE)</f>
        <v>E07000004</v>
      </c>
      <c r="AA59" s="161" t="s">
        <v>447</v>
      </c>
      <c r="AB59" s="162">
        <f t="shared" si="4"/>
        <v>83.599083739451487</v>
      </c>
      <c r="AC59" s="162">
        <f t="shared" si="5"/>
        <v>81.800646528424764</v>
      </c>
      <c r="AD59" s="162">
        <f t="shared" si="6"/>
        <v>55.647849404079764</v>
      </c>
      <c r="AE59" s="162">
        <f t="shared" si="7"/>
        <v>52.138002946463267</v>
      </c>
      <c r="AF59" s="74"/>
      <c r="AG59" s="80" t="str">
        <f>VLOOKUP(AH59,'Look up codes'!$A$2:$B$381,2,FALSE)</f>
        <v>E07000005</v>
      </c>
      <c r="AH59" s="80" t="s">
        <v>448</v>
      </c>
      <c r="AI59" s="183">
        <v>729.1</v>
      </c>
      <c r="AJ59" s="183">
        <v>885.1</v>
      </c>
      <c r="AK59" s="183">
        <v>604.6</v>
      </c>
      <c r="AL59" s="119"/>
      <c r="AM59" s="80" t="str">
        <f>VLOOKUP(AN59,'Look up codes'!$A$2:$B$392,2,FALSE)</f>
        <v>E07000005</v>
      </c>
      <c r="AN59" s="80" t="s">
        <v>448</v>
      </c>
      <c r="AO59" s="121">
        <v>61</v>
      </c>
      <c r="AP59" s="121">
        <v>35</v>
      </c>
      <c r="AQ59" s="121">
        <v>119</v>
      </c>
      <c r="AR59" s="121">
        <v>103</v>
      </c>
      <c r="AS59" s="121">
        <v>132</v>
      </c>
      <c r="AT59" s="181">
        <v>215</v>
      </c>
      <c r="AV59" s="185" t="str">
        <f>VLOOKUP(AW59,'Look up codes'!$A$2:$B$381,2,FALSE)</f>
        <v>E07000004</v>
      </c>
      <c r="AW59" s="6" t="s">
        <v>447</v>
      </c>
      <c r="AX59" s="243">
        <v>0.1546023235031278</v>
      </c>
      <c r="AY59" s="243">
        <v>0.14205492673510572</v>
      </c>
      <c r="AZ59" s="243">
        <v>0.22813824389661552</v>
      </c>
      <c r="BA59" s="243">
        <v>0.14029040774420651</v>
      </c>
      <c r="BB59" s="122"/>
      <c r="BC59" s="198" t="s">
        <v>57</v>
      </c>
      <c r="BD59" s="198" t="s">
        <v>448</v>
      </c>
      <c r="BE59" s="199">
        <v>8.2200000000000006</v>
      </c>
      <c r="BF59" s="199">
        <v>7.91</v>
      </c>
      <c r="BG59" s="199">
        <v>8.52</v>
      </c>
      <c r="BH59" s="199">
        <v>1.83</v>
      </c>
      <c r="BI59" s="200">
        <v>120</v>
      </c>
      <c r="BJ59" s="200"/>
      <c r="BK59" s="198" t="s">
        <v>57</v>
      </c>
      <c r="BL59" s="198" t="s">
        <v>448</v>
      </c>
      <c r="BM59" s="202">
        <v>8.1</v>
      </c>
      <c r="BN59" s="202">
        <v>7.76</v>
      </c>
      <c r="BO59" s="202">
        <v>8.44</v>
      </c>
      <c r="BP59" s="202">
        <v>2.08</v>
      </c>
      <c r="BQ59" s="203">
        <v>120</v>
      </c>
      <c r="BR59" s="200"/>
      <c r="BS59" s="201" t="s">
        <v>57</v>
      </c>
      <c r="BT59" s="201" t="s">
        <v>448</v>
      </c>
      <c r="BU59" s="202">
        <v>7.79</v>
      </c>
      <c r="BV59" s="202">
        <v>7.37</v>
      </c>
      <c r="BW59" s="202">
        <v>8.2100000000000009</v>
      </c>
      <c r="BX59" s="202">
        <v>2.67</v>
      </c>
      <c r="BY59" s="203">
        <v>120</v>
      </c>
      <c r="BZ59" s="200"/>
      <c r="CA59" s="201" t="s">
        <v>57</v>
      </c>
      <c r="CB59" s="201" t="s">
        <v>448</v>
      </c>
      <c r="CC59" s="222">
        <v>2.31</v>
      </c>
      <c r="CD59" s="222">
        <v>1.76</v>
      </c>
      <c r="CE59" s="222">
        <v>2.86</v>
      </c>
      <c r="CF59" s="202">
        <v>11.72</v>
      </c>
      <c r="CG59" s="203">
        <v>120</v>
      </c>
      <c r="CI59" s="126" t="s">
        <v>56</v>
      </c>
      <c r="CJ59" s="126" t="s">
        <v>447</v>
      </c>
      <c r="CK59" s="80">
        <v>6851.57</v>
      </c>
      <c r="CL59" s="80">
        <v>284</v>
      </c>
      <c r="CM59" s="80">
        <v>-0.9</v>
      </c>
      <c r="CN59" s="80">
        <v>287</v>
      </c>
      <c r="CO59" s="80">
        <v>0</v>
      </c>
      <c r="CP59" s="80">
        <v>173</v>
      </c>
    </row>
    <row r="60" spans="1:94">
      <c r="A60" s="169" t="str">
        <f>VLOOKUP(B60,'Look up codes'!$A$2:$B$392,2,FALSE)</f>
        <v>E07000005</v>
      </c>
      <c r="B60" s="170" t="s">
        <v>448</v>
      </c>
      <c r="C60" s="74">
        <v>81.553210000000007</v>
      </c>
      <c r="D60" s="74">
        <v>70.021460000000005</v>
      </c>
      <c r="E60" s="74">
        <v>69.6233</v>
      </c>
      <c r="F60" s="74">
        <v>85.895139999999998</v>
      </c>
      <c r="G60" s="74">
        <v>71.796689999999998</v>
      </c>
      <c r="H60" s="74">
        <v>70.993859999999998</v>
      </c>
      <c r="I60" s="74"/>
      <c r="J60" s="165" t="str">
        <f>VLOOKUP(K60,'Look up codes'!$A$2:$B$392,2,FALSE)</f>
        <v>E07000005</v>
      </c>
      <c r="K60" s="166" t="s">
        <v>448</v>
      </c>
      <c r="L60" s="74">
        <v>20.38542</v>
      </c>
      <c r="M60" s="74">
        <v>12.61286</v>
      </c>
      <c r="N60" s="74">
        <v>11.543530000000001</v>
      </c>
      <c r="O60" s="74">
        <v>23.507770000000001</v>
      </c>
      <c r="P60" s="74">
        <v>13.2698</v>
      </c>
      <c r="Q60" s="74">
        <v>11.824109999999999</v>
      </c>
      <c r="R60" s="74"/>
      <c r="S60" s="160" t="str">
        <f>VLOOKUP(T60,'Look up codes'!$A$2:$B$392,2,FALSE)</f>
        <v>E07000005</v>
      </c>
      <c r="T60" s="161" t="s">
        <v>448</v>
      </c>
      <c r="U60" s="162">
        <f t="shared" si="0"/>
        <v>85.371624243852565</v>
      </c>
      <c r="V60" s="162">
        <f t="shared" si="1"/>
        <v>82.651777504524702</v>
      </c>
      <c r="W60" s="162">
        <f t="shared" si="2"/>
        <v>56.626402595580572</v>
      </c>
      <c r="X60" s="162">
        <f t="shared" si="3"/>
        <v>50.298731015319611</v>
      </c>
      <c r="Y60" s="162"/>
      <c r="Z60" s="160" t="str">
        <f>VLOOKUP(AA60,'Look up codes'!$A$2:$B$392,2,FALSE)</f>
        <v>E07000005</v>
      </c>
      <c r="AA60" s="161" t="s">
        <v>448</v>
      </c>
      <c r="AB60" s="162">
        <f t="shared" si="4"/>
        <v>85.859845369667241</v>
      </c>
      <c r="AC60" s="162">
        <f t="shared" si="5"/>
        <v>83.586440396977054</v>
      </c>
      <c r="AD60" s="162">
        <f t="shared" si="6"/>
        <v>61.871965355631616</v>
      </c>
      <c r="AE60" s="162">
        <f t="shared" si="7"/>
        <v>56.44856998345653</v>
      </c>
      <c r="AF60" s="74"/>
      <c r="AG60" s="80" t="str">
        <f>VLOOKUP(AH60,'Look up codes'!$A$2:$B$381,2,FALSE)</f>
        <v>E07000006</v>
      </c>
      <c r="AH60" s="80" t="s">
        <v>449</v>
      </c>
      <c r="AI60" s="183">
        <v>809.6</v>
      </c>
      <c r="AJ60" s="183">
        <v>1032.9000000000001</v>
      </c>
      <c r="AK60" s="183">
        <v>663.2</v>
      </c>
      <c r="AL60" s="119"/>
      <c r="AM60" s="80" t="str">
        <f>VLOOKUP(AN60,'Look up codes'!$A$2:$B$392,2,FALSE)</f>
        <v>E07000006</v>
      </c>
      <c r="AN60" s="80" t="s">
        <v>449</v>
      </c>
      <c r="AO60" s="121">
        <v>52</v>
      </c>
      <c r="AP60" s="121">
        <v>44</v>
      </c>
      <c r="AQ60" s="121">
        <v>99</v>
      </c>
      <c r="AR60" s="121">
        <v>68</v>
      </c>
      <c r="AS60" s="121">
        <v>118</v>
      </c>
      <c r="AT60" s="181">
        <v>184</v>
      </c>
      <c r="AV60" s="185" t="str">
        <f>VLOOKUP(AW60,'Look up codes'!$A$2:$B$381,2,FALSE)</f>
        <v>E07000005</v>
      </c>
      <c r="AW60" s="6" t="s">
        <v>448</v>
      </c>
      <c r="AX60" s="243">
        <v>0.1763638304686666</v>
      </c>
      <c r="AY60" s="243">
        <v>0.14508899987194263</v>
      </c>
      <c r="AZ60" s="243">
        <v>0.24392764857881136</v>
      </c>
      <c r="BA60" s="243">
        <v>0.14429879317519767</v>
      </c>
      <c r="BB60" s="122"/>
      <c r="BC60" s="198" t="s">
        <v>58</v>
      </c>
      <c r="BD60" s="198" t="s">
        <v>449</v>
      </c>
      <c r="BE60" s="199">
        <v>8.0399999999999991</v>
      </c>
      <c r="BF60" s="199">
        <v>7.57</v>
      </c>
      <c r="BG60" s="199">
        <v>8.51</v>
      </c>
      <c r="BH60" s="199">
        <v>2.84</v>
      </c>
      <c r="BI60" s="200">
        <v>80</v>
      </c>
      <c r="BJ60" s="200"/>
      <c r="BK60" s="198" t="s">
        <v>58</v>
      </c>
      <c r="BL60" s="198" t="s">
        <v>449</v>
      </c>
      <c r="BM60" s="202">
        <v>7.91</v>
      </c>
      <c r="BN60" s="202">
        <v>7.31</v>
      </c>
      <c r="BO60" s="202">
        <v>8.52</v>
      </c>
      <c r="BP60" s="202">
        <v>3.69</v>
      </c>
      <c r="BQ60" s="203">
        <v>70</v>
      </c>
      <c r="BR60" s="200"/>
      <c r="BS60" s="201" t="s">
        <v>58</v>
      </c>
      <c r="BT60" s="201" t="s">
        <v>449</v>
      </c>
      <c r="BU60" s="202">
        <v>7.88</v>
      </c>
      <c r="BV60" s="202">
        <v>7.34</v>
      </c>
      <c r="BW60" s="202">
        <v>8.42</v>
      </c>
      <c r="BX60" s="202">
        <v>3.29</v>
      </c>
      <c r="BY60" s="203">
        <v>80</v>
      </c>
      <c r="BZ60" s="200"/>
      <c r="CA60" s="201" t="s">
        <v>58</v>
      </c>
      <c r="CB60" s="201" t="s">
        <v>449</v>
      </c>
      <c r="CC60" s="222">
        <v>2.93</v>
      </c>
      <c r="CD60" s="222">
        <v>2.27</v>
      </c>
      <c r="CE60" s="222">
        <v>3.58</v>
      </c>
      <c r="CF60" s="202">
        <v>10.86</v>
      </c>
      <c r="CG60" s="203">
        <v>80</v>
      </c>
      <c r="CI60" s="126" t="s">
        <v>57</v>
      </c>
      <c r="CJ60" s="126" t="s">
        <v>448</v>
      </c>
      <c r="CK60" s="80">
        <v>2045.2</v>
      </c>
      <c r="CL60" s="80">
        <v>323</v>
      </c>
      <c r="CM60" s="80">
        <v>-1.8</v>
      </c>
      <c r="CN60" s="80">
        <v>324</v>
      </c>
      <c r="CO60" s="80">
        <v>0</v>
      </c>
      <c r="CP60" s="80">
        <v>173</v>
      </c>
    </row>
    <row r="61" spans="1:94">
      <c r="A61" s="169" t="str">
        <f>VLOOKUP(B61,'Look up codes'!$A$2:$B$392,2,FALSE)</f>
        <v>E07000006</v>
      </c>
      <c r="B61" s="170" t="s">
        <v>449</v>
      </c>
      <c r="C61" s="74">
        <v>81.501440000000002</v>
      </c>
      <c r="D61" s="74">
        <v>69.588790000000003</v>
      </c>
      <c r="E61" s="74">
        <v>69.983680000000007</v>
      </c>
      <c r="F61" s="74">
        <v>84.895759999999996</v>
      </c>
      <c r="G61" s="74">
        <v>71.012990000000002</v>
      </c>
      <c r="H61" s="74">
        <v>70.322789999999998</v>
      </c>
      <c r="I61" s="74"/>
      <c r="J61" s="165" t="str">
        <f>VLOOKUP(K61,'Look up codes'!$A$2:$B$392,2,FALSE)</f>
        <v>E07000006</v>
      </c>
      <c r="K61" s="166" t="s">
        <v>449</v>
      </c>
      <c r="L61" s="74">
        <v>19.427070000000001</v>
      </c>
      <c r="M61" s="74">
        <v>11.605230000000001</v>
      </c>
      <c r="N61" s="74">
        <v>11.09122</v>
      </c>
      <c r="O61" s="74">
        <v>22.49729</v>
      </c>
      <c r="P61" s="74">
        <v>12.751189999999999</v>
      </c>
      <c r="Q61" s="74">
        <v>11.28735</v>
      </c>
      <c r="R61" s="74"/>
      <c r="S61" s="160" t="str">
        <f>VLOOKUP(T61,'Look up codes'!$A$2:$B$392,2,FALSE)</f>
        <v>E07000006</v>
      </c>
      <c r="T61" s="161" t="s">
        <v>449</v>
      </c>
      <c r="U61" s="162">
        <f t="shared" si="0"/>
        <v>85.868028834827953</v>
      </c>
      <c r="V61" s="162">
        <f t="shared" si="1"/>
        <v>82.83427817832127</v>
      </c>
      <c r="W61" s="162">
        <f t="shared" si="2"/>
        <v>57.091573767943395</v>
      </c>
      <c r="X61" s="162">
        <f t="shared" si="3"/>
        <v>50.17204294383901</v>
      </c>
      <c r="Y61" s="162"/>
      <c r="Z61" s="160" t="str">
        <f>VLOOKUP(AA61,'Look up codes'!$A$2:$B$392,2,FALSE)</f>
        <v>E07000006</v>
      </c>
      <c r="AA61" s="161" t="s">
        <v>449</v>
      </c>
      <c r="AB61" s="162">
        <f t="shared" si="4"/>
        <v>85.38350978829331</v>
      </c>
      <c r="AC61" s="162">
        <f t="shared" si="5"/>
        <v>83.64727519960951</v>
      </c>
      <c r="AD61" s="162">
        <f t="shared" si="6"/>
        <v>59.737417943107218</v>
      </c>
      <c r="AE61" s="162">
        <f t="shared" si="7"/>
        <v>56.678782199989421</v>
      </c>
      <c r="AF61" s="74"/>
      <c r="AG61" s="80" t="str">
        <f>VLOOKUP(AH61,'Look up codes'!$A$2:$B$381,2,FALSE)</f>
        <v>E07000007</v>
      </c>
      <c r="AH61" s="80" t="s">
        <v>450</v>
      </c>
      <c r="AI61" s="183">
        <v>812.5</v>
      </c>
      <c r="AJ61" s="183">
        <v>946.3</v>
      </c>
      <c r="AK61" s="183">
        <v>712.9</v>
      </c>
      <c r="AL61" s="119"/>
      <c r="AM61" s="80" t="str">
        <f>VLOOKUP(AN61,'Look up codes'!$A$2:$B$392,2,FALSE)</f>
        <v>E07000007</v>
      </c>
      <c r="AN61" s="80" t="s">
        <v>450</v>
      </c>
      <c r="AO61" s="121">
        <v>96</v>
      </c>
      <c r="AP61" s="121">
        <v>65</v>
      </c>
      <c r="AQ61" s="121">
        <v>207</v>
      </c>
      <c r="AR61" s="121">
        <v>188</v>
      </c>
      <c r="AS61" s="121">
        <v>209</v>
      </c>
      <c r="AT61" s="181">
        <v>314</v>
      </c>
      <c r="AV61" s="185" t="str">
        <f>VLOOKUP(AW61,'Look up codes'!$A$2:$B$381,2,FALSE)</f>
        <v>E07000006</v>
      </c>
      <c r="AW61" s="6" t="s">
        <v>449</v>
      </c>
      <c r="AX61" s="243">
        <v>0.15954922894424675</v>
      </c>
      <c r="AY61" s="243">
        <v>0.15060021826118589</v>
      </c>
      <c r="AZ61" s="243">
        <v>0.23528533014639977</v>
      </c>
      <c r="BA61" s="243">
        <v>0.13313140054810327</v>
      </c>
      <c r="BB61" s="122"/>
      <c r="BC61" s="198" t="s">
        <v>59</v>
      </c>
      <c r="BD61" s="198" t="s">
        <v>450</v>
      </c>
      <c r="BE61" s="199">
        <v>7.98</v>
      </c>
      <c r="BF61" s="199">
        <v>7.68</v>
      </c>
      <c r="BG61" s="199">
        <v>8.2799999999999994</v>
      </c>
      <c r="BH61" s="199">
        <v>1.9</v>
      </c>
      <c r="BI61" s="200">
        <v>150</v>
      </c>
      <c r="BJ61" s="200"/>
      <c r="BK61" s="198" t="s">
        <v>59</v>
      </c>
      <c r="BL61" s="198" t="s">
        <v>450</v>
      </c>
      <c r="BM61" s="202">
        <v>8.43</v>
      </c>
      <c r="BN61" s="202">
        <v>8.16</v>
      </c>
      <c r="BO61" s="202">
        <v>8.6999999999999993</v>
      </c>
      <c r="BP61" s="202">
        <v>1.59</v>
      </c>
      <c r="BQ61" s="203">
        <v>150</v>
      </c>
      <c r="BR61" s="200"/>
      <c r="BS61" s="201" t="s">
        <v>59</v>
      </c>
      <c r="BT61" s="201" t="s">
        <v>450</v>
      </c>
      <c r="BU61" s="202">
        <v>7.74</v>
      </c>
      <c r="BV61" s="202">
        <v>7.38</v>
      </c>
      <c r="BW61" s="202">
        <v>8.09</v>
      </c>
      <c r="BX61" s="202">
        <v>2.29</v>
      </c>
      <c r="BY61" s="203">
        <v>150</v>
      </c>
      <c r="BZ61" s="200"/>
      <c r="CA61" s="201" t="s">
        <v>59</v>
      </c>
      <c r="CB61" s="201" t="s">
        <v>450</v>
      </c>
      <c r="CC61" s="221">
        <v>2.71</v>
      </c>
      <c r="CD61" s="221">
        <v>2.25</v>
      </c>
      <c r="CE61" s="221">
        <v>3.17</v>
      </c>
      <c r="CF61" s="202">
        <v>8.4700000000000006</v>
      </c>
      <c r="CG61" s="203">
        <v>150</v>
      </c>
      <c r="CI61" s="126" t="s">
        <v>58</v>
      </c>
      <c r="CJ61" s="126" t="s">
        <v>449</v>
      </c>
      <c r="CK61" s="80">
        <v>3132.71</v>
      </c>
      <c r="CL61" s="80">
        <v>321</v>
      </c>
      <c r="CM61" s="80">
        <v>-1.484</v>
      </c>
      <c r="CN61" s="80">
        <v>322</v>
      </c>
      <c r="CO61" s="80">
        <v>0</v>
      </c>
      <c r="CP61" s="80">
        <v>173</v>
      </c>
    </row>
    <row r="62" spans="1:94">
      <c r="A62" s="169" t="str">
        <f>VLOOKUP(B62,'Look up codes'!$A$2:$B$392,2,FALSE)</f>
        <v>E07000007</v>
      </c>
      <c r="B62" s="170" t="s">
        <v>450</v>
      </c>
      <c r="C62" s="74">
        <v>81.268730000000005</v>
      </c>
      <c r="D62" s="74">
        <v>68.025199999999998</v>
      </c>
      <c r="E62" s="74">
        <v>68.653319999999994</v>
      </c>
      <c r="F62" s="74">
        <v>84.679159999999996</v>
      </c>
      <c r="G62" s="74">
        <v>68.870519999999999</v>
      </c>
      <c r="H62" s="74">
        <v>69.169759999999997</v>
      </c>
      <c r="I62" s="74"/>
      <c r="J62" s="165" t="str">
        <f>VLOOKUP(K62,'Look up codes'!$A$2:$B$392,2,FALSE)</f>
        <v>E07000007</v>
      </c>
      <c r="K62" s="166" t="s">
        <v>450</v>
      </c>
      <c r="L62" s="74">
        <v>19.839079999999999</v>
      </c>
      <c r="M62" s="74">
        <v>11.21388</v>
      </c>
      <c r="N62" s="74">
        <v>10.7995</v>
      </c>
      <c r="O62" s="74">
        <v>22.460139999999999</v>
      </c>
      <c r="P62" s="74">
        <v>11.73597</v>
      </c>
      <c r="Q62" s="74">
        <v>10.977499999999999</v>
      </c>
      <c r="R62" s="74"/>
      <c r="S62" s="160" t="str">
        <f>VLOOKUP(T62,'Look up codes'!$A$2:$B$392,2,FALSE)</f>
        <v>E07000007</v>
      </c>
      <c r="T62" s="161" t="s">
        <v>450</v>
      </c>
      <c r="U62" s="162">
        <f t="shared" si="0"/>
        <v>84.476919966634142</v>
      </c>
      <c r="V62" s="162">
        <f t="shared" si="1"/>
        <v>81.684513639483441</v>
      </c>
      <c r="W62" s="162">
        <f t="shared" si="2"/>
        <v>54.435487935932514</v>
      </c>
      <c r="X62" s="162">
        <f t="shared" si="3"/>
        <v>48.875474507282682</v>
      </c>
      <c r="Y62" s="162"/>
      <c r="Z62" s="160" t="str">
        <f>VLOOKUP(AA62,'Look up codes'!$A$2:$B$392,2,FALSE)</f>
        <v>E07000007</v>
      </c>
      <c r="AA62" s="161" t="s">
        <v>450</v>
      </c>
      <c r="AB62" s="162">
        <f t="shared" si="4"/>
        <v>83.704027366983581</v>
      </c>
      <c r="AC62" s="162">
        <f t="shared" si="5"/>
        <v>81.331132713172877</v>
      </c>
      <c r="AD62" s="162">
        <f t="shared" si="6"/>
        <v>56.524193662206116</v>
      </c>
      <c r="AE62" s="162">
        <f t="shared" si="7"/>
        <v>52.252434757753072</v>
      </c>
      <c r="AF62" s="74"/>
      <c r="AG62" s="80" t="str">
        <f>VLOOKUP(AH62,'Look up codes'!$A$2:$B$381,2,FALSE)</f>
        <v>E07000008</v>
      </c>
      <c r="AH62" s="80" t="s">
        <v>451</v>
      </c>
      <c r="AI62" s="183">
        <v>868.2</v>
      </c>
      <c r="AJ62" s="183">
        <v>1052.0999999999999</v>
      </c>
      <c r="AK62" s="183">
        <v>744</v>
      </c>
      <c r="AL62" s="119"/>
      <c r="AM62" s="80" t="str">
        <f>VLOOKUP(AN62,'Look up codes'!$A$2:$B$392,2,FALSE)</f>
        <v>E07000008</v>
      </c>
      <c r="AN62" s="80" t="s">
        <v>451</v>
      </c>
      <c r="AO62" s="121">
        <v>63</v>
      </c>
      <c r="AP62" s="121">
        <v>54</v>
      </c>
      <c r="AQ62" s="121">
        <v>93</v>
      </c>
      <c r="AR62" s="121">
        <v>97</v>
      </c>
      <c r="AS62" s="121">
        <v>164</v>
      </c>
      <c r="AT62" s="181">
        <v>230</v>
      </c>
      <c r="AV62" s="185" t="str">
        <f>VLOOKUP(AW62,'Look up codes'!$A$2:$B$381,2,FALSE)</f>
        <v>E07000007</v>
      </c>
      <c r="AW62" s="6" t="s">
        <v>450</v>
      </c>
      <c r="AX62" s="243">
        <v>0.16106895414054767</v>
      </c>
      <c r="AY62" s="243">
        <v>0.1439474764054165</v>
      </c>
      <c r="AZ62" s="243">
        <v>0.23135866065679331</v>
      </c>
      <c r="BA62" s="243">
        <v>0.13926174496644295</v>
      </c>
      <c r="BB62" s="122"/>
      <c r="BC62" s="198" t="s">
        <v>60</v>
      </c>
      <c r="BD62" s="198" t="s">
        <v>451</v>
      </c>
      <c r="BE62" s="199">
        <v>7.78</v>
      </c>
      <c r="BF62" s="199">
        <v>7.42</v>
      </c>
      <c r="BG62" s="199">
        <v>8.1300000000000008</v>
      </c>
      <c r="BH62" s="199">
        <v>2.21</v>
      </c>
      <c r="BI62" s="200">
        <v>70</v>
      </c>
      <c r="BJ62" s="200"/>
      <c r="BK62" s="198" t="s">
        <v>60</v>
      </c>
      <c r="BL62" s="198" t="s">
        <v>451</v>
      </c>
      <c r="BM62" s="202">
        <v>7.77</v>
      </c>
      <c r="BN62" s="202">
        <v>7.35</v>
      </c>
      <c r="BO62" s="202">
        <v>8.19</v>
      </c>
      <c r="BP62" s="202">
        <v>2.62</v>
      </c>
      <c r="BQ62" s="203">
        <v>70</v>
      </c>
      <c r="BR62" s="200"/>
      <c r="BS62" s="201" t="s">
        <v>60</v>
      </c>
      <c r="BT62" s="201" t="s">
        <v>451</v>
      </c>
      <c r="BU62" s="202">
        <v>7.65</v>
      </c>
      <c r="BV62" s="202">
        <v>7.17</v>
      </c>
      <c r="BW62" s="202">
        <v>8.1300000000000008</v>
      </c>
      <c r="BX62" s="202">
        <v>3.05</v>
      </c>
      <c r="BY62" s="203">
        <v>70</v>
      </c>
      <c r="BZ62" s="200"/>
      <c r="CA62" s="201" t="s">
        <v>60</v>
      </c>
      <c r="CB62" s="201" t="s">
        <v>451</v>
      </c>
      <c r="CC62" s="222">
        <v>2.4900000000000002</v>
      </c>
      <c r="CD62" s="222">
        <v>1.87</v>
      </c>
      <c r="CE62" s="222">
        <v>3.1</v>
      </c>
      <c r="CF62" s="202">
        <v>12.06</v>
      </c>
      <c r="CG62" s="203">
        <v>70</v>
      </c>
      <c r="CI62" s="126" t="s">
        <v>59</v>
      </c>
      <c r="CJ62" s="126" t="s">
        <v>450</v>
      </c>
      <c r="CK62" s="80">
        <v>3773.95</v>
      </c>
      <c r="CL62" s="80">
        <v>318</v>
      </c>
      <c r="CM62" s="80">
        <v>-1.3839999999999999</v>
      </c>
      <c r="CN62" s="80">
        <v>319</v>
      </c>
      <c r="CO62" s="80">
        <v>0</v>
      </c>
      <c r="CP62" s="80">
        <v>173</v>
      </c>
    </row>
    <row r="63" spans="1:94">
      <c r="A63" s="169" t="str">
        <f>VLOOKUP(B63,'Look up codes'!$A$2:$B$392,2,FALSE)</f>
        <v>E07000008</v>
      </c>
      <c r="B63" s="170" t="s">
        <v>451</v>
      </c>
      <c r="C63" s="74">
        <v>79.859449999999995</v>
      </c>
      <c r="D63" s="74">
        <v>65.832340000000002</v>
      </c>
      <c r="E63" s="74">
        <v>66.251390000000001</v>
      </c>
      <c r="F63" s="74">
        <v>84.160449999999997</v>
      </c>
      <c r="G63" s="74">
        <v>68.175939999999997</v>
      </c>
      <c r="H63" s="74">
        <v>67.396029999999996</v>
      </c>
      <c r="I63" s="74"/>
      <c r="J63" s="165" t="str">
        <f>VLOOKUP(K63,'Look up codes'!$A$2:$B$392,2,FALSE)</f>
        <v>E07000008</v>
      </c>
      <c r="K63" s="166" t="s">
        <v>451</v>
      </c>
      <c r="L63" s="74">
        <v>18.89471</v>
      </c>
      <c r="M63" s="74">
        <v>10.44031</v>
      </c>
      <c r="N63" s="74">
        <v>9.8201400000000003</v>
      </c>
      <c r="O63" s="74">
        <v>21.674489999999999</v>
      </c>
      <c r="P63" s="74">
        <v>11.51455</v>
      </c>
      <c r="Q63" s="74">
        <v>9.9888899999999996</v>
      </c>
      <c r="R63" s="74"/>
      <c r="S63" s="160" t="str">
        <f>VLOOKUP(T63,'Look up codes'!$A$2:$B$392,2,FALSE)</f>
        <v>E07000008</v>
      </c>
      <c r="T63" s="161" t="s">
        <v>451</v>
      </c>
      <c r="U63" s="162">
        <f t="shared" si="0"/>
        <v>82.959987828616406</v>
      </c>
      <c r="V63" s="162">
        <f t="shared" si="1"/>
        <v>80.080405938894089</v>
      </c>
      <c r="W63" s="162">
        <f t="shared" si="2"/>
        <v>51.972959627324265</v>
      </c>
      <c r="X63" s="162">
        <f t="shared" si="3"/>
        <v>46.085928665449565</v>
      </c>
      <c r="Y63" s="162"/>
      <c r="Z63" s="160" t="str">
        <f>VLOOKUP(AA63,'Look up codes'!$A$2:$B$392,2,FALSE)</f>
        <v>E07000008</v>
      </c>
      <c r="AA63" s="161" t="s">
        <v>451</v>
      </c>
      <c r="AB63" s="162">
        <f t="shared" si="4"/>
        <v>82.435253435880171</v>
      </c>
      <c r="AC63" s="162">
        <f t="shared" si="5"/>
        <v>81.00710012838573</v>
      </c>
      <c r="AD63" s="162">
        <f t="shared" si="6"/>
        <v>55.255201058920719</v>
      </c>
      <c r="AE63" s="162">
        <f t="shared" si="7"/>
        <v>53.124894749541973</v>
      </c>
      <c r="AF63" s="74"/>
      <c r="AG63" s="80" t="str">
        <f>VLOOKUP(AH63,'Look up codes'!$A$2:$B$381,2,FALSE)</f>
        <v>E07000009</v>
      </c>
      <c r="AH63" s="80" t="s">
        <v>452</v>
      </c>
      <c r="AI63" s="183">
        <v>839.4</v>
      </c>
      <c r="AJ63" s="183">
        <v>964.7</v>
      </c>
      <c r="AK63" s="183">
        <v>756.6</v>
      </c>
      <c r="AL63" s="119"/>
      <c r="AM63" s="80" t="str">
        <f>VLOOKUP(AN63,'Look up codes'!$A$2:$B$392,2,FALSE)</f>
        <v>E07000009</v>
      </c>
      <c r="AN63" s="80" t="s">
        <v>452</v>
      </c>
      <c r="AO63" s="121">
        <v>58</v>
      </c>
      <c r="AP63" s="121">
        <v>47</v>
      </c>
      <c r="AQ63" s="121">
        <v>96</v>
      </c>
      <c r="AR63" s="121">
        <v>95</v>
      </c>
      <c r="AS63" s="121">
        <v>114</v>
      </c>
      <c r="AT63" s="181">
        <v>179</v>
      </c>
      <c r="AV63" s="185" t="str">
        <f>VLOOKUP(AW63,'Look up codes'!$A$2:$B$381,2,FALSE)</f>
        <v>E07000008</v>
      </c>
      <c r="AW63" s="6" t="s">
        <v>451</v>
      </c>
      <c r="AX63" s="243">
        <v>0.16580310880829016</v>
      </c>
      <c r="AY63" s="243">
        <v>0.16106719367588934</v>
      </c>
      <c r="AZ63" s="243">
        <v>0.23770290211510084</v>
      </c>
      <c r="BA63" s="243">
        <v>0.14426020408163265</v>
      </c>
      <c r="BB63" s="122"/>
      <c r="BC63" s="198" t="s">
        <v>61</v>
      </c>
      <c r="BD63" s="198" t="s">
        <v>452</v>
      </c>
      <c r="BE63" s="199">
        <v>7.98</v>
      </c>
      <c r="BF63" s="199">
        <v>7.56</v>
      </c>
      <c r="BG63" s="199">
        <v>8.39</v>
      </c>
      <c r="BH63" s="199">
        <v>2.5</v>
      </c>
      <c r="BI63" s="200">
        <v>70</v>
      </c>
      <c r="BJ63" s="200"/>
      <c r="BK63" s="198" t="s">
        <v>61</v>
      </c>
      <c r="BL63" s="198" t="s">
        <v>452</v>
      </c>
      <c r="BM63" s="202">
        <v>8.26</v>
      </c>
      <c r="BN63" s="202">
        <v>7.81</v>
      </c>
      <c r="BO63" s="202">
        <v>8.7100000000000009</v>
      </c>
      <c r="BP63" s="202">
        <v>2.64</v>
      </c>
      <c r="BQ63" s="203">
        <v>70</v>
      </c>
      <c r="BR63" s="200"/>
      <c r="BS63" s="201" t="s">
        <v>61</v>
      </c>
      <c r="BT63" s="201" t="s">
        <v>452</v>
      </c>
      <c r="BU63" s="202">
        <v>7.99</v>
      </c>
      <c r="BV63" s="202">
        <v>7.38</v>
      </c>
      <c r="BW63" s="202">
        <v>8.59</v>
      </c>
      <c r="BX63" s="202">
        <v>3.67</v>
      </c>
      <c r="BY63" s="203">
        <v>70</v>
      </c>
      <c r="BZ63" s="200"/>
      <c r="CA63" s="201" t="s">
        <v>61</v>
      </c>
      <c r="CB63" s="201" t="s">
        <v>452</v>
      </c>
      <c r="CC63" s="222">
        <v>2.44</v>
      </c>
      <c r="CD63" s="222">
        <v>1.74</v>
      </c>
      <c r="CE63" s="222">
        <v>3.13</v>
      </c>
      <c r="CF63" s="202">
        <v>13.8</v>
      </c>
      <c r="CG63" s="203">
        <v>70</v>
      </c>
      <c r="CI63" s="126" t="s">
        <v>60</v>
      </c>
      <c r="CJ63" s="126" t="s">
        <v>451</v>
      </c>
      <c r="CK63" s="80">
        <v>11001.42</v>
      </c>
      <c r="CL63" s="80">
        <v>212</v>
      </c>
      <c r="CM63" s="80">
        <v>-0.55700000000000005</v>
      </c>
      <c r="CN63" s="80">
        <v>230</v>
      </c>
      <c r="CO63" s="80">
        <v>0</v>
      </c>
      <c r="CP63" s="80">
        <v>173</v>
      </c>
    </row>
    <row r="64" spans="1:94">
      <c r="A64" s="169" t="str">
        <f>VLOOKUP(B64,'Look up codes'!$A$2:$B$392,2,FALSE)</f>
        <v>E07000009</v>
      </c>
      <c r="B64" s="170" t="s">
        <v>452</v>
      </c>
      <c r="C64" s="74">
        <v>81.560550000000006</v>
      </c>
      <c r="D64" s="74">
        <v>67.179150000000007</v>
      </c>
      <c r="E64" s="74">
        <v>67.446879999999993</v>
      </c>
      <c r="F64" s="74">
        <v>85.169030000000006</v>
      </c>
      <c r="G64" s="74">
        <v>68.196830000000006</v>
      </c>
      <c r="H64" s="74">
        <v>67.993039999999993</v>
      </c>
      <c r="I64" s="74"/>
      <c r="J64" s="165" t="str">
        <f>VLOOKUP(K64,'Look up codes'!$A$2:$B$392,2,FALSE)</f>
        <v>E07000009</v>
      </c>
      <c r="K64" s="166" t="s">
        <v>452</v>
      </c>
      <c r="L64" s="74">
        <v>19.92465</v>
      </c>
      <c r="M64" s="74">
        <v>10.47087</v>
      </c>
      <c r="N64" s="74">
        <v>9.8004899999999999</v>
      </c>
      <c r="O64" s="74">
        <v>22.572620000000001</v>
      </c>
      <c r="P64" s="74">
        <v>10.98474</v>
      </c>
      <c r="Q64" s="74">
        <v>10.016360000000001</v>
      </c>
      <c r="R64" s="74"/>
      <c r="S64" s="160" t="str">
        <f>VLOOKUP(T64,'Look up codes'!$A$2:$B$392,2,FALSE)</f>
        <v>E07000009</v>
      </c>
      <c r="T64" s="161" t="s">
        <v>452</v>
      </c>
      <c r="U64" s="162">
        <f t="shared" si="0"/>
        <v>82.695469807400741</v>
      </c>
      <c r="V64" s="162">
        <f t="shared" si="1"/>
        <v>79.833056687389757</v>
      </c>
      <c r="W64" s="162">
        <f t="shared" si="2"/>
        <v>49.187764904276868</v>
      </c>
      <c r="X64" s="162">
        <f t="shared" si="3"/>
        <v>44.373936211215181</v>
      </c>
      <c r="Y64" s="162"/>
      <c r="Z64" s="160" t="str">
        <f>VLOOKUP(AA64,'Look up codes'!$A$2:$B$392,2,FALSE)</f>
        <v>E07000009</v>
      </c>
      <c r="AA64" s="161" t="s">
        <v>452</v>
      </c>
      <c r="AB64" s="162">
        <f t="shared" si="4"/>
        <v>82.367210618368816</v>
      </c>
      <c r="AC64" s="162">
        <f t="shared" si="5"/>
        <v>80.072333804905369</v>
      </c>
      <c r="AD64" s="162">
        <f t="shared" si="6"/>
        <v>52.552340944508437</v>
      </c>
      <c r="AE64" s="162">
        <f t="shared" si="7"/>
        <v>48.66400090020565</v>
      </c>
      <c r="AF64" s="74"/>
      <c r="AG64" s="80" t="str">
        <f>VLOOKUP(AH64,'Look up codes'!$A$2:$B$381,2,FALSE)</f>
        <v>E07000010</v>
      </c>
      <c r="AH64" s="80" t="s">
        <v>453</v>
      </c>
      <c r="AI64" s="183">
        <v>996.5</v>
      </c>
      <c r="AJ64" s="183">
        <v>1121.3</v>
      </c>
      <c r="AK64" s="183">
        <v>877.5</v>
      </c>
      <c r="AL64" s="119"/>
      <c r="AM64" s="80" t="str">
        <f>VLOOKUP(AN64,'Look up codes'!$A$2:$B$392,2,FALSE)</f>
        <v>E07000010</v>
      </c>
      <c r="AN64" s="80" t="s">
        <v>453</v>
      </c>
      <c r="AO64" s="121">
        <v>102</v>
      </c>
      <c r="AP64" s="121">
        <v>72</v>
      </c>
      <c r="AQ64" s="121">
        <v>179</v>
      </c>
      <c r="AR64" s="121">
        <v>144</v>
      </c>
      <c r="AS64" s="121">
        <v>143</v>
      </c>
      <c r="AT64" s="181">
        <v>273</v>
      </c>
      <c r="AV64" s="185" t="str">
        <f>VLOOKUP(AW64,'Look up codes'!$A$2:$B$381,2,FALSE)</f>
        <v>E07000009</v>
      </c>
      <c r="AW64" s="6" t="s">
        <v>452</v>
      </c>
      <c r="AX64" s="243">
        <v>0.16602711690969557</v>
      </c>
      <c r="AY64" s="243">
        <v>0.15376192710777412</v>
      </c>
      <c r="AZ64" s="243">
        <v>0.23968393327480245</v>
      </c>
      <c r="BA64" s="243">
        <v>0.13744703389830509</v>
      </c>
      <c r="BB64" s="122"/>
      <c r="BC64" s="198" t="s">
        <v>62</v>
      </c>
      <c r="BD64" s="198" t="s">
        <v>453</v>
      </c>
      <c r="BE64" s="199">
        <v>7.64</v>
      </c>
      <c r="BF64" s="199">
        <v>7.15</v>
      </c>
      <c r="BG64" s="199">
        <v>8.1300000000000008</v>
      </c>
      <c r="BH64" s="199">
        <v>3.15</v>
      </c>
      <c r="BI64" s="200">
        <v>90</v>
      </c>
      <c r="BJ64" s="200"/>
      <c r="BK64" s="198" t="s">
        <v>62</v>
      </c>
      <c r="BL64" s="198" t="s">
        <v>453</v>
      </c>
      <c r="BM64" s="202">
        <v>8.01</v>
      </c>
      <c r="BN64" s="202">
        <v>7.61</v>
      </c>
      <c r="BO64" s="202">
        <v>8.41</v>
      </c>
      <c r="BP64" s="202">
        <v>2.48</v>
      </c>
      <c r="BQ64" s="203">
        <v>90</v>
      </c>
      <c r="BR64" s="200"/>
      <c r="BS64" s="201" t="s">
        <v>62</v>
      </c>
      <c r="BT64" s="201" t="s">
        <v>453</v>
      </c>
      <c r="BU64" s="202">
        <v>7.59</v>
      </c>
      <c r="BV64" s="202">
        <v>7.08</v>
      </c>
      <c r="BW64" s="202">
        <v>8.1</v>
      </c>
      <c r="BX64" s="202">
        <v>3.3</v>
      </c>
      <c r="BY64" s="203">
        <v>90</v>
      </c>
      <c r="BZ64" s="200"/>
      <c r="CA64" s="201" t="s">
        <v>62</v>
      </c>
      <c r="CB64" s="201" t="s">
        <v>453</v>
      </c>
      <c r="CC64" s="222">
        <v>2.27</v>
      </c>
      <c r="CD64" s="222">
        <v>1.7</v>
      </c>
      <c r="CE64" s="222">
        <v>2.85</v>
      </c>
      <c r="CF64" s="202">
        <v>12.52</v>
      </c>
      <c r="CG64" s="203">
        <v>90</v>
      </c>
      <c r="CI64" s="126" t="s">
        <v>61</v>
      </c>
      <c r="CJ64" s="126" t="s">
        <v>452</v>
      </c>
      <c r="CK64" s="80">
        <v>6333.67</v>
      </c>
      <c r="CL64" s="80">
        <v>290</v>
      </c>
      <c r="CM64" s="80">
        <v>-0.88800000000000001</v>
      </c>
      <c r="CN64" s="80">
        <v>286</v>
      </c>
      <c r="CO64" s="80">
        <v>0</v>
      </c>
      <c r="CP64" s="80">
        <v>173</v>
      </c>
    </row>
    <row r="65" spans="1:94">
      <c r="A65" s="169" t="str">
        <f>VLOOKUP(B65,'Look up codes'!$A$2:$B$392,2,FALSE)</f>
        <v>E07000010</v>
      </c>
      <c r="B65" s="170" t="s">
        <v>453</v>
      </c>
      <c r="C65" s="74">
        <v>78.819829999999996</v>
      </c>
      <c r="D65" s="74">
        <v>61.759540000000001</v>
      </c>
      <c r="E65" s="74">
        <v>63.042949999999998</v>
      </c>
      <c r="F65" s="74">
        <v>82.815460000000002</v>
      </c>
      <c r="G65" s="74">
        <v>63.14931</v>
      </c>
      <c r="H65" s="74">
        <v>63.950670000000002</v>
      </c>
      <c r="I65" s="74"/>
      <c r="J65" s="165" t="str">
        <f>VLOOKUP(K65,'Look up codes'!$A$2:$B$392,2,FALSE)</f>
        <v>E07000010</v>
      </c>
      <c r="K65" s="166" t="s">
        <v>453</v>
      </c>
      <c r="L65" s="74">
        <v>18.424320000000002</v>
      </c>
      <c r="M65" s="74">
        <v>8.6403199999999991</v>
      </c>
      <c r="N65" s="74">
        <v>8.4275599999999997</v>
      </c>
      <c r="O65" s="74">
        <v>21.10528</v>
      </c>
      <c r="P65" s="74">
        <v>9.1829900000000002</v>
      </c>
      <c r="Q65" s="74">
        <v>8.6183200000000006</v>
      </c>
      <c r="R65" s="74"/>
      <c r="S65" s="160" t="str">
        <f>VLOOKUP(T65,'Look up codes'!$A$2:$B$392,2,FALSE)</f>
        <v>E07000010</v>
      </c>
      <c r="T65" s="161" t="s">
        <v>453</v>
      </c>
      <c r="U65" s="162">
        <f t="shared" si="0"/>
        <v>79.983615798207126</v>
      </c>
      <c r="V65" s="162">
        <f t="shared" si="1"/>
        <v>77.22069043630259</v>
      </c>
      <c r="W65" s="162">
        <f t="shared" si="2"/>
        <v>45.741498193691811</v>
      </c>
      <c r="X65" s="162">
        <f t="shared" si="3"/>
        <v>40.834900081875247</v>
      </c>
      <c r="Y65" s="162"/>
      <c r="Z65" s="160" t="str">
        <f>VLOOKUP(AA65,'Look up codes'!$A$2:$B$392,2,FALSE)</f>
        <v>E07000010</v>
      </c>
      <c r="AA65" s="161" t="s">
        <v>453</v>
      </c>
      <c r="AB65" s="162">
        <f t="shared" si="4"/>
        <v>78.355332661844116</v>
      </c>
      <c r="AC65" s="162">
        <f t="shared" si="5"/>
        <v>76.253045023235998</v>
      </c>
      <c r="AD65" s="162">
        <f t="shared" si="6"/>
        <v>46.896276226205352</v>
      </c>
      <c r="AE65" s="162">
        <f t="shared" si="7"/>
        <v>43.510391712405614</v>
      </c>
      <c r="AF65" s="74"/>
      <c r="AG65" s="80" t="str">
        <f>VLOOKUP(AH65,'Look up codes'!$A$2:$B$381,2,FALSE)</f>
        <v>E07000011</v>
      </c>
      <c r="AH65" s="80" t="s">
        <v>454</v>
      </c>
      <c r="AI65" s="183">
        <v>795.4</v>
      </c>
      <c r="AJ65" s="183">
        <v>970.7</v>
      </c>
      <c r="AK65" s="183">
        <v>673.4</v>
      </c>
      <c r="AL65" s="119"/>
      <c r="AM65" s="80" t="str">
        <f>VLOOKUP(AN65,'Look up codes'!$A$2:$B$392,2,FALSE)</f>
        <v>E07000011</v>
      </c>
      <c r="AN65" s="80" t="s">
        <v>454</v>
      </c>
      <c r="AO65" s="121">
        <v>116</v>
      </c>
      <c r="AP65" s="121">
        <v>93</v>
      </c>
      <c r="AQ65" s="121">
        <v>203</v>
      </c>
      <c r="AR65" s="121">
        <v>163</v>
      </c>
      <c r="AS65" s="121">
        <v>205</v>
      </c>
      <c r="AT65" s="181">
        <v>292</v>
      </c>
      <c r="AV65" s="185" t="str">
        <f>VLOOKUP(AW65,'Look up codes'!$A$2:$B$381,2,FALSE)</f>
        <v>E07000010</v>
      </c>
      <c r="AW65" s="6" t="s">
        <v>453</v>
      </c>
      <c r="AX65" s="243">
        <v>0.17092444252002598</v>
      </c>
      <c r="AY65" s="243">
        <v>0.15212085996513655</v>
      </c>
      <c r="AZ65" s="243">
        <v>0.23061650992685476</v>
      </c>
      <c r="BA65" s="243">
        <v>0.13820815557098917</v>
      </c>
      <c r="BB65" s="122"/>
      <c r="BC65" s="198" t="s">
        <v>63</v>
      </c>
      <c r="BD65" s="198" t="s">
        <v>454</v>
      </c>
      <c r="BE65" s="199">
        <v>7.94</v>
      </c>
      <c r="BF65" s="199">
        <v>7.54</v>
      </c>
      <c r="BG65" s="199">
        <v>8.34</v>
      </c>
      <c r="BH65" s="199">
        <v>2.5099999999999998</v>
      </c>
      <c r="BI65" s="200">
        <v>150</v>
      </c>
      <c r="BJ65" s="200"/>
      <c r="BK65" s="198" t="s">
        <v>63</v>
      </c>
      <c r="BL65" s="198" t="s">
        <v>454</v>
      </c>
      <c r="BM65" s="202">
        <v>7.9</v>
      </c>
      <c r="BN65" s="202">
        <v>7.5</v>
      </c>
      <c r="BO65" s="202">
        <v>8.2899999999999991</v>
      </c>
      <c r="BP65" s="202">
        <v>2.4900000000000002</v>
      </c>
      <c r="BQ65" s="203">
        <v>140</v>
      </c>
      <c r="BR65" s="200"/>
      <c r="BS65" s="201" t="s">
        <v>63</v>
      </c>
      <c r="BT65" s="201" t="s">
        <v>454</v>
      </c>
      <c r="BU65" s="202">
        <v>7.8</v>
      </c>
      <c r="BV65" s="202">
        <v>7.38</v>
      </c>
      <c r="BW65" s="202">
        <v>8.2200000000000006</v>
      </c>
      <c r="BX65" s="202">
        <v>2.67</v>
      </c>
      <c r="BY65" s="203">
        <v>150</v>
      </c>
      <c r="BZ65" s="200"/>
      <c r="CA65" s="201" t="s">
        <v>63</v>
      </c>
      <c r="CB65" s="201" t="s">
        <v>454</v>
      </c>
      <c r="CC65" s="221">
        <v>2.35</v>
      </c>
      <c r="CD65" s="221">
        <v>1.89</v>
      </c>
      <c r="CE65" s="221">
        <v>2.82</v>
      </c>
      <c r="CF65" s="202">
        <v>9.8699999999999992</v>
      </c>
      <c r="CG65" s="203">
        <v>150</v>
      </c>
      <c r="CI65" s="126" t="s">
        <v>62</v>
      </c>
      <c r="CJ65" s="126" t="s">
        <v>453</v>
      </c>
      <c r="CK65" s="80">
        <v>21781.87</v>
      </c>
      <c r="CL65" s="80">
        <v>65</v>
      </c>
      <c r="CM65" s="80">
        <v>0.40300000000000002</v>
      </c>
      <c r="CN65" s="80">
        <v>72</v>
      </c>
      <c r="CO65" s="80">
        <v>3.6400000000000002E-2</v>
      </c>
      <c r="CP65" s="80">
        <v>116</v>
      </c>
    </row>
    <row r="66" spans="1:94">
      <c r="A66" s="169" t="str">
        <f>VLOOKUP(B66,'Look up codes'!$A$2:$B$392,2,FALSE)</f>
        <v>E07000011</v>
      </c>
      <c r="B66" s="170" t="s">
        <v>454</v>
      </c>
      <c r="C66" s="74">
        <v>80.773309999999995</v>
      </c>
      <c r="D66" s="74">
        <v>66.754840000000002</v>
      </c>
      <c r="E66" s="74">
        <v>67.094340000000003</v>
      </c>
      <c r="F66" s="74">
        <v>84.315520000000006</v>
      </c>
      <c r="G66" s="74">
        <v>68.038399999999996</v>
      </c>
      <c r="H66" s="74">
        <v>67.766040000000004</v>
      </c>
      <c r="I66" s="74"/>
      <c r="J66" s="165" t="str">
        <f>VLOOKUP(K66,'Look up codes'!$A$2:$B$392,2,FALSE)</f>
        <v>E07000011</v>
      </c>
      <c r="K66" s="166" t="s">
        <v>454</v>
      </c>
      <c r="L66" s="74">
        <v>19.377600000000001</v>
      </c>
      <c r="M66" s="74">
        <v>10.45656</v>
      </c>
      <c r="N66" s="74">
        <v>9.9819600000000008</v>
      </c>
      <c r="O66" s="74">
        <v>21.718029999999999</v>
      </c>
      <c r="P66" s="74">
        <v>10.853429999999999</v>
      </c>
      <c r="Q66" s="74">
        <v>9.9451300000000007</v>
      </c>
      <c r="R66" s="74"/>
      <c r="S66" s="160" t="str">
        <f>VLOOKUP(T66,'Look up codes'!$A$2:$B$392,2,FALSE)</f>
        <v>E07000011</v>
      </c>
      <c r="T66" s="161" t="s">
        <v>454</v>
      </c>
      <c r="U66" s="162">
        <f t="shared" si="0"/>
        <v>83.06498767971749</v>
      </c>
      <c r="V66" s="162">
        <f t="shared" si="1"/>
        <v>80.371964734369186</v>
      </c>
      <c r="W66" s="162">
        <f t="shared" si="2"/>
        <v>51.512880852117917</v>
      </c>
      <c r="X66" s="162">
        <f t="shared" si="3"/>
        <v>45.792044674401872</v>
      </c>
      <c r="Y66" s="162"/>
      <c r="Z66" s="160" t="str">
        <f>VLOOKUP(AA66,'Look up codes'!$A$2:$B$392,2,FALSE)</f>
        <v>E07000011</v>
      </c>
      <c r="AA66" s="161" t="s">
        <v>454</v>
      </c>
      <c r="AB66" s="162">
        <f t="shared" si="4"/>
        <v>82.644675574146959</v>
      </c>
      <c r="AC66" s="162">
        <f t="shared" si="5"/>
        <v>80.694989487107463</v>
      </c>
      <c r="AD66" s="162">
        <f t="shared" si="6"/>
        <v>53.962100569729998</v>
      </c>
      <c r="AE66" s="162">
        <f t="shared" si="7"/>
        <v>49.974284039574492</v>
      </c>
      <c r="AF66" s="74"/>
      <c r="AG66" s="80" t="str">
        <f>VLOOKUP(AH66,'Look up codes'!$A$2:$B$381,2,FALSE)</f>
        <v>E07000012</v>
      </c>
      <c r="AH66" s="80" t="s">
        <v>455</v>
      </c>
      <c r="AI66" s="183">
        <v>790.9</v>
      </c>
      <c r="AJ66" s="183">
        <v>952.8</v>
      </c>
      <c r="AK66" s="183">
        <v>671.3</v>
      </c>
      <c r="AL66" s="119"/>
      <c r="AM66" s="80" t="str">
        <f>VLOOKUP(AN66,'Look up codes'!$A$2:$B$392,2,FALSE)</f>
        <v>E07000012</v>
      </c>
      <c r="AN66" s="80" t="s">
        <v>455</v>
      </c>
      <c r="AO66" s="121">
        <v>116</v>
      </c>
      <c r="AP66" s="121">
        <v>66</v>
      </c>
      <c r="AQ66" s="121">
        <v>178</v>
      </c>
      <c r="AR66" s="121">
        <v>148</v>
      </c>
      <c r="AS66" s="121">
        <v>209</v>
      </c>
      <c r="AT66" s="181">
        <v>291</v>
      </c>
      <c r="AV66" s="185" t="str">
        <f>VLOOKUP(AW66,'Look up codes'!$A$2:$B$381,2,FALSE)</f>
        <v>E07000011</v>
      </c>
      <c r="AW66" s="6" t="s">
        <v>454</v>
      </c>
      <c r="AX66" s="243">
        <v>0.15983086680761099</v>
      </c>
      <c r="AY66" s="243">
        <v>0.15190592051905921</v>
      </c>
      <c r="AZ66" s="243">
        <v>0.21858709329498471</v>
      </c>
      <c r="BA66" s="243">
        <v>0.12781316348195329</v>
      </c>
      <c r="BB66" s="122"/>
      <c r="BC66" s="198" t="s">
        <v>64</v>
      </c>
      <c r="BD66" s="198" t="s">
        <v>455</v>
      </c>
      <c r="BE66" s="199">
        <v>7.77</v>
      </c>
      <c r="BF66" s="199">
        <v>7.46</v>
      </c>
      <c r="BG66" s="199">
        <v>8.07</v>
      </c>
      <c r="BH66" s="199">
        <v>1.95</v>
      </c>
      <c r="BI66" s="200">
        <v>130</v>
      </c>
      <c r="BJ66" s="200"/>
      <c r="BK66" s="198" t="s">
        <v>64</v>
      </c>
      <c r="BL66" s="198" t="s">
        <v>455</v>
      </c>
      <c r="BM66" s="202">
        <v>7.68</v>
      </c>
      <c r="BN66" s="202">
        <v>7.33</v>
      </c>
      <c r="BO66" s="202">
        <v>8.0299999999999994</v>
      </c>
      <c r="BP66" s="202">
        <v>2.2599999999999998</v>
      </c>
      <c r="BQ66" s="203">
        <v>130</v>
      </c>
      <c r="BR66" s="200"/>
      <c r="BS66" s="201" t="s">
        <v>64</v>
      </c>
      <c r="BT66" s="201" t="s">
        <v>455</v>
      </c>
      <c r="BU66" s="202">
        <v>7.42</v>
      </c>
      <c r="BV66" s="202">
        <v>7.01</v>
      </c>
      <c r="BW66" s="202">
        <v>7.83</v>
      </c>
      <c r="BX66" s="202">
        <v>2.77</v>
      </c>
      <c r="BY66" s="203">
        <v>130</v>
      </c>
      <c r="BZ66" s="200"/>
      <c r="CA66" s="201" t="s">
        <v>64</v>
      </c>
      <c r="CB66" s="201" t="s">
        <v>455</v>
      </c>
      <c r="CC66" s="221">
        <v>3.34</v>
      </c>
      <c r="CD66" s="221">
        <v>2.76</v>
      </c>
      <c r="CE66" s="221">
        <v>3.93</v>
      </c>
      <c r="CF66" s="202">
        <v>8.68</v>
      </c>
      <c r="CG66" s="203">
        <v>130</v>
      </c>
      <c r="CI66" s="126" t="s">
        <v>63</v>
      </c>
      <c r="CJ66" s="126" t="s">
        <v>454</v>
      </c>
      <c r="CK66" s="80">
        <v>8652.25</v>
      </c>
      <c r="CL66" s="80">
        <v>251</v>
      </c>
      <c r="CM66" s="80">
        <v>-0.64700000000000002</v>
      </c>
      <c r="CN66" s="80">
        <v>249</v>
      </c>
      <c r="CO66" s="80">
        <v>0</v>
      </c>
      <c r="CP66" s="80">
        <v>173</v>
      </c>
    </row>
    <row r="67" spans="1:94">
      <c r="A67" s="169" t="str">
        <f>VLOOKUP(B67,'Look up codes'!$A$2:$B$392,2,FALSE)</f>
        <v>E07000012</v>
      </c>
      <c r="B67" s="170" t="s">
        <v>455</v>
      </c>
      <c r="C67" s="74">
        <v>82.364040000000003</v>
      </c>
      <c r="D67" s="74">
        <v>69.503529999999998</v>
      </c>
      <c r="E67" s="74">
        <v>69.127440000000007</v>
      </c>
      <c r="F67" s="74">
        <v>85.574690000000004</v>
      </c>
      <c r="G67" s="74">
        <v>70.204949999999997</v>
      </c>
      <c r="H67" s="74">
        <v>69.034319999999994</v>
      </c>
      <c r="I67" s="74"/>
      <c r="J67" s="165" t="str">
        <f>VLOOKUP(K67,'Look up codes'!$A$2:$B$392,2,FALSE)</f>
        <v>E07000012</v>
      </c>
      <c r="K67" s="166" t="s">
        <v>455</v>
      </c>
      <c r="L67" s="74">
        <v>20.300429999999999</v>
      </c>
      <c r="M67" s="74">
        <v>11.672929999999999</v>
      </c>
      <c r="N67" s="74">
        <v>10.70607</v>
      </c>
      <c r="O67" s="74">
        <v>22.998349999999999</v>
      </c>
      <c r="P67" s="74">
        <v>12.236829999999999</v>
      </c>
      <c r="Q67" s="74">
        <v>10.606059999999999</v>
      </c>
      <c r="R67" s="74"/>
      <c r="S67" s="160" t="str">
        <f>VLOOKUP(T67,'Look up codes'!$A$2:$B$392,2,FALSE)</f>
        <v>E07000012</v>
      </c>
      <c r="T67" s="161" t="s">
        <v>455</v>
      </c>
      <c r="U67" s="162">
        <f t="shared" si="0"/>
        <v>83.929151605482204</v>
      </c>
      <c r="V67" s="162">
        <f t="shared" si="1"/>
        <v>80.671422823734446</v>
      </c>
      <c r="W67" s="162">
        <f t="shared" si="2"/>
        <v>52.738143970349405</v>
      </c>
      <c r="X67" s="162">
        <f t="shared" si="3"/>
        <v>46.116612713520752</v>
      </c>
      <c r="Y67" s="162"/>
      <c r="Z67" s="160" t="str">
        <f>VLOOKUP(AA67,'Look up codes'!$A$2:$B$392,2,FALSE)</f>
        <v>E07000012</v>
      </c>
      <c r="AA67" s="161" t="s">
        <v>455</v>
      </c>
      <c r="AB67" s="162">
        <f t="shared" si="4"/>
        <v>84.385770780549379</v>
      </c>
      <c r="AC67" s="162">
        <f t="shared" si="5"/>
        <v>82.03938571089185</v>
      </c>
      <c r="AD67" s="162">
        <f t="shared" si="6"/>
        <v>57.500900227236563</v>
      </c>
      <c r="AE67" s="162">
        <f t="shared" si="7"/>
        <v>53.207425750108165</v>
      </c>
      <c r="AF67" s="74"/>
      <c r="AG67" s="80" t="str">
        <f>VLOOKUP(AH67,'Look up codes'!$A$2:$B$381,2,FALSE)</f>
        <v>E07000026</v>
      </c>
      <c r="AH67" s="80" t="s">
        <v>456</v>
      </c>
      <c r="AI67" s="183">
        <v>1023.8</v>
      </c>
      <c r="AJ67" s="183">
        <v>1196.7</v>
      </c>
      <c r="AK67" s="183">
        <v>896</v>
      </c>
      <c r="AL67" s="119"/>
      <c r="AM67" s="80" t="str">
        <f>VLOOKUP(AN67,'Look up codes'!$A$2:$B$392,2,FALSE)</f>
        <v>E07000026</v>
      </c>
      <c r="AN67" s="80" t="s">
        <v>456</v>
      </c>
      <c r="AO67" s="121">
        <v>86</v>
      </c>
      <c r="AP67" s="121">
        <v>75</v>
      </c>
      <c r="AQ67" s="121">
        <v>170</v>
      </c>
      <c r="AR67" s="121">
        <v>186</v>
      </c>
      <c r="AS67" s="121">
        <v>157</v>
      </c>
      <c r="AT67" s="181">
        <v>254</v>
      </c>
      <c r="AV67" s="185" t="str">
        <f>VLOOKUP(AW67,'Look up codes'!$A$2:$B$381,2,FALSE)</f>
        <v>E07000012</v>
      </c>
      <c r="AW67" s="6" t="s">
        <v>455</v>
      </c>
      <c r="AX67" s="243">
        <v>0.17292441574847359</v>
      </c>
      <c r="AY67" s="243">
        <v>0.15660714285714286</v>
      </c>
      <c r="AZ67" s="243">
        <v>0.24247226624405704</v>
      </c>
      <c r="BA67" s="243">
        <v>0.14820520720998306</v>
      </c>
      <c r="BB67" s="122"/>
      <c r="BC67" s="198" t="s">
        <v>65</v>
      </c>
      <c r="BD67" s="198" t="s">
        <v>456</v>
      </c>
      <c r="BE67" s="199">
        <v>8.02</v>
      </c>
      <c r="BF67" s="199">
        <v>7.71</v>
      </c>
      <c r="BG67" s="199">
        <v>8.32</v>
      </c>
      <c r="BH67" s="199">
        <v>1.89</v>
      </c>
      <c r="BI67" s="200">
        <v>120</v>
      </c>
      <c r="BJ67" s="200"/>
      <c r="BK67" s="198" t="s">
        <v>65</v>
      </c>
      <c r="BL67" s="198" t="s">
        <v>456</v>
      </c>
      <c r="BM67" s="202">
        <v>8.0500000000000007</v>
      </c>
      <c r="BN67" s="202">
        <v>7.71</v>
      </c>
      <c r="BO67" s="202">
        <v>8.39</v>
      </c>
      <c r="BP67" s="202">
        <v>2.09</v>
      </c>
      <c r="BQ67" s="203">
        <v>120</v>
      </c>
      <c r="BR67" s="200"/>
      <c r="BS67" s="201" t="s">
        <v>65</v>
      </c>
      <c r="BT67" s="201" t="s">
        <v>456</v>
      </c>
      <c r="BU67" s="202">
        <v>7.92</v>
      </c>
      <c r="BV67" s="202">
        <v>7.55</v>
      </c>
      <c r="BW67" s="202">
        <v>8.3000000000000007</v>
      </c>
      <c r="BX67" s="202">
        <v>2.33</v>
      </c>
      <c r="BY67" s="203">
        <v>120</v>
      </c>
      <c r="BZ67" s="200"/>
      <c r="CA67" s="201" t="s">
        <v>65</v>
      </c>
      <c r="CB67" s="201" t="s">
        <v>456</v>
      </c>
      <c r="CC67" s="222">
        <v>2.35</v>
      </c>
      <c r="CD67" s="222">
        <v>1.82</v>
      </c>
      <c r="CE67" s="222">
        <v>2.88</v>
      </c>
      <c r="CF67" s="202">
        <v>11.15</v>
      </c>
      <c r="CG67" s="203">
        <v>120</v>
      </c>
      <c r="CI67" s="126" t="s">
        <v>64</v>
      </c>
      <c r="CJ67" s="126" t="s">
        <v>455</v>
      </c>
      <c r="CK67" s="80">
        <v>4185.68</v>
      </c>
      <c r="CL67" s="80">
        <v>312</v>
      </c>
      <c r="CM67" s="80">
        <v>-1.206</v>
      </c>
      <c r="CN67" s="80">
        <v>310</v>
      </c>
      <c r="CO67" s="80">
        <v>0</v>
      </c>
      <c r="CP67" s="80">
        <v>173</v>
      </c>
    </row>
    <row r="68" spans="1:94">
      <c r="A68" s="169" t="str">
        <f>VLOOKUP(B68,'Look up codes'!$A$2:$B$392,2,FALSE)</f>
        <v>E07000026</v>
      </c>
      <c r="B68" s="170" t="s">
        <v>456</v>
      </c>
      <c r="C68" s="74">
        <v>78.563109999999995</v>
      </c>
      <c r="D68" s="74">
        <v>63.401969999999999</v>
      </c>
      <c r="E68" s="74">
        <v>63.468269999999997</v>
      </c>
      <c r="F68" s="74">
        <v>81.966570000000004</v>
      </c>
      <c r="G68" s="74">
        <v>64.78398</v>
      </c>
      <c r="H68" s="74">
        <v>64.49391</v>
      </c>
      <c r="I68" s="74"/>
      <c r="J68" s="165" t="str">
        <f>VLOOKUP(K68,'Look up codes'!$A$2:$B$392,2,FALSE)</f>
        <v>E07000026</v>
      </c>
      <c r="K68" s="166" t="s">
        <v>456</v>
      </c>
      <c r="L68" s="74">
        <v>18.15204</v>
      </c>
      <c r="M68" s="74">
        <v>8.8932500000000001</v>
      </c>
      <c r="N68" s="74">
        <v>8.3389199999999999</v>
      </c>
      <c r="O68" s="74">
        <v>20.276119999999999</v>
      </c>
      <c r="P68" s="74">
        <v>9.3411600000000004</v>
      </c>
      <c r="Q68" s="74">
        <v>8.5335400000000003</v>
      </c>
      <c r="R68" s="74"/>
      <c r="S68" s="160" t="str">
        <f>VLOOKUP(T68,'Look up codes'!$A$2:$B$392,2,FALSE)</f>
        <v>E07000026</v>
      </c>
      <c r="T68" s="161" t="s">
        <v>456</v>
      </c>
      <c r="U68" s="162">
        <f t="shared" ref="U68:U131" si="8">E68/C68*100</f>
        <v>80.786351253151764</v>
      </c>
      <c r="V68" s="162">
        <f t="shared" ref="V68:V131" si="9">H68/F68*100</f>
        <v>78.683187548289496</v>
      </c>
      <c r="W68" s="162">
        <f t="shared" ref="W68:W131" si="10">N68/L68*100</f>
        <v>45.939299384531992</v>
      </c>
      <c r="X68" s="162">
        <f t="shared" ref="X68:X131" si="11">Q68/O68*100</f>
        <v>42.086651686811877</v>
      </c>
      <c r="Y68" s="162"/>
      <c r="Z68" s="160" t="str">
        <f>VLOOKUP(AA68,'Look up codes'!$A$2:$B$392,2,FALSE)</f>
        <v>E07000026</v>
      </c>
      <c r="AA68" s="161" t="s">
        <v>456</v>
      </c>
      <c r="AB68" s="162">
        <f t="shared" ref="AB68:AB131" si="12">D68/C68*100</f>
        <v>80.701960500290795</v>
      </c>
      <c r="AC68" s="162">
        <f t="shared" ref="AC68:AC131" si="13">G68/F68*100</f>
        <v>79.037075724896127</v>
      </c>
      <c r="AD68" s="162">
        <f t="shared" ref="AD68:AD131" si="14">M68/L68*100</f>
        <v>48.993115925262401</v>
      </c>
      <c r="AE68" s="162">
        <f t="shared" ref="AE68:AE131" si="15">P68/O68*100</f>
        <v>46.069760881273147</v>
      </c>
      <c r="AF68" s="74"/>
      <c r="AG68" s="80" t="str">
        <f>VLOOKUP(AH68,'Look up codes'!$A$2:$B$381,2,FALSE)</f>
        <v>E07000027</v>
      </c>
      <c r="AH68" s="80" t="s">
        <v>457</v>
      </c>
      <c r="AI68" s="183">
        <v>1111.4000000000001</v>
      </c>
      <c r="AJ68" s="183">
        <v>1310</v>
      </c>
      <c r="AK68" s="183">
        <v>940.4</v>
      </c>
      <c r="AL68" s="119"/>
      <c r="AM68" s="80" t="str">
        <f>VLOOKUP(AN68,'Look up codes'!$A$2:$B$392,2,FALSE)</f>
        <v>E07000027</v>
      </c>
      <c r="AN68" s="80" t="s">
        <v>457</v>
      </c>
      <c r="AO68" s="121">
        <v>98</v>
      </c>
      <c r="AP68" s="121">
        <v>62</v>
      </c>
      <c r="AQ68" s="121">
        <v>127</v>
      </c>
      <c r="AR68" s="121">
        <v>105</v>
      </c>
      <c r="AS68" s="121">
        <v>80</v>
      </c>
      <c r="AT68" s="181">
        <v>154</v>
      </c>
      <c r="AV68" s="185" t="str">
        <f>VLOOKUP(AW68,'Look up codes'!$A$2:$B$381,2,FALSE)</f>
        <v>E07000026</v>
      </c>
      <c r="AW68" s="6" t="s">
        <v>456</v>
      </c>
      <c r="AX68" s="243">
        <v>0.1650943396226415</v>
      </c>
      <c r="AY68" s="243">
        <v>0.14634146341463414</v>
      </c>
      <c r="AZ68" s="243">
        <v>0.23398828641602115</v>
      </c>
      <c r="BA68" s="243">
        <v>0.13099505861835092</v>
      </c>
      <c r="BB68" s="122"/>
      <c r="BC68" s="198" t="s">
        <v>66</v>
      </c>
      <c r="BD68" s="198" t="s">
        <v>457</v>
      </c>
      <c r="BE68" s="199">
        <v>7.39</v>
      </c>
      <c r="BF68" s="199">
        <v>6.74</v>
      </c>
      <c r="BG68" s="199">
        <v>8.0399999999999991</v>
      </c>
      <c r="BH68" s="199">
        <v>4.04</v>
      </c>
      <c r="BI68" s="200">
        <v>50</v>
      </c>
      <c r="BJ68" s="200"/>
      <c r="BK68" s="198" t="s">
        <v>66</v>
      </c>
      <c r="BL68" s="198" t="s">
        <v>457</v>
      </c>
      <c r="BM68" s="202">
        <v>7.27</v>
      </c>
      <c r="BN68" s="202">
        <v>6.54</v>
      </c>
      <c r="BO68" s="202">
        <v>7.99</v>
      </c>
      <c r="BP68" s="202">
        <v>4.5999999999999996</v>
      </c>
      <c r="BQ68" s="203">
        <v>50</v>
      </c>
      <c r="BR68" s="200"/>
      <c r="BS68" s="201" t="s">
        <v>66</v>
      </c>
      <c r="BT68" s="201" t="s">
        <v>457</v>
      </c>
      <c r="BU68" s="202">
        <v>7.34</v>
      </c>
      <c r="BV68" s="202">
        <v>6.64</v>
      </c>
      <c r="BW68" s="202">
        <v>8.0299999999999994</v>
      </c>
      <c r="BX68" s="202">
        <v>4.3600000000000003</v>
      </c>
      <c r="BY68" s="203">
        <v>50</v>
      </c>
      <c r="BZ68" s="200"/>
      <c r="CA68" s="201" t="s">
        <v>66</v>
      </c>
      <c r="CB68" s="201" t="s">
        <v>457</v>
      </c>
      <c r="CC68" s="222">
        <v>3.27</v>
      </c>
      <c r="CD68" s="222">
        <v>2.2599999999999998</v>
      </c>
      <c r="CE68" s="222">
        <v>4.28</v>
      </c>
      <c r="CF68" s="202">
        <v>14.16</v>
      </c>
      <c r="CG68" s="203">
        <v>50</v>
      </c>
      <c r="CI68" s="126" t="s">
        <v>65</v>
      </c>
      <c r="CJ68" s="126" t="s">
        <v>456</v>
      </c>
      <c r="CK68" s="80">
        <v>18764.330000000002</v>
      </c>
      <c r="CL68" s="80">
        <v>106</v>
      </c>
      <c r="CM68" s="80">
        <v>0.22</v>
      </c>
      <c r="CN68" s="80">
        <v>100</v>
      </c>
      <c r="CO68" s="80">
        <v>0.1167</v>
      </c>
      <c r="CP68" s="80">
        <v>73</v>
      </c>
    </row>
    <row r="69" spans="1:94">
      <c r="A69" s="169" t="str">
        <f>VLOOKUP(B69,'Look up codes'!$A$2:$B$392,2,FALSE)</f>
        <v>E07000027</v>
      </c>
      <c r="B69" s="170" t="s">
        <v>457</v>
      </c>
      <c r="C69" s="74">
        <v>77.268690000000007</v>
      </c>
      <c r="D69" s="74">
        <v>59.28642</v>
      </c>
      <c r="E69" s="74">
        <v>58.79965</v>
      </c>
      <c r="F69" s="74">
        <v>81.357879999999994</v>
      </c>
      <c r="G69" s="74">
        <v>60.95205</v>
      </c>
      <c r="H69" s="74">
        <v>60.133560000000003</v>
      </c>
      <c r="I69" s="74"/>
      <c r="J69" s="165" t="str">
        <f>VLOOKUP(K69,'Look up codes'!$A$2:$B$392,2,FALSE)</f>
        <v>E07000027</v>
      </c>
      <c r="K69" s="166" t="s">
        <v>457</v>
      </c>
      <c r="L69" s="74">
        <v>17.896809999999999</v>
      </c>
      <c r="M69" s="74">
        <v>7.3912699999999996</v>
      </c>
      <c r="N69" s="74">
        <v>6.5452500000000002</v>
      </c>
      <c r="O69" s="74">
        <v>20.029240000000001</v>
      </c>
      <c r="P69" s="74">
        <v>7.8335499999999998</v>
      </c>
      <c r="Q69" s="74">
        <v>6.7614700000000001</v>
      </c>
      <c r="R69" s="74"/>
      <c r="S69" s="160" t="str">
        <f>VLOOKUP(T69,'Look up codes'!$A$2:$B$392,2,FALSE)</f>
        <v>E07000027</v>
      </c>
      <c r="T69" s="161" t="s">
        <v>457</v>
      </c>
      <c r="U69" s="162">
        <f t="shared" si="8"/>
        <v>76.097640583786259</v>
      </c>
      <c r="V69" s="162">
        <f t="shared" si="9"/>
        <v>73.912397914006618</v>
      </c>
      <c r="W69" s="162">
        <f t="shared" si="10"/>
        <v>36.572160066514655</v>
      </c>
      <c r="X69" s="162">
        <f t="shared" si="11"/>
        <v>33.757995810125593</v>
      </c>
      <c r="Y69" s="162"/>
      <c r="Z69" s="160" t="str">
        <f>VLOOKUP(AA69,'Look up codes'!$A$2:$B$392,2,FALSE)</f>
        <v>E07000027</v>
      </c>
      <c r="AA69" s="161" t="s">
        <v>457</v>
      </c>
      <c r="AB69" s="162">
        <f t="shared" si="12"/>
        <v>76.727611144954039</v>
      </c>
      <c r="AC69" s="162">
        <f t="shared" si="13"/>
        <v>74.918434452815148</v>
      </c>
      <c r="AD69" s="162">
        <f t="shared" si="14"/>
        <v>41.299371228727352</v>
      </c>
      <c r="AE69" s="162">
        <f t="shared" si="15"/>
        <v>39.110570346153914</v>
      </c>
      <c r="AF69" s="74"/>
      <c r="AG69" s="80" t="str">
        <f>VLOOKUP(AH69,'Look up codes'!$A$2:$B$381,2,FALSE)</f>
        <v>E07000028</v>
      </c>
      <c r="AH69" s="80" t="s">
        <v>458</v>
      </c>
      <c r="AI69" s="183">
        <v>950.8</v>
      </c>
      <c r="AJ69" s="183">
        <v>1171.5999999999999</v>
      </c>
      <c r="AK69" s="183">
        <v>794.1</v>
      </c>
      <c r="AL69" s="119"/>
      <c r="AM69" s="80" t="str">
        <f>VLOOKUP(AN69,'Look up codes'!$A$2:$B$392,2,FALSE)</f>
        <v>E07000028</v>
      </c>
      <c r="AN69" s="80" t="s">
        <v>458</v>
      </c>
      <c r="AO69" s="121">
        <v>109</v>
      </c>
      <c r="AP69" s="121">
        <v>77</v>
      </c>
      <c r="AQ69" s="121">
        <v>159</v>
      </c>
      <c r="AR69" s="121">
        <v>151</v>
      </c>
      <c r="AS69" s="121">
        <v>183</v>
      </c>
      <c r="AT69" s="181">
        <v>238</v>
      </c>
      <c r="AV69" s="185" t="str">
        <f>VLOOKUP(AW69,'Look up codes'!$A$2:$B$381,2,FALSE)</f>
        <v>E07000027</v>
      </c>
      <c r="AW69" s="6" t="s">
        <v>457</v>
      </c>
      <c r="AX69" s="243">
        <v>0.18355253649371298</v>
      </c>
      <c r="AY69" s="243">
        <v>0.17211099402880226</v>
      </c>
      <c r="AZ69" s="243">
        <v>0.24603981979363465</v>
      </c>
      <c r="BA69" s="243">
        <v>0.14251921939680662</v>
      </c>
      <c r="BB69" s="122"/>
      <c r="BC69" s="198" t="s">
        <v>67</v>
      </c>
      <c r="BD69" s="198" t="s">
        <v>458</v>
      </c>
      <c r="BE69" s="199">
        <v>8.0399999999999991</v>
      </c>
      <c r="BF69" s="199">
        <v>7.67</v>
      </c>
      <c r="BG69" s="199">
        <v>8.41</v>
      </c>
      <c r="BH69" s="199">
        <v>2.2999999999999998</v>
      </c>
      <c r="BI69" s="200">
        <v>100</v>
      </c>
      <c r="BJ69" s="200"/>
      <c r="BK69" s="198" t="s">
        <v>67</v>
      </c>
      <c r="BL69" s="198" t="s">
        <v>458</v>
      </c>
      <c r="BM69" s="202">
        <v>8.17</v>
      </c>
      <c r="BN69" s="202">
        <v>7.88</v>
      </c>
      <c r="BO69" s="202">
        <v>8.4600000000000009</v>
      </c>
      <c r="BP69" s="202">
        <v>1.79</v>
      </c>
      <c r="BQ69" s="203">
        <v>100</v>
      </c>
      <c r="BR69" s="200"/>
      <c r="BS69" s="201" t="s">
        <v>67</v>
      </c>
      <c r="BT69" s="201" t="s">
        <v>458</v>
      </c>
      <c r="BU69" s="202">
        <v>8</v>
      </c>
      <c r="BV69" s="202">
        <v>7.55</v>
      </c>
      <c r="BW69" s="202">
        <v>8.44</v>
      </c>
      <c r="BX69" s="202">
        <v>2.81</v>
      </c>
      <c r="BY69" s="203">
        <v>100</v>
      </c>
      <c r="BZ69" s="200"/>
      <c r="CA69" s="201" t="s">
        <v>67</v>
      </c>
      <c r="CB69" s="201" t="s">
        <v>458</v>
      </c>
      <c r="CC69" s="222">
        <v>2.41</v>
      </c>
      <c r="CD69" s="222">
        <v>1.79</v>
      </c>
      <c r="CE69" s="222">
        <v>3.03</v>
      </c>
      <c r="CF69" s="202">
        <v>12.89</v>
      </c>
      <c r="CG69" s="203">
        <v>100</v>
      </c>
      <c r="CI69" s="126" t="s">
        <v>66</v>
      </c>
      <c r="CJ69" s="126" t="s">
        <v>457</v>
      </c>
      <c r="CK69" s="80">
        <v>28317.58</v>
      </c>
      <c r="CL69" s="80">
        <v>5</v>
      </c>
      <c r="CM69" s="80">
        <v>1.23</v>
      </c>
      <c r="CN69" s="80">
        <v>5</v>
      </c>
      <c r="CO69" s="80">
        <v>0.48980000000000001</v>
      </c>
      <c r="CP69" s="80">
        <v>7</v>
      </c>
    </row>
    <row r="70" spans="1:94">
      <c r="A70" s="169" t="str">
        <f>VLOOKUP(B70,'Look up codes'!$A$2:$B$392,2,FALSE)</f>
        <v>E07000028</v>
      </c>
      <c r="B70" s="170" t="s">
        <v>458</v>
      </c>
      <c r="C70" s="74">
        <v>78.433269999999993</v>
      </c>
      <c r="D70" s="74">
        <v>63.057180000000002</v>
      </c>
      <c r="E70" s="74">
        <v>63.451889999999999</v>
      </c>
      <c r="F70" s="74">
        <v>81.868880000000004</v>
      </c>
      <c r="G70" s="74">
        <v>64.536420000000007</v>
      </c>
      <c r="H70" s="74">
        <v>64.737960000000001</v>
      </c>
      <c r="I70" s="74"/>
      <c r="J70" s="165" t="str">
        <f>VLOOKUP(K70,'Look up codes'!$A$2:$B$392,2,FALSE)</f>
        <v>E07000028</v>
      </c>
      <c r="K70" s="166" t="s">
        <v>458</v>
      </c>
      <c r="L70" s="74">
        <v>18.143270000000001</v>
      </c>
      <c r="M70" s="74">
        <v>9.1722599999999996</v>
      </c>
      <c r="N70" s="74">
        <v>8.6284899999999993</v>
      </c>
      <c r="O70" s="74">
        <v>20.493189999999998</v>
      </c>
      <c r="P70" s="74">
        <v>9.7023799999999998</v>
      </c>
      <c r="Q70" s="74">
        <v>9.0723400000000005</v>
      </c>
      <c r="R70" s="74"/>
      <c r="S70" s="160" t="str">
        <f>VLOOKUP(T70,'Look up codes'!$A$2:$B$392,2,FALSE)</f>
        <v>E07000028</v>
      </c>
      <c r="T70" s="161" t="s">
        <v>458</v>
      </c>
      <c r="U70" s="162">
        <f t="shared" si="8"/>
        <v>80.899202596041192</v>
      </c>
      <c r="V70" s="162">
        <f t="shared" si="9"/>
        <v>79.075174840549906</v>
      </c>
      <c r="W70" s="162">
        <f t="shared" si="10"/>
        <v>47.557524084688147</v>
      </c>
      <c r="X70" s="162">
        <f t="shared" si="11"/>
        <v>44.270023358979252</v>
      </c>
      <c r="Y70" s="162"/>
      <c r="Z70" s="160" t="str">
        <f>VLOOKUP(AA70,'Look up codes'!$A$2:$B$392,2,FALSE)</f>
        <v>E07000028</v>
      </c>
      <c r="AA70" s="161" t="s">
        <v>458</v>
      </c>
      <c r="AB70" s="162">
        <f t="shared" si="12"/>
        <v>80.395959520749301</v>
      </c>
      <c r="AC70" s="162">
        <f t="shared" si="13"/>
        <v>78.82900071431294</v>
      </c>
      <c r="AD70" s="162">
        <f t="shared" si="14"/>
        <v>50.55461336352267</v>
      </c>
      <c r="AE70" s="162">
        <f t="shared" si="15"/>
        <v>47.344410509052032</v>
      </c>
      <c r="AF70" s="74"/>
      <c r="AG70" s="80" t="str">
        <f>VLOOKUP(AH70,'Look up codes'!$A$2:$B$381,2,FALSE)</f>
        <v>E07000029</v>
      </c>
      <c r="AH70" s="80" t="s">
        <v>459</v>
      </c>
      <c r="AI70" s="183">
        <v>1047.0999999999999</v>
      </c>
      <c r="AJ70" s="183">
        <v>1207.0999999999999</v>
      </c>
      <c r="AK70" s="183">
        <v>913.9</v>
      </c>
      <c r="AL70" s="119"/>
      <c r="AM70" s="80" t="str">
        <f>VLOOKUP(AN70,'Look up codes'!$A$2:$B$392,2,FALSE)</f>
        <v>E07000029</v>
      </c>
      <c r="AN70" s="80" t="s">
        <v>459</v>
      </c>
      <c r="AO70" s="121">
        <v>76</v>
      </c>
      <c r="AP70" s="121">
        <v>56</v>
      </c>
      <c r="AQ70" s="121">
        <v>152</v>
      </c>
      <c r="AR70" s="121">
        <v>117</v>
      </c>
      <c r="AS70" s="121">
        <v>82</v>
      </c>
      <c r="AT70" s="181">
        <v>154</v>
      </c>
      <c r="AV70" s="185" t="str">
        <f>VLOOKUP(AW70,'Look up codes'!$A$2:$B$381,2,FALSE)</f>
        <v>E07000028</v>
      </c>
      <c r="AW70" s="6" t="s">
        <v>458</v>
      </c>
      <c r="AX70" s="243">
        <v>0.16951817257005455</v>
      </c>
      <c r="AY70" s="243">
        <v>0.14161245353159851</v>
      </c>
      <c r="AZ70" s="243">
        <v>0.23040249381131384</v>
      </c>
      <c r="BA70" s="243">
        <v>0.12092185128983308</v>
      </c>
      <c r="BB70" s="122"/>
      <c r="BC70" s="198" t="s">
        <v>68</v>
      </c>
      <c r="BD70" s="198" t="s">
        <v>459</v>
      </c>
      <c r="BE70" s="199">
        <v>7.89</v>
      </c>
      <c r="BF70" s="199">
        <v>7.44</v>
      </c>
      <c r="BG70" s="199">
        <v>8.33</v>
      </c>
      <c r="BH70" s="199">
        <v>2.67</v>
      </c>
      <c r="BI70" s="200">
        <v>60</v>
      </c>
      <c r="BJ70" s="200"/>
      <c r="BK70" s="198" t="s">
        <v>68</v>
      </c>
      <c r="BL70" s="198" t="s">
        <v>459</v>
      </c>
      <c r="BM70" s="202">
        <v>7.85</v>
      </c>
      <c r="BN70" s="202">
        <v>7.34</v>
      </c>
      <c r="BO70" s="202">
        <v>8.36</v>
      </c>
      <c r="BP70" s="202">
        <v>3.08</v>
      </c>
      <c r="BQ70" s="203">
        <v>60</v>
      </c>
      <c r="BR70" s="200"/>
      <c r="BS70" s="201" t="s">
        <v>68</v>
      </c>
      <c r="BT70" s="201" t="s">
        <v>459</v>
      </c>
      <c r="BU70" s="202">
        <v>7.42</v>
      </c>
      <c r="BV70" s="202">
        <v>6.97</v>
      </c>
      <c r="BW70" s="202">
        <v>7.88</v>
      </c>
      <c r="BX70" s="202">
        <v>2.94</v>
      </c>
      <c r="BY70" s="203">
        <v>60</v>
      </c>
      <c r="BZ70" s="200"/>
      <c r="CA70" s="201" t="s">
        <v>68</v>
      </c>
      <c r="CB70" s="201" t="s">
        <v>459</v>
      </c>
      <c r="CC70" s="222">
        <v>2.62</v>
      </c>
      <c r="CD70" s="222">
        <v>1.79</v>
      </c>
      <c r="CE70" s="222">
        <v>3.45</v>
      </c>
      <c r="CF70" s="202">
        <v>15.08</v>
      </c>
      <c r="CG70" s="203">
        <v>60</v>
      </c>
      <c r="CI70" s="126" t="s">
        <v>67</v>
      </c>
      <c r="CJ70" s="126" t="s">
        <v>458</v>
      </c>
      <c r="CK70" s="80">
        <v>21028.66</v>
      </c>
      <c r="CL70" s="80">
        <v>75</v>
      </c>
      <c r="CM70" s="80">
        <v>0.41</v>
      </c>
      <c r="CN70" s="80">
        <v>71</v>
      </c>
      <c r="CO70" s="80">
        <v>0.17649999999999999</v>
      </c>
      <c r="CP70" s="80">
        <v>53</v>
      </c>
    </row>
    <row r="71" spans="1:94">
      <c r="A71" s="169" t="str">
        <f>VLOOKUP(B71,'Look up codes'!$A$2:$B$392,2,FALSE)</f>
        <v>E07000029</v>
      </c>
      <c r="B71" s="170" t="s">
        <v>459</v>
      </c>
      <c r="C71" s="74">
        <v>77.865809999999996</v>
      </c>
      <c r="D71" s="74">
        <v>61.715389999999999</v>
      </c>
      <c r="E71" s="74">
        <v>61.733060000000002</v>
      </c>
      <c r="F71" s="74">
        <v>81.343389999999999</v>
      </c>
      <c r="G71" s="74">
        <v>63.28886</v>
      </c>
      <c r="H71" s="74">
        <v>63.137909999999998</v>
      </c>
      <c r="I71" s="74"/>
      <c r="J71" s="165" t="str">
        <f>VLOOKUP(K71,'Look up codes'!$A$2:$B$392,2,FALSE)</f>
        <v>E07000029</v>
      </c>
      <c r="K71" s="166" t="s">
        <v>459</v>
      </c>
      <c r="L71" s="74">
        <v>17.713650000000001</v>
      </c>
      <c r="M71" s="74">
        <v>8.2729599999999994</v>
      </c>
      <c r="N71" s="74">
        <v>7.5150499999999996</v>
      </c>
      <c r="O71" s="74">
        <v>19.937190000000001</v>
      </c>
      <c r="P71" s="74">
        <v>8.6671200000000006</v>
      </c>
      <c r="Q71" s="74">
        <v>7.8921799999999998</v>
      </c>
      <c r="R71" s="74"/>
      <c r="S71" s="160" t="str">
        <f>VLOOKUP(T71,'Look up codes'!$A$2:$B$392,2,FALSE)</f>
        <v>E07000029</v>
      </c>
      <c r="T71" s="161" t="s">
        <v>459</v>
      </c>
      <c r="U71" s="162">
        <f t="shared" si="8"/>
        <v>79.281343120941017</v>
      </c>
      <c r="V71" s="162">
        <f t="shared" si="9"/>
        <v>77.618980472783335</v>
      </c>
      <c r="W71" s="162">
        <f t="shared" si="10"/>
        <v>42.425191871805076</v>
      </c>
      <c r="X71" s="162">
        <f t="shared" si="11"/>
        <v>39.585217375166707</v>
      </c>
      <c r="Y71" s="162"/>
      <c r="Z71" s="160" t="str">
        <f>VLOOKUP(AA71,'Look up codes'!$A$2:$B$392,2,FALSE)</f>
        <v>E07000029</v>
      </c>
      <c r="AA71" s="161" t="s">
        <v>459</v>
      </c>
      <c r="AB71" s="162">
        <f t="shared" si="12"/>
        <v>79.258650234294109</v>
      </c>
      <c r="AC71" s="162">
        <f t="shared" si="13"/>
        <v>77.804551789641422</v>
      </c>
      <c r="AD71" s="162">
        <f t="shared" si="14"/>
        <v>46.703869614675682</v>
      </c>
      <c r="AE71" s="162">
        <f t="shared" si="15"/>
        <v>43.472124206069161</v>
      </c>
      <c r="AF71" s="74"/>
      <c r="AG71" s="80" t="str">
        <f>VLOOKUP(AH71,'Look up codes'!$A$2:$B$381,2,FALSE)</f>
        <v>E07000030</v>
      </c>
      <c r="AH71" s="80" t="s">
        <v>460</v>
      </c>
      <c r="AI71" s="183">
        <v>761.9</v>
      </c>
      <c r="AJ71" s="183">
        <v>924.2</v>
      </c>
      <c r="AK71" s="183">
        <v>644.5</v>
      </c>
      <c r="AL71" s="119"/>
      <c r="AM71" s="80" t="str">
        <f>VLOOKUP(AN71,'Look up codes'!$A$2:$B$392,2,FALSE)</f>
        <v>E07000030</v>
      </c>
      <c r="AN71" s="80" t="s">
        <v>460</v>
      </c>
      <c r="AO71" s="121">
        <v>52</v>
      </c>
      <c r="AP71" s="121">
        <v>30</v>
      </c>
      <c r="AQ71" s="121">
        <v>78</v>
      </c>
      <c r="AR71" s="121">
        <v>78</v>
      </c>
      <c r="AS71" s="121">
        <v>75</v>
      </c>
      <c r="AT71" s="181">
        <v>108</v>
      </c>
      <c r="AV71" s="185" t="str">
        <f>VLOOKUP(AW71,'Look up codes'!$A$2:$B$381,2,FALSE)</f>
        <v>E07000029</v>
      </c>
      <c r="AW71" s="6" t="s">
        <v>459</v>
      </c>
      <c r="AX71" s="243">
        <v>0.15937178166838312</v>
      </c>
      <c r="AY71" s="243">
        <v>0.15148481815148482</v>
      </c>
      <c r="AZ71" s="243">
        <v>0.22603953646898431</v>
      </c>
      <c r="BA71" s="243">
        <v>0.13426329555361813</v>
      </c>
      <c r="BB71" s="122"/>
      <c r="BC71" s="198" t="s">
        <v>69</v>
      </c>
      <c r="BD71" s="198" t="s">
        <v>460</v>
      </c>
      <c r="BE71" s="199">
        <v>8.27</v>
      </c>
      <c r="BF71" s="199">
        <v>7.91</v>
      </c>
      <c r="BG71" s="199">
        <v>8.6199999999999992</v>
      </c>
      <c r="BH71" s="199">
        <v>2.09</v>
      </c>
      <c r="BI71" s="200">
        <v>80</v>
      </c>
      <c r="BJ71" s="200"/>
      <c r="BK71" s="198" t="s">
        <v>69</v>
      </c>
      <c r="BL71" s="198" t="s">
        <v>460</v>
      </c>
      <c r="BM71" s="202">
        <v>8.32</v>
      </c>
      <c r="BN71" s="202">
        <v>8</v>
      </c>
      <c r="BO71" s="202">
        <v>8.6300000000000008</v>
      </c>
      <c r="BP71" s="202">
        <v>1.84</v>
      </c>
      <c r="BQ71" s="203">
        <v>80</v>
      </c>
      <c r="BR71" s="200"/>
      <c r="BS71" s="201" t="s">
        <v>69</v>
      </c>
      <c r="BT71" s="201" t="s">
        <v>460</v>
      </c>
      <c r="BU71" s="202">
        <v>7.9</v>
      </c>
      <c r="BV71" s="202">
        <v>7.41</v>
      </c>
      <c r="BW71" s="202">
        <v>8.39</v>
      </c>
      <c r="BX71" s="202">
        <v>2.99</v>
      </c>
      <c r="BY71" s="203">
        <v>80</v>
      </c>
      <c r="BZ71" s="200"/>
      <c r="CA71" s="201" t="s">
        <v>69</v>
      </c>
      <c r="CB71" s="201" t="s">
        <v>460</v>
      </c>
      <c r="CC71" s="222">
        <v>2.87</v>
      </c>
      <c r="CD71" s="222">
        <v>2.1800000000000002</v>
      </c>
      <c r="CE71" s="222">
        <v>3.57</v>
      </c>
      <c r="CF71" s="202">
        <v>11.66</v>
      </c>
      <c r="CG71" s="203">
        <v>80</v>
      </c>
      <c r="CI71" s="126" t="s">
        <v>68</v>
      </c>
      <c r="CJ71" s="126" t="s">
        <v>459</v>
      </c>
      <c r="CK71" s="80">
        <v>24667.86</v>
      </c>
      <c r="CL71" s="80">
        <v>28</v>
      </c>
      <c r="CM71" s="80">
        <v>0.747</v>
      </c>
      <c r="CN71" s="80">
        <v>30</v>
      </c>
      <c r="CO71" s="80">
        <v>0.24490000000000001</v>
      </c>
      <c r="CP71" s="80">
        <v>35</v>
      </c>
    </row>
    <row r="72" spans="1:94">
      <c r="A72" s="169" t="str">
        <f>VLOOKUP(B72,'Look up codes'!$A$2:$B$392,2,FALSE)</f>
        <v>E07000030</v>
      </c>
      <c r="B72" s="170" t="s">
        <v>460</v>
      </c>
      <c r="C72" s="74">
        <v>80.529730000000001</v>
      </c>
      <c r="D72" s="74">
        <v>67.037670000000006</v>
      </c>
      <c r="E72" s="74">
        <v>67.017759999999996</v>
      </c>
      <c r="F72" s="74">
        <v>84.382689999999997</v>
      </c>
      <c r="G72" s="74">
        <v>68.372420000000005</v>
      </c>
      <c r="H72" s="74">
        <v>67.722909999999999</v>
      </c>
      <c r="I72" s="74"/>
      <c r="J72" s="165" t="str">
        <f>VLOOKUP(K72,'Look up codes'!$A$2:$B$392,2,FALSE)</f>
        <v>E07000030</v>
      </c>
      <c r="K72" s="166" t="s">
        <v>460</v>
      </c>
      <c r="L72" s="74">
        <v>19.276689999999999</v>
      </c>
      <c r="M72" s="74">
        <v>10.68005</v>
      </c>
      <c r="N72" s="74">
        <v>9.85792</v>
      </c>
      <c r="O72" s="74">
        <v>22.108139999999999</v>
      </c>
      <c r="P72" s="74">
        <v>11.42075</v>
      </c>
      <c r="Q72" s="74">
        <v>10.19624</v>
      </c>
      <c r="R72" s="74"/>
      <c r="S72" s="160" t="str">
        <f>VLOOKUP(T72,'Look up codes'!$A$2:$B$392,2,FALSE)</f>
        <v>E07000030</v>
      </c>
      <c r="T72" s="161" t="s">
        <v>460</v>
      </c>
      <c r="U72" s="162">
        <f t="shared" si="8"/>
        <v>83.221140813461062</v>
      </c>
      <c r="V72" s="162">
        <f t="shared" si="9"/>
        <v>80.25687495859637</v>
      </c>
      <c r="W72" s="162">
        <f t="shared" si="10"/>
        <v>51.139070037439005</v>
      </c>
      <c r="X72" s="162">
        <f t="shared" si="11"/>
        <v>46.119845450589693</v>
      </c>
      <c r="Y72" s="162"/>
      <c r="Z72" s="160" t="str">
        <f>VLOOKUP(AA72,'Look up codes'!$A$2:$B$392,2,FALSE)</f>
        <v>E07000030</v>
      </c>
      <c r="AA72" s="161" t="s">
        <v>460</v>
      </c>
      <c r="AB72" s="162">
        <f t="shared" si="12"/>
        <v>83.245864601806076</v>
      </c>
      <c r="AC72" s="162">
        <f t="shared" si="13"/>
        <v>81.026594435422723</v>
      </c>
      <c r="AD72" s="162">
        <f t="shared" si="14"/>
        <v>55.403961987249886</v>
      </c>
      <c r="AE72" s="162">
        <f t="shared" si="15"/>
        <v>51.658574624550056</v>
      </c>
      <c r="AF72" s="74"/>
      <c r="AG72" s="80" t="str">
        <f>VLOOKUP(AH72,'Look up codes'!$A$2:$B$381,2,FALSE)</f>
        <v>E07000031</v>
      </c>
      <c r="AH72" s="80" t="s">
        <v>461</v>
      </c>
      <c r="AI72" s="183">
        <v>844.9</v>
      </c>
      <c r="AJ72" s="183">
        <v>1024.2</v>
      </c>
      <c r="AK72" s="183">
        <v>706.4</v>
      </c>
      <c r="AL72" s="119"/>
      <c r="AM72" s="80" t="str">
        <f>VLOOKUP(AN72,'Look up codes'!$A$2:$B$392,2,FALSE)</f>
        <v>E07000031</v>
      </c>
      <c r="AN72" s="80" t="s">
        <v>461</v>
      </c>
      <c r="AO72" s="121">
        <v>98</v>
      </c>
      <c r="AP72" s="121">
        <v>76</v>
      </c>
      <c r="AQ72" s="121">
        <v>184</v>
      </c>
      <c r="AR72" s="121">
        <v>139</v>
      </c>
      <c r="AS72" s="121">
        <v>199</v>
      </c>
      <c r="AT72" s="181">
        <v>333</v>
      </c>
      <c r="AV72" s="185" t="str">
        <f>VLOOKUP(AW72,'Look up codes'!$A$2:$B$381,2,FALSE)</f>
        <v>E07000030</v>
      </c>
      <c r="AW72" s="6" t="s">
        <v>460</v>
      </c>
      <c r="AX72" s="243">
        <v>0.15951856246821494</v>
      </c>
      <c r="AY72" s="243">
        <v>0.14010777521170131</v>
      </c>
      <c r="AZ72" s="243">
        <v>0.22882912978119258</v>
      </c>
      <c r="BA72" s="243">
        <v>0.13300576075906473</v>
      </c>
      <c r="BB72" s="122"/>
      <c r="BC72" s="198" t="s">
        <v>70</v>
      </c>
      <c r="BD72" s="198" t="s">
        <v>461</v>
      </c>
      <c r="BE72" s="199">
        <v>8.2100000000000009</v>
      </c>
      <c r="BF72" s="199">
        <v>7.94</v>
      </c>
      <c r="BG72" s="199">
        <v>8.49</v>
      </c>
      <c r="BH72" s="199">
        <v>1.69</v>
      </c>
      <c r="BI72" s="200">
        <v>150</v>
      </c>
      <c r="BJ72" s="200"/>
      <c r="BK72" s="198" t="s">
        <v>70</v>
      </c>
      <c r="BL72" s="198" t="s">
        <v>461</v>
      </c>
      <c r="BM72" s="202">
        <v>8.26</v>
      </c>
      <c r="BN72" s="202">
        <v>8.01</v>
      </c>
      <c r="BO72" s="202">
        <v>8.52</v>
      </c>
      <c r="BP72" s="202">
        <v>1.54</v>
      </c>
      <c r="BQ72" s="203">
        <v>150</v>
      </c>
      <c r="BR72" s="200"/>
      <c r="BS72" s="201" t="s">
        <v>70</v>
      </c>
      <c r="BT72" s="201" t="s">
        <v>461</v>
      </c>
      <c r="BU72" s="202">
        <v>8.34</v>
      </c>
      <c r="BV72" s="202">
        <v>8.06</v>
      </c>
      <c r="BW72" s="202">
        <v>8.6300000000000008</v>
      </c>
      <c r="BX72" s="202">
        <v>1.74</v>
      </c>
      <c r="BY72" s="203">
        <v>150</v>
      </c>
      <c r="BZ72" s="200"/>
      <c r="CA72" s="201" t="s">
        <v>70</v>
      </c>
      <c r="CB72" s="201" t="s">
        <v>461</v>
      </c>
      <c r="CC72" s="222">
        <v>2.34</v>
      </c>
      <c r="CD72" s="222">
        <v>1.86</v>
      </c>
      <c r="CE72" s="222">
        <v>2.81</v>
      </c>
      <c r="CF72" s="202">
        <v>10.210000000000001</v>
      </c>
      <c r="CG72" s="203">
        <v>150</v>
      </c>
      <c r="CI72" s="126" t="s">
        <v>69</v>
      </c>
      <c r="CJ72" s="126" t="s">
        <v>460</v>
      </c>
      <c r="CK72" s="80">
        <v>8270.1299999999992</v>
      </c>
      <c r="CL72" s="80">
        <v>263</v>
      </c>
      <c r="CM72" s="80">
        <v>-0.66500000000000004</v>
      </c>
      <c r="CN72" s="80">
        <v>253</v>
      </c>
      <c r="CO72" s="80">
        <v>0</v>
      </c>
      <c r="CP72" s="80">
        <v>173</v>
      </c>
    </row>
    <row r="73" spans="1:94">
      <c r="A73" s="169" t="str">
        <f>VLOOKUP(B73,'Look up codes'!$A$2:$B$392,2,FALSE)</f>
        <v>E07000031</v>
      </c>
      <c r="B73" s="170" t="s">
        <v>461</v>
      </c>
      <c r="C73" s="74">
        <v>80.412499999999994</v>
      </c>
      <c r="D73" s="74">
        <v>67.472160000000002</v>
      </c>
      <c r="E73" s="74">
        <v>66.830179999999999</v>
      </c>
      <c r="F73" s="74">
        <v>83.703879999999998</v>
      </c>
      <c r="G73" s="74">
        <v>68.973910000000004</v>
      </c>
      <c r="H73" s="74">
        <v>68.03192</v>
      </c>
      <c r="I73" s="74"/>
      <c r="J73" s="165" t="str">
        <f>VLOOKUP(K73,'Look up codes'!$A$2:$B$392,2,FALSE)</f>
        <v>E07000031</v>
      </c>
      <c r="K73" s="166" t="s">
        <v>461</v>
      </c>
      <c r="L73" s="74">
        <v>19.480689999999999</v>
      </c>
      <c r="M73" s="74">
        <v>11.254910000000001</v>
      </c>
      <c r="N73" s="74">
        <v>10.204230000000001</v>
      </c>
      <c r="O73" s="74">
        <v>21.595189999999999</v>
      </c>
      <c r="P73" s="74">
        <v>11.814159999999999</v>
      </c>
      <c r="Q73" s="74">
        <v>10.45574</v>
      </c>
      <c r="R73" s="74"/>
      <c r="S73" s="160" t="str">
        <f>VLOOKUP(T73,'Look up codes'!$A$2:$B$392,2,FALSE)</f>
        <v>E07000031</v>
      </c>
      <c r="T73" s="161" t="s">
        <v>461</v>
      </c>
      <c r="U73" s="162">
        <f t="shared" si="8"/>
        <v>83.109193222446763</v>
      </c>
      <c r="V73" s="162">
        <f t="shared" si="9"/>
        <v>81.276901381393557</v>
      </c>
      <c r="W73" s="162">
        <f t="shared" si="10"/>
        <v>52.381255489410293</v>
      </c>
      <c r="X73" s="162">
        <f t="shared" si="11"/>
        <v>48.416985449074545</v>
      </c>
      <c r="Y73" s="162"/>
      <c r="Z73" s="160" t="str">
        <f>VLOOKUP(AA73,'Look up codes'!$A$2:$B$392,2,FALSE)</f>
        <v>E07000031</v>
      </c>
      <c r="AA73" s="161" t="s">
        <v>461</v>
      </c>
      <c r="AB73" s="162">
        <f t="shared" si="12"/>
        <v>83.907551686615903</v>
      </c>
      <c r="AC73" s="162">
        <f t="shared" si="13"/>
        <v>82.402285294301777</v>
      </c>
      <c r="AD73" s="162">
        <f t="shared" si="14"/>
        <v>57.774698945468572</v>
      </c>
      <c r="AE73" s="162">
        <f t="shared" si="15"/>
        <v>54.707367705493681</v>
      </c>
      <c r="AF73" s="74"/>
      <c r="AG73" s="80" t="str">
        <f>VLOOKUP(AH73,'Look up codes'!$A$2:$B$381,2,FALSE)</f>
        <v>E07000032</v>
      </c>
      <c r="AH73" s="80" t="s">
        <v>462</v>
      </c>
      <c r="AI73" s="183">
        <v>975.5</v>
      </c>
      <c r="AJ73" s="183">
        <v>1124.4000000000001</v>
      </c>
      <c r="AK73" s="183">
        <v>859.3</v>
      </c>
      <c r="AL73" s="119"/>
      <c r="AM73" s="80" t="str">
        <f>VLOOKUP(AN73,'Look up codes'!$A$2:$B$392,2,FALSE)</f>
        <v>E07000032</v>
      </c>
      <c r="AN73" s="80" t="s">
        <v>462</v>
      </c>
      <c r="AO73" s="121">
        <v>148</v>
      </c>
      <c r="AP73" s="121">
        <v>79</v>
      </c>
      <c r="AQ73" s="121">
        <v>181</v>
      </c>
      <c r="AR73" s="121">
        <v>170</v>
      </c>
      <c r="AS73" s="121">
        <v>167</v>
      </c>
      <c r="AT73" s="181">
        <v>328</v>
      </c>
      <c r="AV73" s="185" t="str">
        <f>VLOOKUP(AW73,'Look up codes'!$A$2:$B$381,2,FALSE)</f>
        <v>E07000031</v>
      </c>
      <c r="AW73" s="6" t="s">
        <v>461</v>
      </c>
      <c r="AX73" s="243">
        <v>0.17094464815784879</v>
      </c>
      <c r="AY73" s="243">
        <v>0.15060186442211965</v>
      </c>
      <c r="AZ73" s="243">
        <v>0.25191675794085433</v>
      </c>
      <c r="BA73" s="243">
        <v>0.14352169602684359</v>
      </c>
      <c r="BB73" s="122"/>
      <c r="BC73" s="198" t="s">
        <v>71</v>
      </c>
      <c r="BD73" s="198" t="s">
        <v>462</v>
      </c>
      <c r="BE73" s="199">
        <v>8.0399999999999991</v>
      </c>
      <c r="BF73" s="199">
        <v>7.58</v>
      </c>
      <c r="BG73" s="199">
        <v>8.5</v>
      </c>
      <c r="BH73" s="199">
        <v>2.82</v>
      </c>
      <c r="BI73" s="200">
        <v>90</v>
      </c>
      <c r="BJ73" s="200"/>
      <c r="BK73" s="198" t="s">
        <v>71</v>
      </c>
      <c r="BL73" s="198" t="s">
        <v>462</v>
      </c>
      <c r="BM73" s="202">
        <v>8.3000000000000007</v>
      </c>
      <c r="BN73" s="202">
        <v>7.85</v>
      </c>
      <c r="BO73" s="202">
        <v>8.74</v>
      </c>
      <c r="BP73" s="202">
        <v>2.65</v>
      </c>
      <c r="BQ73" s="203">
        <v>90</v>
      </c>
      <c r="BR73" s="200"/>
      <c r="BS73" s="201" t="s">
        <v>71</v>
      </c>
      <c r="BT73" s="201" t="s">
        <v>462</v>
      </c>
      <c r="BU73" s="202">
        <v>8.01</v>
      </c>
      <c r="BV73" s="202">
        <v>7.52</v>
      </c>
      <c r="BW73" s="202">
        <v>8.5</v>
      </c>
      <c r="BX73" s="202">
        <v>3.03</v>
      </c>
      <c r="BY73" s="203">
        <v>90</v>
      </c>
      <c r="BZ73" s="200"/>
      <c r="CA73" s="201" t="s">
        <v>71</v>
      </c>
      <c r="CB73" s="201" t="s">
        <v>462</v>
      </c>
      <c r="CC73" s="222">
        <v>2.31</v>
      </c>
      <c r="CD73" s="222">
        <v>1.63</v>
      </c>
      <c r="CE73" s="222">
        <v>2.98</v>
      </c>
      <c r="CF73" s="202">
        <v>14.5</v>
      </c>
      <c r="CG73" s="203">
        <v>90</v>
      </c>
      <c r="CI73" s="126" t="s">
        <v>70</v>
      </c>
      <c r="CJ73" s="126" t="s">
        <v>461</v>
      </c>
      <c r="CK73" s="80">
        <v>12237.27</v>
      </c>
      <c r="CL73" s="80">
        <v>197</v>
      </c>
      <c r="CM73" s="80">
        <v>-0.33500000000000002</v>
      </c>
      <c r="CN73" s="80">
        <v>193</v>
      </c>
      <c r="CO73" s="80">
        <v>0</v>
      </c>
      <c r="CP73" s="80">
        <v>173</v>
      </c>
    </row>
    <row r="74" spans="1:94">
      <c r="A74" s="169" t="str">
        <f>VLOOKUP(B74,'Look up codes'!$A$2:$B$392,2,FALSE)</f>
        <v>E07000032</v>
      </c>
      <c r="B74" s="170" t="s">
        <v>462</v>
      </c>
      <c r="C74" s="74">
        <v>79.007589999999993</v>
      </c>
      <c r="D74" s="74">
        <v>62.794710000000002</v>
      </c>
      <c r="E74" s="74">
        <v>63.149650000000001</v>
      </c>
      <c r="F74" s="74">
        <v>83.065489999999997</v>
      </c>
      <c r="G74" s="74">
        <v>64.155730000000005</v>
      </c>
      <c r="H74" s="74">
        <v>64.244649999999993</v>
      </c>
      <c r="I74" s="74"/>
      <c r="J74" s="165" t="str">
        <f>VLOOKUP(K74,'Look up codes'!$A$2:$B$392,2,FALSE)</f>
        <v>E07000032</v>
      </c>
      <c r="K74" s="166" t="s">
        <v>462</v>
      </c>
      <c r="L74" s="74">
        <v>18.205590000000001</v>
      </c>
      <c r="M74" s="74">
        <v>8.2458799999999997</v>
      </c>
      <c r="N74" s="74">
        <v>7.9001799999999998</v>
      </c>
      <c r="O74" s="74">
        <v>20.760850000000001</v>
      </c>
      <c r="P74" s="74">
        <v>8.5375399999999999</v>
      </c>
      <c r="Q74" s="74">
        <v>7.94421</v>
      </c>
      <c r="R74" s="74"/>
      <c r="S74" s="160" t="str">
        <f>VLOOKUP(T74,'Look up codes'!$A$2:$B$392,2,FALSE)</f>
        <v>E07000032</v>
      </c>
      <c r="T74" s="161" t="s">
        <v>462</v>
      </c>
      <c r="U74" s="162">
        <f t="shared" si="8"/>
        <v>79.928586607944894</v>
      </c>
      <c r="V74" s="162">
        <f t="shared" si="9"/>
        <v>77.342167005816734</v>
      </c>
      <c r="W74" s="162">
        <f t="shared" si="10"/>
        <v>43.394254182369259</v>
      </c>
      <c r="X74" s="162">
        <f t="shared" si="11"/>
        <v>38.265340773619577</v>
      </c>
      <c r="Y74" s="162"/>
      <c r="Z74" s="160" t="str">
        <f>VLOOKUP(AA74,'Look up codes'!$A$2:$B$392,2,FALSE)</f>
        <v>E07000032</v>
      </c>
      <c r="AA74" s="161" t="s">
        <v>462</v>
      </c>
      <c r="AB74" s="162">
        <f t="shared" si="12"/>
        <v>79.479338630630309</v>
      </c>
      <c r="AC74" s="162">
        <f t="shared" si="13"/>
        <v>77.235118940489016</v>
      </c>
      <c r="AD74" s="162">
        <f t="shared" si="14"/>
        <v>45.293121508283988</v>
      </c>
      <c r="AE74" s="162">
        <f t="shared" si="15"/>
        <v>41.123268074284049</v>
      </c>
      <c r="AF74" s="74"/>
      <c r="AG74" s="80" t="str">
        <f>VLOOKUP(AH74,'Look up codes'!$A$2:$B$381,2,FALSE)</f>
        <v>E07000033</v>
      </c>
      <c r="AH74" s="80" t="s">
        <v>463</v>
      </c>
      <c r="AI74" s="183">
        <v>1186.5999999999999</v>
      </c>
      <c r="AJ74" s="183">
        <v>1508.4</v>
      </c>
      <c r="AK74" s="183">
        <v>969.3</v>
      </c>
      <c r="AL74" s="119"/>
      <c r="AM74" s="80" t="str">
        <f>VLOOKUP(AN74,'Look up codes'!$A$2:$B$392,2,FALSE)</f>
        <v>E07000033</v>
      </c>
      <c r="AN74" s="80" t="s">
        <v>463</v>
      </c>
      <c r="AO74" s="121">
        <v>91</v>
      </c>
      <c r="AP74" s="121">
        <v>70</v>
      </c>
      <c r="AQ74" s="121">
        <v>149</v>
      </c>
      <c r="AR74" s="121">
        <v>120</v>
      </c>
      <c r="AS74" s="121">
        <v>125</v>
      </c>
      <c r="AT74" s="181">
        <v>187</v>
      </c>
      <c r="AV74" s="185" t="str">
        <f>VLOOKUP(AW74,'Look up codes'!$A$2:$B$381,2,FALSE)</f>
        <v>E07000032</v>
      </c>
      <c r="AW74" s="6" t="s">
        <v>462</v>
      </c>
      <c r="AX74" s="243">
        <v>0.18670836591086787</v>
      </c>
      <c r="AY74" s="243">
        <v>0.16185770750988143</v>
      </c>
      <c r="AZ74" s="243">
        <v>0.26346695897275291</v>
      </c>
      <c r="BA74" s="243">
        <v>0.14359758688078852</v>
      </c>
      <c r="BB74" s="122"/>
      <c r="BC74" s="198" t="s">
        <v>72</v>
      </c>
      <c r="BD74" s="198" t="s">
        <v>463</v>
      </c>
      <c r="BE74" s="199">
        <v>7.55</v>
      </c>
      <c r="BF74" s="199">
        <v>6.99</v>
      </c>
      <c r="BG74" s="199">
        <v>8.1</v>
      </c>
      <c r="BH74" s="199">
        <v>3.59</v>
      </c>
      <c r="BI74" s="200">
        <v>60</v>
      </c>
      <c r="BJ74" s="200"/>
      <c r="BK74" s="198" t="s">
        <v>72</v>
      </c>
      <c r="BL74" s="198" t="s">
        <v>463</v>
      </c>
      <c r="BM74" s="202">
        <v>7.68</v>
      </c>
      <c r="BN74" s="202">
        <v>7.18</v>
      </c>
      <c r="BO74" s="202">
        <v>8.19</v>
      </c>
      <c r="BP74" s="202">
        <v>3.2</v>
      </c>
      <c r="BQ74" s="203">
        <v>60</v>
      </c>
      <c r="BR74" s="200"/>
      <c r="BS74" s="201" t="s">
        <v>72</v>
      </c>
      <c r="BT74" s="201" t="s">
        <v>463</v>
      </c>
      <c r="BU74" s="202">
        <v>7.5</v>
      </c>
      <c r="BV74" s="202">
        <v>6.92</v>
      </c>
      <c r="BW74" s="202">
        <v>8.08</v>
      </c>
      <c r="BX74" s="202">
        <v>3.76</v>
      </c>
      <c r="BY74" s="203">
        <v>60</v>
      </c>
      <c r="BZ74" s="200"/>
      <c r="CA74" s="201" t="s">
        <v>72</v>
      </c>
      <c r="CB74" s="201" t="s">
        <v>463</v>
      </c>
      <c r="CC74" s="222">
        <v>2.17</v>
      </c>
      <c r="CD74" s="222">
        <v>1.64</v>
      </c>
      <c r="CE74" s="222">
        <v>2.7</v>
      </c>
      <c r="CF74" s="202">
        <v>11.93</v>
      </c>
      <c r="CG74" s="203">
        <v>60</v>
      </c>
      <c r="CI74" s="126" t="s">
        <v>71</v>
      </c>
      <c r="CJ74" s="126" t="s">
        <v>462</v>
      </c>
      <c r="CK74" s="80">
        <v>15719.01</v>
      </c>
      <c r="CL74" s="80">
        <v>143</v>
      </c>
      <c r="CM74" s="80">
        <v>-5.8000000000000003E-2</v>
      </c>
      <c r="CN74" s="80">
        <v>141</v>
      </c>
      <c r="CO74" s="80">
        <v>3.85E-2</v>
      </c>
      <c r="CP74" s="80">
        <v>113</v>
      </c>
    </row>
    <row r="75" spans="1:94">
      <c r="A75" s="169" t="str">
        <f>VLOOKUP(B75,'Look up codes'!$A$2:$B$392,2,FALSE)</f>
        <v>E07000033</v>
      </c>
      <c r="B75" s="170" t="s">
        <v>463</v>
      </c>
      <c r="C75" s="74">
        <v>77.86645</v>
      </c>
      <c r="D75" s="74">
        <v>58.230620000000002</v>
      </c>
      <c r="E75" s="74">
        <v>58.723880000000001</v>
      </c>
      <c r="F75" s="74">
        <v>81.941599999999994</v>
      </c>
      <c r="G75" s="74">
        <v>59.904769999999999</v>
      </c>
      <c r="H75" s="74">
        <v>60.625010000000003</v>
      </c>
      <c r="I75" s="74"/>
      <c r="J75" s="165" t="str">
        <f>VLOOKUP(K75,'Look up codes'!$A$2:$B$392,2,FALSE)</f>
        <v>E07000033</v>
      </c>
      <c r="K75" s="166" t="s">
        <v>463</v>
      </c>
      <c r="L75" s="74">
        <v>17.154319999999998</v>
      </c>
      <c r="M75" s="74">
        <v>5.9742100000000002</v>
      </c>
      <c r="N75" s="74">
        <v>5.6354300000000004</v>
      </c>
      <c r="O75" s="74">
        <v>19.605689999999999</v>
      </c>
      <c r="P75" s="74">
        <v>6.5464599999999997</v>
      </c>
      <c r="Q75" s="74">
        <v>6.2148000000000003</v>
      </c>
      <c r="R75" s="74"/>
      <c r="S75" s="160" t="str">
        <f>VLOOKUP(T75,'Look up codes'!$A$2:$B$392,2,FALSE)</f>
        <v>E07000033</v>
      </c>
      <c r="T75" s="161" t="s">
        <v>463</v>
      </c>
      <c r="U75" s="162">
        <f t="shared" si="8"/>
        <v>75.416151628846578</v>
      </c>
      <c r="V75" s="162">
        <f t="shared" si="9"/>
        <v>73.985631230046778</v>
      </c>
      <c r="W75" s="162">
        <f t="shared" si="10"/>
        <v>32.851375047218433</v>
      </c>
      <c r="X75" s="162">
        <f t="shared" si="11"/>
        <v>31.698960862892356</v>
      </c>
      <c r="Y75" s="162"/>
      <c r="Z75" s="160" t="str">
        <f>VLOOKUP(AA75,'Look up codes'!$A$2:$B$392,2,FALSE)</f>
        <v>E07000033</v>
      </c>
      <c r="AA75" s="161" t="s">
        <v>463</v>
      </c>
      <c r="AB75" s="162">
        <f t="shared" si="12"/>
        <v>74.782682400443321</v>
      </c>
      <c r="AC75" s="162">
        <f t="shared" si="13"/>
        <v>73.106663770294944</v>
      </c>
      <c r="AD75" s="162">
        <f t="shared" si="14"/>
        <v>34.826271166679881</v>
      </c>
      <c r="AE75" s="162">
        <f t="shared" si="15"/>
        <v>33.390612623172153</v>
      </c>
      <c r="AF75" s="74"/>
      <c r="AG75" s="80" t="str">
        <f>VLOOKUP(AH75,'Look up codes'!$A$2:$B$381,2,FALSE)</f>
        <v>E07000034</v>
      </c>
      <c r="AH75" s="80" t="s">
        <v>464</v>
      </c>
      <c r="AI75" s="183">
        <v>1032.4000000000001</v>
      </c>
      <c r="AJ75" s="183">
        <v>1222</v>
      </c>
      <c r="AK75" s="183">
        <v>897.2</v>
      </c>
      <c r="AL75" s="119"/>
      <c r="AM75" s="80" t="str">
        <f>VLOOKUP(AN75,'Look up codes'!$A$2:$B$392,2,FALSE)</f>
        <v>E07000034</v>
      </c>
      <c r="AN75" s="80" t="s">
        <v>464</v>
      </c>
      <c r="AO75" s="121">
        <v>110</v>
      </c>
      <c r="AP75" s="121">
        <v>83</v>
      </c>
      <c r="AQ75" s="121">
        <v>161</v>
      </c>
      <c r="AR75" s="121">
        <v>153</v>
      </c>
      <c r="AS75" s="121">
        <v>155</v>
      </c>
      <c r="AT75" s="181">
        <v>276</v>
      </c>
      <c r="AV75" s="185" t="str">
        <f>VLOOKUP(AW75,'Look up codes'!$A$2:$B$381,2,FALSE)</f>
        <v>E07000033</v>
      </c>
      <c r="AW75" s="6" t="s">
        <v>463</v>
      </c>
      <c r="AX75" s="243">
        <v>0.18825422365245373</v>
      </c>
      <c r="AY75" s="243">
        <v>0.17403497195645001</v>
      </c>
      <c r="AZ75" s="243">
        <v>0.27326379357672248</v>
      </c>
      <c r="BA75" s="243">
        <v>0.14663726571113561</v>
      </c>
      <c r="BB75" s="122"/>
      <c r="BC75" s="198" t="s">
        <v>73</v>
      </c>
      <c r="BD75" s="198" t="s">
        <v>464</v>
      </c>
      <c r="BE75" s="199">
        <v>7.9</v>
      </c>
      <c r="BF75" s="199">
        <v>7.51</v>
      </c>
      <c r="BG75" s="199">
        <v>8.3000000000000007</v>
      </c>
      <c r="BH75" s="199">
        <v>2.48</v>
      </c>
      <c r="BI75" s="200">
        <v>90</v>
      </c>
      <c r="BJ75" s="200"/>
      <c r="BK75" s="198" t="s">
        <v>73</v>
      </c>
      <c r="BL75" s="198" t="s">
        <v>464</v>
      </c>
      <c r="BM75" s="202">
        <v>8.24</v>
      </c>
      <c r="BN75" s="202">
        <v>7.93</v>
      </c>
      <c r="BO75" s="202">
        <v>8.5500000000000007</v>
      </c>
      <c r="BP75" s="202">
        <v>1.86</v>
      </c>
      <c r="BQ75" s="203">
        <v>90</v>
      </c>
      <c r="BR75" s="200"/>
      <c r="BS75" s="201" t="s">
        <v>73</v>
      </c>
      <c r="BT75" s="201" t="s">
        <v>464</v>
      </c>
      <c r="BU75" s="202">
        <v>7.67</v>
      </c>
      <c r="BV75" s="202">
        <v>7.18</v>
      </c>
      <c r="BW75" s="202">
        <v>8.17</v>
      </c>
      <c r="BX75" s="202">
        <v>3.16</v>
      </c>
      <c r="BY75" s="203">
        <v>90</v>
      </c>
      <c r="BZ75" s="200"/>
      <c r="CA75" s="201" t="s">
        <v>73</v>
      </c>
      <c r="CB75" s="201" t="s">
        <v>464</v>
      </c>
      <c r="CC75" s="222">
        <v>2.46</v>
      </c>
      <c r="CD75" s="222">
        <v>1.71</v>
      </c>
      <c r="CE75" s="222">
        <v>3.2</v>
      </c>
      <c r="CF75" s="202">
        <v>14.9</v>
      </c>
      <c r="CG75" s="203">
        <v>90</v>
      </c>
      <c r="CI75" s="126" t="s">
        <v>72</v>
      </c>
      <c r="CJ75" s="126" t="s">
        <v>463</v>
      </c>
      <c r="CK75" s="80">
        <v>23552.47</v>
      </c>
      <c r="CL75" s="80">
        <v>42</v>
      </c>
      <c r="CM75" s="80">
        <v>0.56899999999999995</v>
      </c>
      <c r="CN75" s="80">
        <v>49</v>
      </c>
      <c r="CO75" s="80">
        <v>0.125</v>
      </c>
      <c r="CP75" s="80">
        <v>69</v>
      </c>
    </row>
    <row r="76" spans="1:94">
      <c r="A76" s="169" t="str">
        <f>VLOOKUP(B76,'Look up codes'!$A$2:$B$392,2,FALSE)</f>
        <v>E07000034</v>
      </c>
      <c r="B76" s="170" t="s">
        <v>464</v>
      </c>
      <c r="C76" s="74">
        <v>77.772329999999997</v>
      </c>
      <c r="D76" s="74">
        <v>59.78154</v>
      </c>
      <c r="E76" s="74">
        <v>60.19782</v>
      </c>
      <c r="F76" s="74">
        <v>82.422460000000001</v>
      </c>
      <c r="G76" s="74">
        <v>61.625999999999998</v>
      </c>
      <c r="H76" s="74">
        <v>62.187080000000002</v>
      </c>
      <c r="I76" s="74"/>
      <c r="J76" s="165" t="str">
        <f>VLOOKUP(K76,'Look up codes'!$A$2:$B$392,2,FALSE)</f>
        <v>E07000034</v>
      </c>
      <c r="K76" s="166" t="s">
        <v>464</v>
      </c>
      <c r="L76" s="74">
        <v>17.59629</v>
      </c>
      <c r="M76" s="74">
        <v>7.3551500000000001</v>
      </c>
      <c r="N76" s="74">
        <v>7.1204599999999996</v>
      </c>
      <c r="O76" s="74">
        <v>20.53706</v>
      </c>
      <c r="P76" s="74">
        <v>7.8803999999999998</v>
      </c>
      <c r="Q76" s="74">
        <v>7.4180200000000003</v>
      </c>
      <c r="R76" s="74"/>
      <c r="S76" s="160" t="str">
        <f>VLOOKUP(T76,'Look up codes'!$A$2:$B$392,2,FALSE)</f>
        <v>E07000034</v>
      </c>
      <c r="T76" s="161" t="s">
        <v>464</v>
      </c>
      <c r="U76" s="162">
        <f t="shared" si="8"/>
        <v>77.40261864341727</v>
      </c>
      <c r="V76" s="162">
        <f t="shared" si="9"/>
        <v>75.449191882892123</v>
      </c>
      <c r="W76" s="162">
        <f t="shared" si="10"/>
        <v>40.465689074230987</v>
      </c>
      <c r="X76" s="162">
        <f t="shared" si="11"/>
        <v>36.120165203782825</v>
      </c>
      <c r="Y76" s="162"/>
      <c r="Z76" s="160" t="str">
        <f>VLOOKUP(AA76,'Look up codes'!$A$2:$B$392,2,FALSE)</f>
        <v>E07000034</v>
      </c>
      <c r="AA76" s="161" t="s">
        <v>464</v>
      </c>
      <c r="AB76" s="162">
        <f t="shared" si="12"/>
        <v>76.86736400979629</v>
      </c>
      <c r="AC76" s="162">
        <f t="shared" si="13"/>
        <v>74.768455103135722</v>
      </c>
      <c r="AD76" s="162">
        <f t="shared" si="14"/>
        <v>41.799436131139004</v>
      </c>
      <c r="AE76" s="162">
        <f t="shared" si="15"/>
        <v>38.37160723102528</v>
      </c>
      <c r="AF76" s="74"/>
      <c r="AG76" s="80" t="str">
        <f>VLOOKUP(AH76,'Look up codes'!$A$2:$B$381,2,FALSE)</f>
        <v>E07000035</v>
      </c>
      <c r="AH76" s="80" t="s">
        <v>465</v>
      </c>
      <c r="AI76" s="183">
        <v>874.8</v>
      </c>
      <c r="AJ76" s="183">
        <v>1069</v>
      </c>
      <c r="AK76" s="183">
        <v>741.4</v>
      </c>
      <c r="AL76" s="119"/>
      <c r="AM76" s="80" t="str">
        <f>VLOOKUP(AN76,'Look up codes'!$A$2:$B$392,2,FALSE)</f>
        <v>E07000035</v>
      </c>
      <c r="AN76" s="80" t="s">
        <v>465</v>
      </c>
      <c r="AO76" s="121">
        <v>68</v>
      </c>
      <c r="AP76" s="121">
        <v>46</v>
      </c>
      <c r="AQ76" s="121">
        <v>124</v>
      </c>
      <c r="AR76" s="121">
        <v>105</v>
      </c>
      <c r="AS76" s="121">
        <v>139</v>
      </c>
      <c r="AT76" s="181">
        <v>211</v>
      </c>
      <c r="AV76" s="185" t="str">
        <f>VLOOKUP(AW76,'Look up codes'!$A$2:$B$381,2,FALSE)</f>
        <v>E07000034</v>
      </c>
      <c r="AW76" s="6" t="s">
        <v>464</v>
      </c>
      <c r="AX76" s="243">
        <v>0.19595448798988621</v>
      </c>
      <c r="AY76" s="243">
        <v>0.17927949709864605</v>
      </c>
      <c r="AZ76" s="243">
        <v>0.26810884886452624</v>
      </c>
      <c r="BA76" s="243">
        <v>0.14939711792961474</v>
      </c>
      <c r="BB76" s="122"/>
      <c r="BC76" s="198" t="s">
        <v>74</v>
      </c>
      <c r="BD76" s="198" t="s">
        <v>465</v>
      </c>
      <c r="BE76" s="199">
        <v>7.79</v>
      </c>
      <c r="BF76" s="199">
        <v>7.37</v>
      </c>
      <c r="BG76" s="199">
        <v>8.2200000000000006</v>
      </c>
      <c r="BH76" s="199">
        <v>2.69</v>
      </c>
      <c r="BI76" s="200">
        <v>70</v>
      </c>
      <c r="BJ76" s="200"/>
      <c r="BK76" s="198" t="s">
        <v>74</v>
      </c>
      <c r="BL76" s="198" t="s">
        <v>465</v>
      </c>
      <c r="BM76" s="202">
        <v>8.24</v>
      </c>
      <c r="BN76" s="202">
        <v>7.89</v>
      </c>
      <c r="BO76" s="202">
        <v>8.59</v>
      </c>
      <c r="BP76" s="202">
        <v>2.09</v>
      </c>
      <c r="BQ76" s="203">
        <v>70</v>
      </c>
      <c r="BR76" s="200"/>
      <c r="BS76" s="201" t="s">
        <v>74</v>
      </c>
      <c r="BT76" s="201" t="s">
        <v>465</v>
      </c>
      <c r="BU76" s="202">
        <v>7.81</v>
      </c>
      <c r="BV76" s="202">
        <v>7.3</v>
      </c>
      <c r="BW76" s="202">
        <v>8.33</v>
      </c>
      <c r="BX76" s="202">
        <v>3.25</v>
      </c>
      <c r="BY76" s="203">
        <v>70</v>
      </c>
      <c r="BZ76" s="200"/>
      <c r="CA76" s="201" t="s">
        <v>74</v>
      </c>
      <c r="CB76" s="201" t="s">
        <v>465</v>
      </c>
      <c r="CC76" s="222">
        <v>2.76</v>
      </c>
      <c r="CD76" s="222">
        <v>2.0699999999999998</v>
      </c>
      <c r="CE76" s="222">
        <v>3.45</v>
      </c>
      <c r="CF76" s="202">
        <v>12.29</v>
      </c>
      <c r="CG76" s="203">
        <v>70</v>
      </c>
      <c r="CI76" s="126" t="s">
        <v>73</v>
      </c>
      <c r="CJ76" s="126" t="s">
        <v>464</v>
      </c>
      <c r="CK76" s="80">
        <v>24897.91</v>
      </c>
      <c r="CL76" s="80">
        <v>25</v>
      </c>
      <c r="CM76" s="80">
        <v>0.76700000000000002</v>
      </c>
      <c r="CN76" s="80">
        <v>27</v>
      </c>
      <c r="CO76" s="80">
        <v>0.27539999999999998</v>
      </c>
      <c r="CP76" s="80">
        <v>30</v>
      </c>
    </row>
    <row r="77" spans="1:94">
      <c r="A77" s="169" t="str">
        <f>VLOOKUP(B77,'Look up codes'!$A$2:$B$392,2,FALSE)</f>
        <v>E07000035</v>
      </c>
      <c r="B77" s="170" t="s">
        <v>465</v>
      </c>
      <c r="C77" s="74">
        <v>81.080550000000002</v>
      </c>
      <c r="D77" s="74">
        <v>67.290040000000005</v>
      </c>
      <c r="E77" s="74">
        <v>67.028109999999998</v>
      </c>
      <c r="F77" s="74">
        <v>84.401160000000004</v>
      </c>
      <c r="G77" s="74">
        <v>68.724909999999994</v>
      </c>
      <c r="H77" s="74">
        <v>67.752309999999994</v>
      </c>
      <c r="I77" s="74"/>
      <c r="J77" s="165" t="str">
        <f>VLOOKUP(K77,'Look up codes'!$A$2:$B$392,2,FALSE)</f>
        <v>E07000035</v>
      </c>
      <c r="K77" s="166" t="s">
        <v>465</v>
      </c>
      <c r="L77" s="74">
        <v>19.278279999999999</v>
      </c>
      <c r="M77" s="74">
        <v>10.58385</v>
      </c>
      <c r="N77" s="74">
        <v>9.7748699999999999</v>
      </c>
      <c r="O77" s="74">
        <v>21.773720000000001</v>
      </c>
      <c r="P77" s="74">
        <v>11.24039</v>
      </c>
      <c r="Q77" s="74">
        <v>10.024839999999999</v>
      </c>
      <c r="R77" s="74"/>
      <c r="S77" s="160" t="str">
        <f>VLOOKUP(T77,'Look up codes'!$A$2:$B$392,2,FALSE)</f>
        <v>E07000035</v>
      </c>
      <c r="T77" s="161" t="s">
        <v>465</v>
      </c>
      <c r="U77" s="162">
        <f t="shared" si="8"/>
        <v>82.668543812295297</v>
      </c>
      <c r="V77" s="162">
        <f t="shared" si="9"/>
        <v>80.274145521222678</v>
      </c>
      <c r="W77" s="162">
        <f t="shared" si="10"/>
        <v>50.704056585960991</v>
      </c>
      <c r="X77" s="162">
        <f t="shared" si="11"/>
        <v>46.041007232572106</v>
      </c>
      <c r="Y77" s="162"/>
      <c r="Z77" s="160" t="str">
        <f>VLOOKUP(AA77,'Look up codes'!$A$2:$B$392,2,FALSE)</f>
        <v>E07000035</v>
      </c>
      <c r="AA77" s="161" t="s">
        <v>465</v>
      </c>
      <c r="AB77" s="162">
        <f t="shared" si="12"/>
        <v>82.991592928267025</v>
      </c>
      <c r="AC77" s="162">
        <f t="shared" si="13"/>
        <v>81.426499351430706</v>
      </c>
      <c r="AD77" s="162">
        <f t="shared" si="14"/>
        <v>54.900385304083144</v>
      </c>
      <c r="AE77" s="162">
        <f t="shared" si="15"/>
        <v>51.623654570739397</v>
      </c>
      <c r="AF77" s="74"/>
      <c r="AG77" s="80" t="str">
        <f>VLOOKUP(AH77,'Look up codes'!$A$2:$B$381,2,FALSE)</f>
        <v>E07000036</v>
      </c>
      <c r="AH77" s="80" t="s">
        <v>466</v>
      </c>
      <c r="AI77" s="183">
        <v>978.6</v>
      </c>
      <c r="AJ77" s="183">
        <v>1132</v>
      </c>
      <c r="AK77" s="183">
        <v>863.7</v>
      </c>
      <c r="AL77" s="119"/>
      <c r="AM77" s="80" t="str">
        <f>VLOOKUP(AN77,'Look up codes'!$A$2:$B$392,2,FALSE)</f>
        <v>E07000036</v>
      </c>
      <c r="AN77" s="80" t="s">
        <v>466</v>
      </c>
      <c r="AO77" s="121">
        <v>114</v>
      </c>
      <c r="AP77" s="121">
        <v>96</v>
      </c>
      <c r="AQ77" s="121">
        <v>191</v>
      </c>
      <c r="AR77" s="121">
        <v>169</v>
      </c>
      <c r="AS77" s="121">
        <v>144</v>
      </c>
      <c r="AT77" s="181">
        <v>252</v>
      </c>
      <c r="AV77" s="185" t="str">
        <f>VLOOKUP(AW77,'Look up codes'!$A$2:$B$381,2,FALSE)</f>
        <v>E07000035</v>
      </c>
      <c r="AW77" s="6" t="s">
        <v>465</v>
      </c>
      <c r="AX77" s="243">
        <v>0.1913459181171856</v>
      </c>
      <c r="AY77" s="243">
        <v>0.16335003579098067</v>
      </c>
      <c r="AZ77" s="243">
        <v>0.26820475847152125</v>
      </c>
      <c r="BA77" s="243">
        <v>0.14829173733947176</v>
      </c>
      <c r="BB77" s="122"/>
      <c r="BC77" s="198" t="s">
        <v>75</v>
      </c>
      <c r="BD77" s="198" t="s">
        <v>466</v>
      </c>
      <c r="BE77" s="199">
        <v>7.79</v>
      </c>
      <c r="BF77" s="199">
        <v>7.34</v>
      </c>
      <c r="BG77" s="199">
        <v>8.24</v>
      </c>
      <c r="BH77" s="199">
        <v>2.85</v>
      </c>
      <c r="BI77" s="200">
        <v>100</v>
      </c>
      <c r="BJ77" s="200"/>
      <c r="BK77" s="198" t="s">
        <v>75</v>
      </c>
      <c r="BL77" s="198" t="s">
        <v>466</v>
      </c>
      <c r="BM77" s="202">
        <v>8.25</v>
      </c>
      <c r="BN77" s="202">
        <v>7.87</v>
      </c>
      <c r="BO77" s="202">
        <v>8.64</v>
      </c>
      <c r="BP77" s="202">
        <v>2.2999999999999998</v>
      </c>
      <c r="BQ77" s="203">
        <v>100</v>
      </c>
      <c r="BR77" s="200"/>
      <c r="BS77" s="201" t="s">
        <v>75</v>
      </c>
      <c r="BT77" s="201" t="s">
        <v>466</v>
      </c>
      <c r="BU77" s="202">
        <v>7.65</v>
      </c>
      <c r="BV77" s="202">
        <v>7.18</v>
      </c>
      <c r="BW77" s="202">
        <v>8.11</v>
      </c>
      <c r="BX77" s="202">
        <v>2.97</v>
      </c>
      <c r="BY77" s="203">
        <v>100</v>
      </c>
      <c r="BZ77" s="200"/>
      <c r="CA77" s="201" t="s">
        <v>75</v>
      </c>
      <c r="CB77" s="201" t="s">
        <v>466</v>
      </c>
      <c r="CC77" s="222">
        <v>2.71</v>
      </c>
      <c r="CD77" s="222">
        <v>2.06</v>
      </c>
      <c r="CE77" s="222">
        <v>3.35</v>
      </c>
      <c r="CF77" s="202">
        <v>11.72</v>
      </c>
      <c r="CG77" s="203">
        <v>100</v>
      </c>
      <c r="CI77" s="126" t="s">
        <v>74</v>
      </c>
      <c r="CJ77" s="126" t="s">
        <v>465</v>
      </c>
      <c r="CK77" s="80">
        <v>7815.34</v>
      </c>
      <c r="CL77" s="80">
        <v>271</v>
      </c>
      <c r="CM77" s="80">
        <v>-0.71899999999999997</v>
      </c>
      <c r="CN77" s="80">
        <v>261</v>
      </c>
      <c r="CO77" s="80">
        <v>0</v>
      </c>
      <c r="CP77" s="80">
        <v>173</v>
      </c>
    </row>
    <row r="78" spans="1:94">
      <c r="A78" s="169" t="str">
        <f>VLOOKUP(B78,'Look up codes'!$A$2:$B$392,2,FALSE)</f>
        <v>E07000036</v>
      </c>
      <c r="B78" s="170" t="s">
        <v>466</v>
      </c>
      <c r="C78" s="74">
        <v>79.777299999999997</v>
      </c>
      <c r="D78" s="74">
        <v>63.157200000000003</v>
      </c>
      <c r="E78" s="74">
        <v>63.966900000000003</v>
      </c>
      <c r="F78" s="74">
        <v>83.147559999999999</v>
      </c>
      <c r="G78" s="74">
        <v>63.752130000000001</v>
      </c>
      <c r="H78" s="74">
        <v>64.260300000000001</v>
      </c>
      <c r="I78" s="74"/>
      <c r="J78" s="165" t="str">
        <f>VLOOKUP(K78,'Look up codes'!$A$2:$B$392,2,FALSE)</f>
        <v>E07000036</v>
      </c>
      <c r="K78" s="166" t="s">
        <v>466</v>
      </c>
      <c r="L78" s="74">
        <v>18.460419999999999</v>
      </c>
      <c r="M78" s="74">
        <v>8.5497200000000007</v>
      </c>
      <c r="N78" s="74">
        <v>8.2571700000000003</v>
      </c>
      <c r="O78" s="74">
        <v>21.249870000000001</v>
      </c>
      <c r="P78" s="74">
        <v>8.8998200000000001</v>
      </c>
      <c r="Q78" s="74">
        <v>8.1948500000000006</v>
      </c>
      <c r="R78" s="74"/>
      <c r="S78" s="160" t="str">
        <f>VLOOKUP(T78,'Look up codes'!$A$2:$B$392,2,FALSE)</f>
        <v>E07000036</v>
      </c>
      <c r="T78" s="161" t="s">
        <v>466</v>
      </c>
      <c r="U78" s="162">
        <f t="shared" si="8"/>
        <v>80.181831172526529</v>
      </c>
      <c r="V78" s="162">
        <f t="shared" si="9"/>
        <v>77.284649122596022</v>
      </c>
      <c r="W78" s="162">
        <f t="shared" si="10"/>
        <v>44.729047334784369</v>
      </c>
      <c r="X78" s="162">
        <f t="shared" si="11"/>
        <v>38.564235922384462</v>
      </c>
      <c r="Y78" s="162"/>
      <c r="Z78" s="160" t="str">
        <f>VLOOKUP(AA78,'Look up codes'!$A$2:$B$392,2,FALSE)</f>
        <v>E07000036</v>
      </c>
      <c r="AA78" s="161" t="s">
        <v>466</v>
      </c>
      <c r="AB78" s="162">
        <f t="shared" si="12"/>
        <v>79.166880804439359</v>
      </c>
      <c r="AC78" s="162">
        <f t="shared" si="13"/>
        <v>76.673482661427471</v>
      </c>
      <c r="AD78" s="162">
        <f t="shared" si="14"/>
        <v>46.313789177060983</v>
      </c>
      <c r="AE78" s="162">
        <f t="shared" si="15"/>
        <v>41.881762100191672</v>
      </c>
      <c r="AF78" s="74"/>
      <c r="AG78" s="80" t="str">
        <f>VLOOKUP(AH78,'Look up codes'!$A$2:$B$381,2,FALSE)</f>
        <v>E07000037</v>
      </c>
      <c r="AH78" s="80" t="s">
        <v>467</v>
      </c>
      <c r="AI78" s="183">
        <v>934.9</v>
      </c>
      <c r="AJ78" s="183">
        <v>1123.5</v>
      </c>
      <c r="AK78" s="183">
        <v>782.6</v>
      </c>
      <c r="AL78" s="119"/>
      <c r="AM78" s="80" t="str">
        <f>VLOOKUP(AN78,'Look up codes'!$A$2:$B$392,2,FALSE)</f>
        <v>E07000037</v>
      </c>
      <c r="AN78" s="80" t="s">
        <v>467</v>
      </c>
      <c r="AO78" s="121">
        <v>80</v>
      </c>
      <c r="AP78" s="121">
        <v>53</v>
      </c>
      <c r="AQ78" s="121">
        <v>119</v>
      </c>
      <c r="AR78" s="121">
        <v>108</v>
      </c>
      <c r="AS78" s="121">
        <v>111</v>
      </c>
      <c r="AT78" s="181">
        <v>193</v>
      </c>
      <c r="AV78" s="185" t="str">
        <f>VLOOKUP(AW78,'Look up codes'!$A$2:$B$381,2,FALSE)</f>
        <v>E07000036</v>
      </c>
      <c r="AW78" s="6" t="s">
        <v>466</v>
      </c>
      <c r="AX78" s="243">
        <v>0.17981634182908546</v>
      </c>
      <c r="AY78" s="243">
        <v>0.16489544052108329</v>
      </c>
      <c r="AZ78" s="243">
        <v>0.2513167795334838</v>
      </c>
      <c r="BA78" s="243">
        <v>0.14082885648503454</v>
      </c>
      <c r="BB78" s="122"/>
      <c r="BC78" s="198" t="s">
        <v>76</v>
      </c>
      <c r="BD78" s="198" t="s">
        <v>467</v>
      </c>
      <c r="BE78" s="199">
        <v>7.95</v>
      </c>
      <c r="BF78" s="199">
        <v>7.42</v>
      </c>
      <c r="BG78" s="199">
        <v>8.48</v>
      </c>
      <c r="BH78" s="199">
        <v>3.28</v>
      </c>
      <c r="BI78" s="200">
        <v>80</v>
      </c>
      <c r="BJ78" s="200"/>
      <c r="BK78" s="198" t="s">
        <v>76</v>
      </c>
      <c r="BL78" s="198" t="s">
        <v>467</v>
      </c>
      <c r="BM78" s="202">
        <v>8.2200000000000006</v>
      </c>
      <c r="BN78" s="202">
        <v>7.67</v>
      </c>
      <c r="BO78" s="202">
        <v>8.77</v>
      </c>
      <c r="BP78" s="202">
        <v>3.3</v>
      </c>
      <c r="BQ78" s="203">
        <v>80</v>
      </c>
      <c r="BR78" s="200"/>
      <c r="BS78" s="201" t="s">
        <v>76</v>
      </c>
      <c r="BT78" s="201" t="s">
        <v>467</v>
      </c>
      <c r="BU78" s="202">
        <v>7.85</v>
      </c>
      <c r="BV78" s="202">
        <v>7.32</v>
      </c>
      <c r="BW78" s="202">
        <v>8.39</v>
      </c>
      <c r="BX78" s="202">
        <v>3.37</v>
      </c>
      <c r="BY78" s="203">
        <v>70</v>
      </c>
      <c r="BZ78" s="200"/>
      <c r="CA78" s="201" t="s">
        <v>76</v>
      </c>
      <c r="CB78" s="201" t="s">
        <v>467</v>
      </c>
      <c r="CC78" s="222">
        <v>2.12</v>
      </c>
      <c r="CD78" s="222">
        <v>1.43</v>
      </c>
      <c r="CE78" s="222">
        <v>2.82</v>
      </c>
      <c r="CF78" s="202">
        <v>16.190000000000001</v>
      </c>
      <c r="CG78" s="203">
        <v>70</v>
      </c>
      <c r="CI78" s="126" t="s">
        <v>75</v>
      </c>
      <c r="CJ78" s="126" t="s">
        <v>466</v>
      </c>
      <c r="CK78" s="80">
        <v>15185.43</v>
      </c>
      <c r="CL78" s="80">
        <v>150</v>
      </c>
      <c r="CM78" s="80">
        <v>-9.8000000000000004E-2</v>
      </c>
      <c r="CN78" s="80">
        <v>149</v>
      </c>
      <c r="CO78" s="80">
        <v>1.37E-2</v>
      </c>
      <c r="CP78" s="80">
        <v>156</v>
      </c>
    </row>
    <row r="79" spans="1:94">
      <c r="A79" s="169" t="str">
        <f>VLOOKUP(B79,'Look up codes'!$A$2:$B$392,2,FALSE)</f>
        <v>E07000037</v>
      </c>
      <c r="B79" s="170" t="s">
        <v>467</v>
      </c>
      <c r="C79" s="74">
        <v>79.530029999999996</v>
      </c>
      <c r="D79" s="74">
        <v>64.656149999999997</v>
      </c>
      <c r="E79" s="74">
        <v>64.704660000000004</v>
      </c>
      <c r="F79" s="74">
        <v>83.068799999999996</v>
      </c>
      <c r="G79" s="74">
        <v>65.908389999999997</v>
      </c>
      <c r="H79" s="74">
        <v>65.439989999999995</v>
      </c>
      <c r="I79" s="74"/>
      <c r="J79" s="165" t="str">
        <f>VLOOKUP(K79,'Look up codes'!$A$2:$B$392,2,FALSE)</f>
        <v>E07000037</v>
      </c>
      <c r="K79" s="166" t="s">
        <v>467</v>
      </c>
      <c r="L79" s="74">
        <v>18.402159999999999</v>
      </c>
      <c r="M79" s="74">
        <v>9.4537800000000001</v>
      </c>
      <c r="N79" s="74">
        <v>8.7739600000000006</v>
      </c>
      <c r="O79" s="74">
        <v>20.759519999999998</v>
      </c>
      <c r="P79" s="74">
        <v>9.7921399999999998</v>
      </c>
      <c r="Q79" s="74">
        <v>8.7659000000000002</v>
      </c>
      <c r="R79" s="74"/>
      <c r="S79" s="160" t="str">
        <f>VLOOKUP(T79,'Look up codes'!$A$2:$B$392,2,FALSE)</f>
        <v>E07000037</v>
      </c>
      <c r="T79" s="161" t="s">
        <v>467</v>
      </c>
      <c r="U79" s="162">
        <f t="shared" si="8"/>
        <v>81.358777307137956</v>
      </c>
      <c r="V79" s="162">
        <f t="shared" si="9"/>
        <v>78.778061077083095</v>
      </c>
      <c r="W79" s="162">
        <f t="shared" si="10"/>
        <v>47.678968121133614</v>
      </c>
      <c r="X79" s="162">
        <f t="shared" si="11"/>
        <v>42.225928152481373</v>
      </c>
      <c r="Y79" s="162"/>
      <c r="Z79" s="160" t="str">
        <f>VLOOKUP(AA79,'Look up codes'!$A$2:$B$392,2,FALSE)</f>
        <v>E07000037</v>
      </c>
      <c r="AA79" s="161" t="s">
        <v>467</v>
      </c>
      <c r="AB79" s="162">
        <f t="shared" si="12"/>
        <v>81.297781479524147</v>
      </c>
      <c r="AC79" s="162">
        <f t="shared" si="13"/>
        <v>79.341931025848453</v>
      </c>
      <c r="AD79" s="162">
        <f t="shared" si="14"/>
        <v>51.373208362496584</v>
      </c>
      <c r="AE79" s="162">
        <f t="shared" si="15"/>
        <v>47.169395053450181</v>
      </c>
      <c r="AF79" s="74"/>
      <c r="AG79" s="80" t="str">
        <f>VLOOKUP(AH79,'Look up codes'!$A$2:$B$381,2,FALSE)</f>
        <v>E07000038</v>
      </c>
      <c r="AH79" s="80" t="s">
        <v>468</v>
      </c>
      <c r="AI79" s="183">
        <v>955.8</v>
      </c>
      <c r="AJ79" s="183">
        <v>1082.5</v>
      </c>
      <c r="AK79" s="183">
        <v>852.1</v>
      </c>
      <c r="AL79" s="119"/>
      <c r="AM79" s="80" t="str">
        <f>VLOOKUP(AN79,'Look up codes'!$A$2:$B$392,2,FALSE)</f>
        <v>E07000038</v>
      </c>
      <c r="AN79" s="80" t="s">
        <v>468</v>
      </c>
      <c r="AO79" s="121">
        <v>95</v>
      </c>
      <c r="AP79" s="121">
        <v>69</v>
      </c>
      <c r="AQ79" s="121">
        <v>160</v>
      </c>
      <c r="AR79" s="121">
        <v>142</v>
      </c>
      <c r="AS79" s="121">
        <v>169</v>
      </c>
      <c r="AT79" s="181">
        <v>250</v>
      </c>
      <c r="AV79" s="185" t="str">
        <f>VLOOKUP(AW79,'Look up codes'!$A$2:$B$381,2,FALSE)</f>
        <v>E07000037</v>
      </c>
      <c r="AW79" s="6" t="s">
        <v>467</v>
      </c>
      <c r="AX79" s="243">
        <v>0.17831475887928341</v>
      </c>
      <c r="AY79" s="243">
        <v>0.15612560813799203</v>
      </c>
      <c r="AZ79" s="243">
        <v>0.25324332876278871</v>
      </c>
      <c r="BA79" s="243">
        <v>0.14423076923076922</v>
      </c>
      <c r="BB79" s="122"/>
      <c r="BC79" s="198" t="s">
        <v>77</v>
      </c>
      <c r="BD79" s="198" t="s">
        <v>468</v>
      </c>
      <c r="BE79" s="199">
        <v>7.73</v>
      </c>
      <c r="BF79" s="199">
        <v>7.37</v>
      </c>
      <c r="BG79" s="199">
        <v>8.09</v>
      </c>
      <c r="BH79" s="199">
        <v>2.2799999999999998</v>
      </c>
      <c r="BI79" s="200">
        <v>80</v>
      </c>
      <c r="BJ79" s="200"/>
      <c r="BK79" s="198" t="s">
        <v>77</v>
      </c>
      <c r="BL79" s="198" t="s">
        <v>468</v>
      </c>
      <c r="BM79" s="202">
        <v>8.16</v>
      </c>
      <c r="BN79" s="202">
        <v>7.86</v>
      </c>
      <c r="BO79" s="202">
        <v>8.4499999999999993</v>
      </c>
      <c r="BP79" s="202">
        <v>1.79</v>
      </c>
      <c r="BQ79" s="203">
        <v>80</v>
      </c>
      <c r="BR79" s="200"/>
      <c r="BS79" s="201" t="s">
        <v>77</v>
      </c>
      <c r="BT79" s="201" t="s">
        <v>468</v>
      </c>
      <c r="BU79" s="202">
        <v>7.71</v>
      </c>
      <c r="BV79" s="202">
        <v>7.15</v>
      </c>
      <c r="BW79" s="202">
        <v>8.26</v>
      </c>
      <c r="BX79" s="202">
        <v>3.55</v>
      </c>
      <c r="BY79" s="203">
        <v>80</v>
      </c>
      <c r="BZ79" s="200"/>
      <c r="CA79" s="201" t="s">
        <v>77</v>
      </c>
      <c r="CB79" s="201" t="s">
        <v>468</v>
      </c>
      <c r="CC79" s="222">
        <v>2.4</v>
      </c>
      <c r="CD79" s="222">
        <v>1.71</v>
      </c>
      <c r="CE79" s="222">
        <v>3.1</v>
      </c>
      <c r="CF79" s="202">
        <v>14.27</v>
      </c>
      <c r="CG79" s="203">
        <v>80</v>
      </c>
      <c r="CI79" s="126" t="s">
        <v>76</v>
      </c>
      <c r="CJ79" s="126" t="s">
        <v>467</v>
      </c>
      <c r="CK79" s="80">
        <v>15075.28</v>
      </c>
      <c r="CL79" s="80">
        <v>153</v>
      </c>
      <c r="CM79" s="80">
        <v>-0.10100000000000001</v>
      </c>
      <c r="CN79" s="80">
        <v>150</v>
      </c>
      <c r="CO79" s="80">
        <v>1.6899999999999998E-2</v>
      </c>
      <c r="CP79" s="80">
        <v>148</v>
      </c>
    </row>
    <row r="80" spans="1:94">
      <c r="A80" s="169" t="str">
        <f>VLOOKUP(B80,'Look up codes'!$A$2:$B$392,2,FALSE)</f>
        <v>E07000038</v>
      </c>
      <c r="B80" s="170" t="s">
        <v>468</v>
      </c>
      <c r="C80" s="74">
        <v>79.935029999999998</v>
      </c>
      <c r="D80" s="74">
        <v>62.704039999999999</v>
      </c>
      <c r="E80" s="74">
        <v>62.950850000000003</v>
      </c>
      <c r="F80" s="74">
        <v>83.350229999999996</v>
      </c>
      <c r="G80" s="74">
        <v>64.113140000000001</v>
      </c>
      <c r="H80" s="74">
        <v>64.529619999999994</v>
      </c>
      <c r="I80" s="74"/>
      <c r="J80" s="165" t="str">
        <f>VLOOKUP(K80,'Look up codes'!$A$2:$B$392,2,FALSE)</f>
        <v>E07000038</v>
      </c>
      <c r="K80" s="166" t="s">
        <v>468</v>
      </c>
      <c r="L80" s="74">
        <v>18.810860000000002</v>
      </c>
      <c r="M80" s="74">
        <v>8.4461700000000004</v>
      </c>
      <c r="N80" s="74">
        <v>7.9032999999999998</v>
      </c>
      <c r="O80" s="74">
        <v>20.901129999999998</v>
      </c>
      <c r="P80" s="74">
        <v>8.6446400000000008</v>
      </c>
      <c r="Q80" s="74">
        <v>8.2301000000000002</v>
      </c>
      <c r="R80" s="74"/>
      <c r="S80" s="160" t="str">
        <f>VLOOKUP(T80,'Look up codes'!$A$2:$B$392,2,FALSE)</f>
        <v>E07000038</v>
      </c>
      <c r="T80" s="161" t="s">
        <v>468</v>
      </c>
      <c r="U80" s="162">
        <f t="shared" si="8"/>
        <v>78.75251938980945</v>
      </c>
      <c r="V80" s="162">
        <f t="shared" si="9"/>
        <v>77.419846351953666</v>
      </c>
      <c r="W80" s="162">
        <f t="shared" si="10"/>
        <v>42.014559674570961</v>
      </c>
      <c r="X80" s="162">
        <f t="shared" si="11"/>
        <v>39.376339939515233</v>
      </c>
      <c r="Y80" s="162"/>
      <c r="Z80" s="160" t="str">
        <f>VLOOKUP(AA80,'Look up codes'!$A$2:$B$392,2,FALSE)</f>
        <v>E07000038</v>
      </c>
      <c r="AA80" s="161" t="s">
        <v>468</v>
      </c>
      <c r="AB80" s="162">
        <f t="shared" si="12"/>
        <v>78.443756135451508</v>
      </c>
      <c r="AC80" s="162">
        <f t="shared" si="13"/>
        <v>76.92017166599301</v>
      </c>
      <c r="AD80" s="162">
        <f t="shared" si="14"/>
        <v>44.900498967086037</v>
      </c>
      <c r="AE80" s="162">
        <f t="shared" si="15"/>
        <v>41.359677682498514</v>
      </c>
      <c r="AF80" s="74"/>
      <c r="AG80" s="80" t="str">
        <f>VLOOKUP(AH80,'Look up codes'!$A$2:$B$381,2,FALSE)</f>
        <v>E07000039</v>
      </c>
      <c r="AH80" s="80" t="s">
        <v>469</v>
      </c>
      <c r="AI80" s="183">
        <v>1010.8</v>
      </c>
      <c r="AJ80" s="183">
        <v>1235</v>
      </c>
      <c r="AK80" s="183">
        <v>820.9</v>
      </c>
      <c r="AL80" s="119"/>
      <c r="AM80" s="80" t="str">
        <f>VLOOKUP(AN80,'Look up codes'!$A$2:$B$392,2,FALSE)</f>
        <v>E07000039</v>
      </c>
      <c r="AN80" s="80" t="s">
        <v>469</v>
      </c>
      <c r="AO80" s="121">
        <v>90</v>
      </c>
      <c r="AP80" s="121">
        <v>48</v>
      </c>
      <c r="AQ80" s="121">
        <v>129</v>
      </c>
      <c r="AR80" s="121">
        <v>94</v>
      </c>
      <c r="AS80" s="121">
        <v>120</v>
      </c>
      <c r="AT80" s="181">
        <v>210</v>
      </c>
      <c r="AV80" s="185" t="str">
        <f>VLOOKUP(AW80,'Look up codes'!$A$2:$B$381,2,FALSE)</f>
        <v>E07000038</v>
      </c>
      <c r="AW80" s="6" t="s">
        <v>468</v>
      </c>
      <c r="AX80" s="243">
        <v>0.20078263300102486</v>
      </c>
      <c r="AY80" s="243">
        <v>0.1742432345705423</v>
      </c>
      <c r="AZ80" s="243">
        <v>0.27996670366259713</v>
      </c>
      <c r="BA80" s="243">
        <v>0.14990443251114954</v>
      </c>
      <c r="BB80" s="122"/>
      <c r="BC80" s="198" t="s">
        <v>78</v>
      </c>
      <c r="BD80" s="198" t="s">
        <v>469</v>
      </c>
      <c r="BE80" s="199">
        <v>8.18</v>
      </c>
      <c r="BF80" s="199">
        <v>7.7</v>
      </c>
      <c r="BG80" s="199">
        <v>8.66</v>
      </c>
      <c r="BH80" s="199">
        <v>2.78</v>
      </c>
      <c r="BI80" s="200">
        <v>60</v>
      </c>
      <c r="BJ80" s="200"/>
      <c r="BK80" s="198" t="s">
        <v>78</v>
      </c>
      <c r="BL80" s="198" t="s">
        <v>469</v>
      </c>
      <c r="BM80" s="202">
        <v>8.6199999999999992</v>
      </c>
      <c r="BN80" s="202">
        <v>8.19</v>
      </c>
      <c r="BO80" s="202">
        <v>9.06</v>
      </c>
      <c r="BP80" s="202">
        <v>2.4</v>
      </c>
      <c r="BQ80" s="203">
        <v>60</v>
      </c>
      <c r="BR80" s="200"/>
      <c r="BS80" s="201" t="s">
        <v>78</v>
      </c>
      <c r="BT80" s="201" t="s">
        <v>469</v>
      </c>
      <c r="BU80" s="202">
        <v>8.26</v>
      </c>
      <c r="BV80" s="202">
        <v>7.64</v>
      </c>
      <c r="BW80" s="202">
        <v>8.8800000000000008</v>
      </c>
      <c r="BX80" s="202">
        <v>3.57</v>
      </c>
      <c r="BY80" s="203">
        <v>60</v>
      </c>
      <c r="BZ80" s="200"/>
      <c r="CA80" s="201" t="s">
        <v>78</v>
      </c>
      <c r="CB80" s="201" t="s">
        <v>469</v>
      </c>
      <c r="CC80" s="222">
        <v>2.48</v>
      </c>
      <c r="CD80" s="222">
        <v>1.47</v>
      </c>
      <c r="CE80" s="222">
        <v>3.48</v>
      </c>
      <c r="CF80" s="202">
        <v>19.34</v>
      </c>
      <c r="CG80" s="203">
        <v>60</v>
      </c>
      <c r="CI80" s="126" t="s">
        <v>77</v>
      </c>
      <c r="CJ80" s="126" t="s">
        <v>468</v>
      </c>
      <c r="CK80" s="80">
        <v>17276.32</v>
      </c>
      <c r="CL80" s="80">
        <v>123</v>
      </c>
      <c r="CM80" s="80">
        <v>6.9000000000000006E-2</v>
      </c>
      <c r="CN80" s="80">
        <v>123</v>
      </c>
      <c r="CO80" s="80">
        <v>1.5900000000000001E-2</v>
      </c>
      <c r="CP80" s="80">
        <v>150</v>
      </c>
    </row>
    <row r="81" spans="1:94">
      <c r="A81" s="169" t="str">
        <f>VLOOKUP(B81,'Look up codes'!$A$2:$B$392,2,FALSE)</f>
        <v>E07000039</v>
      </c>
      <c r="B81" s="170" t="s">
        <v>469</v>
      </c>
      <c r="C81" s="74">
        <v>79.478210000000004</v>
      </c>
      <c r="D81" s="74">
        <v>64.131739999999994</v>
      </c>
      <c r="E81" s="74">
        <v>64.026719999999997</v>
      </c>
      <c r="F81" s="74">
        <v>82.812129999999996</v>
      </c>
      <c r="G81" s="74">
        <v>64.865260000000006</v>
      </c>
      <c r="H81" s="74">
        <v>64.839380000000006</v>
      </c>
      <c r="I81" s="74"/>
      <c r="J81" s="165" t="str">
        <f>VLOOKUP(K81,'Look up codes'!$A$2:$B$392,2,FALSE)</f>
        <v>E07000039</v>
      </c>
      <c r="K81" s="166" t="s">
        <v>469</v>
      </c>
      <c r="L81" s="74">
        <v>18.211459999999999</v>
      </c>
      <c r="M81" s="74">
        <v>8.6569599999999998</v>
      </c>
      <c r="N81" s="74">
        <v>7.9283400000000004</v>
      </c>
      <c r="O81" s="74">
        <v>20.584129999999998</v>
      </c>
      <c r="P81" s="74">
        <v>8.8404799999999994</v>
      </c>
      <c r="Q81" s="74">
        <v>7.9918199999999997</v>
      </c>
      <c r="R81" s="74"/>
      <c r="S81" s="160" t="str">
        <f>VLOOKUP(T81,'Look up codes'!$A$2:$B$392,2,FALSE)</f>
        <v>E07000039</v>
      </c>
      <c r="T81" s="161" t="s">
        <v>469</v>
      </c>
      <c r="U81" s="162">
        <f t="shared" si="8"/>
        <v>80.558834930982954</v>
      </c>
      <c r="V81" s="162">
        <f t="shared" si="9"/>
        <v>78.296959636227214</v>
      </c>
      <c r="W81" s="162">
        <f t="shared" si="10"/>
        <v>43.534895060582734</v>
      </c>
      <c r="X81" s="162">
        <f t="shared" si="11"/>
        <v>38.825153164112351</v>
      </c>
      <c r="Y81" s="162"/>
      <c r="Z81" s="160" t="str">
        <f>VLOOKUP(AA81,'Look up codes'!$A$2:$B$392,2,FALSE)</f>
        <v>E07000039</v>
      </c>
      <c r="AA81" s="161" t="s">
        <v>469</v>
      </c>
      <c r="AB81" s="162">
        <f t="shared" si="12"/>
        <v>80.690971777044282</v>
      </c>
      <c r="AC81" s="162">
        <f t="shared" si="13"/>
        <v>78.328211096611099</v>
      </c>
      <c r="AD81" s="162">
        <f t="shared" si="14"/>
        <v>47.535782413930569</v>
      </c>
      <c r="AE81" s="162">
        <f t="shared" si="15"/>
        <v>42.948038124516316</v>
      </c>
      <c r="AF81" s="74"/>
      <c r="AG81" s="80" t="str">
        <f>VLOOKUP(AH81,'Look up codes'!$A$2:$B$381,2,FALSE)</f>
        <v>E07000040</v>
      </c>
      <c r="AH81" s="80" t="s">
        <v>470</v>
      </c>
      <c r="AI81" s="183">
        <v>827.8</v>
      </c>
      <c r="AJ81" s="183">
        <v>919.6</v>
      </c>
      <c r="AK81" s="183">
        <v>761.9</v>
      </c>
      <c r="AL81" s="119"/>
      <c r="AM81" s="80" t="str">
        <f>VLOOKUP(AN81,'Look up codes'!$A$2:$B$392,2,FALSE)</f>
        <v>E07000040</v>
      </c>
      <c r="AN81" s="80" t="s">
        <v>470</v>
      </c>
      <c r="AO81" s="121">
        <v>117</v>
      </c>
      <c r="AP81" s="121">
        <v>93</v>
      </c>
      <c r="AQ81" s="121">
        <v>248</v>
      </c>
      <c r="AR81" s="121">
        <v>244</v>
      </c>
      <c r="AS81" s="121">
        <v>358</v>
      </c>
      <c r="AT81" s="181">
        <v>580</v>
      </c>
      <c r="AV81" s="185" t="str">
        <f>VLOOKUP(AW81,'Look up codes'!$A$2:$B$381,2,FALSE)</f>
        <v>E07000039</v>
      </c>
      <c r="AW81" s="6" t="s">
        <v>469</v>
      </c>
      <c r="AX81" s="243">
        <v>0.18263538697654022</v>
      </c>
      <c r="AY81" s="243">
        <v>0.16221142162818955</v>
      </c>
      <c r="AZ81" s="243">
        <v>0.25538192547262595</v>
      </c>
      <c r="BA81" s="243">
        <v>0.14960629921259844</v>
      </c>
      <c r="BB81" s="122"/>
      <c r="BC81" s="198" t="s">
        <v>79</v>
      </c>
      <c r="BD81" s="198" t="s">
        <v>470</v>
      </c>
      <c r="BE81" s="199">
        <v>8.0299999999999994</v>
      </c>
      <c r="BF81" s="199">
        <v>7.74</v>
      </c>
      <c r="BG81" s="199">
        <v>8.31</v>
      </c>
      <c r="BH81" s="199">
        <v>1.77</v>
      </c>
      <c r="BI81" s="200">
        <v>140</v>
      </c>
      <c r="BJ81" s="200"/>
      <c r="BK81" s="198" t="s">
        <v>79</v>
      </c>
      <c r="BL81" s="198" t="s">
        <v>470</v>
      </c>
      <c r="BM81" s="202">
        <v>8.2200000000000006</v>
      </c>
      <c r="BN81" s="202">
        <v>7.93</v>
      </c>
      <c r="BO81" s="202">
        <v>8.51</v>
      </c>
      <c r="BP81" s="202">
        <v>1.78</v>
      </c>
      <c r="BQ81" s="203">
        <v>140</v>
      </c>
      <c r="BR81" s="200"/>
      <c r="BS81" s="201" t="s">
        <v>79</v>
      </c>
      <c r="BT81" s="201" t="s">
        <v>470</v>
      </c>
      <c r="BU81" s="202">
        <v>8.15</v>
      </c>
      <c r="BV81" s="202">
        <v>7.84</v>
      </c>
      <c r="BW81" s="202">
        <v>8.4600000000000009</v>
      </c>
      <c r="BX81" s="202">
        <v>1.88</v>
      </c>
      <c r="BY81" s="203">
        <v>140</v>
      </c>
      <c r="BZ81" s="200"/>
      <c r="CA81" s="201" t="s">
        <v>79</v>
      </c>
      <c r="CB81" s="201" t="s">
        <v>470</v>
      </c>
      <c r="CC81" s="221">
        <v>2.33</v>
      </c>
      <c r="CD81" s="221">
        <v>1.88</v>
      </c>
      <c r="CE81" s="221">
        <v>2.79</v>
      </c>
      <c r="CF81" s="202">
        <v>9.77</v>
      </c>
      <c r="CG81" s="203">
        <v>140</v>
      </c>
      <c r="CI81" s="126" t="s">
        <v>78</v>
      </c>
      <c r="CJ81" s="126" t="s">
        <v>469</v>
      </c>
      <c r="CK81" s="80">
        <v>13102.93</v>
      </c>
      <c r="CL81" s="80">
        <v>183</v>
      </c>
      <c r="CM81" s="80">
        <v>-0.27600000000000002</v>
      </c>
      <c r="CN81" s="80">
        <v>181</v>
      </c>
      <c r="CO81" s="80">
        <v>0</v>
      </c>
      <c r="CP81" s="80">
        <v>173</v>
      </c>
    </row>
    <row r="82" spans="1:94">
      <c r="A82" s="169" t="str">
        <f>VLOOKUP(B82,'Look up codes'!$A$2:$B$392,2,FALSE)</f>
        <v>E07000040</v>
      </c>
      <c r="B82" s="170" t="s">
        <v>470</v>
      </c>
      <c r="C82" s="74">
        <v>80.974689999999995</v>
      </c>
      <c r="D82" s="74">
        <v>67.514030000000005</v>
      </c>
      <c r="E82" s="74">
        <v>66.895210000000006</v>
      </c>
      <c r="F82" s="74">
        <v>84.470669999999998</v>
      </c>
      <c r="G82" s="74">
        <v>68.829170000000005</v>
      </c>
      <c r="H82" s="74">
        <v>68.052139999999994</v>
      </c>
      <c r="I82" s="74"/>
      <c r="J82" s="165" t="str">
        <f>VLOOKUP(K82,'Look up codes'!$A$2:$B$392,2,FALSE)</f>
        <v>E07000040</v>
      </c>
      <c r="K82" s="166" t="s">
        <v>470</v>
      </c>
      <c r="L82" s="74">
        <v>19.878409999999999</v>
      </c>
      <c r="M82" s="74">
        <v>11.51257</v>
      </c>
      <c r="N82" s="74">
        <v>10.53369</v>
      </c>
      <c r="O82" s="74">
        <v>22.127099999999999</v>
      </c>
      <c r="P82" s="74">
        <v>12.076689999999999</v>
      </c>
      <c r="Q82" s="74">
        <v>10.686590000000001</v>
      </c>
      <c r="R82" s="74"/>
      <c r="S82" s="160" t="str">
        <f>VLOOKUP(T82,'Look up codes'!$A$2:$B$392,2,FALSE)</f>
        <v>E07000040</v>
      </c>
      <c r="T82" s="161" t="s">
        <v>470</v>
      </c>
      <c r="U82" s="162">
        <f t="shared" si="8"/>
        <v>82.612492866598203</v>
      </c>
      <c r="V82" s="162">
        <f t="shared" si="9"/>
        <v>80.563040402070925</v>
      </c>
      <c r="W82" s="162">
        <f t="shared" si="10"/>
        <v>52.990606391557485</v>
      </c>
      <c r="X82" s="162">
        <f t="shared" si="11"/>
        <v>48.296387687496335</v>
      </c>
      <c r="Y82" s="162"/>
      <c r="Z82" s="160" t="str">
        <f>VLOOKUP(AA82,'Look up codes'!$A$2:$B$392,2,FALSE)</f>
        <v>E07000040</v>
      </c>
      <c r="AA82" s="161" t="s">
        <v>470</v>
      </c>
      <c r="AB82" s="162">
        <f t="shared" si="12"/>
        <v>83.376706968560185</v>
      </c>
      <c r="AC82" s="162">
        <f t="shared" si="13"/>
        <v>81.482921823634186</v>
      </c>
      <c r="AD82" s="162">
        <f t="shared" si="14"/>
        <v>57.914943901448865</v>
      </c>
      <c r="AE82" s="162">
        <f t="shared" si="15"/>
        <v>54.578729250557011</v>
      </c>
      <c r="AF82" s="74"/>
      <c r="AG82" s="80" t="str">
        <f>VLOOKUP(AH82,'Look up codes'!$A$2:$B$381,2,FALSE)</f>
        <v>E07000041</v>
      </c>
      <c r="AH82" s="80" t="s">
        <v>471</v>
      </c>
      <c r="AI82" s="183">
        <v>927.9</v>
      </c>
      <c r="AJ82" s="183">
        <v>1199</v>
      </c>
      <c r="AK82" s="183">
        <v>748.4</v>
      </c>
      <c r="AL82" s="119"/>
      <c r="AM82" s="80" t="str">
        <f>VLOOKUP(AN82,'Look up codes'!$A$2:$B$392,2,FALSE)</f>
        <v>E07000041</v>
      </c>
      <c r="AN82" s="80" t="s">
        <v>471</v>
      </c>
      <c r="AO82" s="121">
        <v>97</v>
      </c>
      <c r="AP82" s="121">
        <v>60</v>
      </c>
      <c r="AQ82" s="121">
        <v>154</v>
      </c>
      <c r="AR82" s="121">
        <v>123</v>
      </c>
      <c r="AS82" s="121">
        <v>157</v>
      </c>
      <c r="AT82" s="181">
        <v>286</v>
      </c>
      <c r="AV82" s="185" t="str">
        <f>VLOOKUP(AW82,'Look up codes'!$A$2:$B$381,2,FALSE)</f>
        <v>E07000040</v>
      </c>
      <c r="AW82" s="6" t="s">
        <v>470</v>
      </c>
      <c r="AX82" s="243">
        <v>0.18000148577371666</v>
      </c>
      <c r="AY82" s="243">
        <v>0.15192559765308034</v>
      </c>
      <c r="AZ82" s="243">
        <v>0.24642760851981665</v>
      </c>
      <c r="BA82" s="243">
        <v>0.13640268863395158</v>
      </c>
      <c r="BB82" s="122"/>
      <c r="BC82" s="198" t="s">
        <v>80</v>
      </c>
      <c r="BD82" s="198" t="s">
        <v>471</v>
      </c>
      <c r="BE82" s="199">
        <v>8.17</v>
      </c>
      <c r="BF82" s="199">
        <v>7.65</v>
      </c>
      <c r="BG82" s="199">
        <v>8.69</v>
      </c>
      <c r="BH82" s="199">
        <v>3.1</v>
      </c>
      <c r="BI82" s="200">
        <v>70</v>
      </c>
      <c r="BJ82" s="200"/>
      <c r="BK82" s="198" t="s">
        <v>80</v>
      </c>
      <c r="BL82" s="198" t="s">
        <v>471</v>
      </c>
      <c r="BM82" s="202">
        <v>8.09</v>
      </c>
      <c r="BN82" s="202">
        <v>7.72</v>
      </c>
      <c r="BO82" s="202">
        <v>8.4600000000000009</v>
      </c>
      <c r="BP82" s="202">
        <v>2.2200000000000002</v>
      </c>
      <c r="BQ82" s="203">
        <v>70</v>
      </c>
      <c r="BR82" s="200"/>
      <c r="BS82" s="201" t="s">
        <v>80</v>
      </c>
      <c r="BT82" s="201" t="s">
        <v>471</v>
      </c>
      <c r="BU82" s="202">
        <v>7.63</v>
      </c>
      <c r="BV82" s="202">
        <v>7.16</v>
      </c>
      <c r="BW82" s="202">
        <v>8.09</v>
      </c>
      <c r="BX82" s="202">
        <v>2.95</v>
      </c>
      <c r="BY82" s="203">
        <v>70</v>
      </c>
      <c r="BZ82" s="200"/>
      <c r="CA82" s="201" t="s">
        <v>80</v>
      </c>
      <c r="CB82" s="201" t="s">
        <v>471</v>
      </c>
      <c r="CC82" s="222">
        <v>2.5</v>
      </c>
      <c r="CD82" s="222">
        <v>1.68</v>
      </c>
      <c r="CE82" s="222">
        <v>3.31</v>
      </c>
      <c r="CF82" s="202">
        <v>15.83</v>
      </c>
      <c r="CG82" s="203">
        <v>70</v>
      </c>
      <c r="CI82" s="126" t="s">
        <v>79</v>
      </c>
      <c r="CJ82" s="126" t="s">
        <v>470</v>
      </c>
      <c r="CK82" s="80">
        <v>7880.51</v>
      </c>
      <c r="CL82" s="80">
        <v>270</v>
      </c>
      <c r="CM82" s="80">
        <v>-0.72799999999999998</v>
      </c>
      <c r="CN82" s="80">
        <v>263</v>
      </c>
      <c r="CO82" s="80">
        <v>0</v>
      </c>
      <c r="CP82" s="80">
        <v>173</v>
      </c>
    </row>
    <row r="83" spans="1:94">
      <c r="A83" s="169" t="str">
        <f>VLOOKUP(B83,'Look up codes'!$A$2:$B$392,2,FALSE)</f>
        <v>E07000041</v>
      </c>
      <c r="B83" s="170" t="s">
        <v>471</v>
      </c>
      <c r="C83" s="74">
        <v>79.440770000000001</v>
      </c>
      <c r="D83" s="74">
        <v>64.336179999999999</v>
      </c>
      <c r="E83" s="74">
        <v>64.17559</v>
      </c>
      <c r="F83" s="74">
        <v>83.829400000000007</v>
      </c>
      <c r="G83" s="74">
        <v>66.500349999999997</v>
      </c>
      <c r="H83" s="74">
        <v>66.007249999999999</v>
      </c>
      <c r="I83" s="74"/>
      <c r="J83" s="165" t="str">
        <f>VLOOKUP(K83,'Look up codes'!$A$2:$B$392,2,FALSE)</f>
        <v>E07000041</v>
      </c>
      <c r="K83" s="166" t="s">
        <v>471</v>
      </c>
      <c r="L83" s="74">
        <v>18.682310000000001</v>
      </c>
      <c r="M83" s="74">
        <v>9.7612699999999997</v>
      </c>
      <c r="N83" s="74">
        <v>9.0196500000000004</v>
      </c>
      <c r="O83" s="74">
        <v>22.036359999999998</v>
      </c>
      <c r="P83" s="74">
        <v>10.956709999999999</v>
      </c>
      <c r="Q83" s="74">
        <v>9.8112300000000001</v>
      </c>
      <c r="R83" s="74"/>
      <c r="S83" s="160" t="str">
        <f>VLOOKUP(T83,'Look up codes'!$A$2:$B$392,2,FALSE)</f>
        <v>E07000041</v>
      </c>
      <c r="T83" s="161" t="s">
        <v>471</v>
      </c>
      <c r="U83" s="162">
        <f t="shared" si="8"/>
        <v>80.784199347513876</v>
      </c>
      <c r="V83" s="162">
        <f t="shared" si="9"/>
        <v>78.739976666897277</v>
      </c>
      <c r="W83" s="162">
        <f t="shared" si="10"/>
        <v>48.279093966431347</v>
      </c>
      <c r="X83" s="162">
        <f t="shared" si="11"/>
        <v>44.522915762857387</v>
      </c>
      <c r="Y83" s="162"/>
      <c r="Z83" s="160" t="str">
        <f>VLOOKUP(AA83,'Look up codes'!$A$2:$B$392,2,FALSE)</f>
        <v>E07000041</v>
      </c>
      <c r="AA83" s="161" t="s">
        <v>471</v>
      </c>
      <c r="AB83" s="162">
        <f t="shared" si="12"/>
        <v>80.986349956074193</v>
      </c>
      <c r="AC83" s="162">
        <f t="shared" si="13"/>
        <v>79.328195120089134</v>
      </c>
      <c r="AD83" s="162">
        <f t="shared" si="14"/>
        <v>52.248731554074411</v>
      </c>
      <c r="AE83" s="162">
        <f t="shared" si="15"/>
        <v>49.721051934166987</v>
      </c>
      <c r="AF83" s="74"/>
      <c r="AG83" s="80" t="str">
        <f>VLOOKUP(AH83,'Look up codes'!$A$2:$B$381,2,FALSE)</f>
        <v>E07000042</v>
      </c>
      <c r="AH83" s="80" t="s">
        <v>472</v>
      </c>
      <c r="AI83" s="183">
        <v>792.8</v>
      </c>
      <c r="AJ83" s="183">
        <v>939.1</v>
      </c>
      <c r="AK83" s="183">
        <v>679</v>
      </c>
      <c r="AL83" s="119"/>
      <c r="AM83" s="80" t="str">
        <f>VLOOKUP(AN83,'Look up codes'!$A$2:$B$392,2,FALSE)</f>
        <v>E07000042</v>
      </c>
      <c r="AN83" s="80" t="s">
        <v>472</v>
      </c>
      <c r="AO83" s="121">
        <v>71</v>
      </c>
      <c r="AP83" s="121">
        <v>45</v>
      </c>
      <c r="AQ83" s="121">
        <v>104</v>
      </c>
      <c r="AR83" s="121">
        <v>87</v>
      </c>
      <c r="AS83" s="121">
        <v>122</v>
      </c>
      <c r="AT83" s="181">
        <v>181</v>
      </c>
      <c r="AV83" s="185" t="str">
        <f>VLOOKUP(AW83,'Look up codes'!$A$2:$B$381,2,FALSE)</f>
        <v>E07000041</v>
      </c>
      <c r="AW83" s="6" t="s">
        <v>471</v>
      </c>
      <c r="AX83" s="243">
        <v>0.17426094687708379</v>
      </c>
      <c r="AY83" s="243">
        <v>0.15292517006802722</v>
      </c>
      <c r="AZ83" s="243">
        <v>0.24362311296199896</v>
      </c>
      <c r="BA83" s="243">
        <v>0.13301171605789111</v>
      </c>
      <c r="BB83" s="122"/>
      <c r="BC83" s="198" t="s">
        <v>81</v>
      </c>
      <c r="BD83" s="198" t="s">
        <v>472</v>
      </c>
      <c r="BE83" s="199">
        <v>7.82</v>
      </c>
      <c r="BF83" s="199">
        <v>7.39</v>
      </c>
      <c r="BG83" s="199">
        <v>8.25</v>
      </c>
      <c r="BH83" s="199">
        <v>2.7</v>
      </c>
      <c r="BI83" s="200">
        <v>70</v>
      </c>
      <c r="BJ83" s="200"/>
      <c r="BK83" s="198" t="s">
        <v>81</v>
      </c>
      <c r="BL83" s="198" t="s">
        <v>472</v>
      </c>
      <c r="BM83" s="202">
        <v>8.09</v>
      </c>
      <c r="BN83" s="202">
        <v>7.58</v>
      </c>
      <c r="BO83" s="202">
        <v>8.6</v>
      </c>
      <c r="BP83" s="202">
        <v>3.09</v>
      </c>
      <c r="BQ83" s="203">
        <v>70</v>
      </c>
      <c r="BR83" s="200"/>
      <c r="BS83" s="201" t="s">
        <v>81</v>
      </c>
      <c r="BT83" s="201" t="s">
        <v>472</v>
      </c>
      <c r="BU83" s="202">
        <v>7.74</v>
      </c>
      <c r="BV83" s="202">
        <v>7.23</v>
      </c>
      <c r="BW83" s="202">
        <v>8.26</v>
      </c>
      <c r="BX83" s="202">
        <v>3.25</v>
      </c>
      <c r="BY83" s="203">
        <v>70</v>
      </c>
      <c r="BZ83" s="200"/>
      <c r="CA83" s="201" t="s">
        <v>81</v>
      </c>
      <c r="CB83" s="201" t="s">
        <v>472</v>
      </c>
      <c r="CC83" s="222">
        <v>2.74</v>
      </c>
      <c r="CD83" s="222">
        <v>2.15</v>
      </c>
      <c r="CE83" s="222">
        <v>3.34</v>
      </c>
      <c r="CF83" s="202">
        <v>10.65</v>
      </c>
      <c r="CG83" s="203">
        <v>70</v>
      </c>
      <c r="CI83" s="126" t="s">
        <v>80</v>
      </c>
      <c r="CJ83" s="126" t="s">
        <v>471</v>
      </c>
      <c r="CK83" s="80">
        <v>15718.21</v>
      </c>
      <c r="CL83" s="80">
        <v>144</v>
      </c>
      <c r="CM83" s="80">
        <v>-5.8999999999999997E-2</v>
      </c>
      <c r="CN83" s="80">
        <v>143</v>
      </c>
      <c r="CO83" s="80">
        <v>2.7E-2</v>
      </c>
      <c r="CP83" s="80">
        <v>130</v>
      </c>
    </row>
    <row r="84" spans="1:94">
      <c r="A84" s="169" t="str">
        <f>VLOOKUP(B84,'Look up codes'!$A$2:$B$392,2,FALSE)</f>
        <v>E07000042</v>
      </c>
      <c r="B84" s="170" t="s">
        <v>472</v>
      </c>
      <c r="C84" s="74">
        <v>80.920060000000007</v>
      </c>
      <c r="D84" s="74">
        <v>66.331710000000001</v>
      </c>
      <c r="E84" s="74">
        <v>66.748750000000001</v>
      </c>
      <c r="F84" s="74">
        <v>84.975290000000001</v>
      </c>
      <c r="G84" s="74">
        <v>68.323660000000004</v>
      </c>
      <c r="H84" s="74">
        <v>67.93938</v>
      </c>
      <c r="I84" s="74"/>
      <c r="J84" s="165" t="str">
        <f>VLOOKUP(K84,'Look up codes'!$A$2:$B$392,2,FALSE)</f>
        <v>E07000042</v>
      </c>
      <c r="K84" s="166" t="s">
        <v>472</v>
      </c>
      <c r="L84" s="74">
        <v>19.704930000000001</v>
      </c>
      <c r="M84" s="74">
        <v>10.658860000000001</v>
      </c>
      <c r="N84" s="74">
        <v>10.13491</v>
      </c>
      <c r="O84" s="74">
        <v>22.598939999999999</v>
      </c>
      <c r="P84" s="74">
        <v>11.48861</v>
      </c>
      <c r="Q84" s="74">
        <v>10.37227</v>
      </c>
      <c r="R84" s="74"/>
      <c r="S84" s="160" t="str">
        <f>VLOOKUP(T84,'Look up codes'!$A$2:$B$392,2,FALSE)</f>
        <v>E07000042</v>
      </c>
      <c r="T84" s="161" t="s">
        <v>472</v>
      </c>
      <c r="U84" s="162">
        <f t="shared" si="8"/>
        <v>82.487272006471571</v>
      </c>
      <c r="V84" s="162">
        <f t="shared" si="9"/>
        <v>79.951924847799873</v>
      </c>
      <c r="W84" s="162">
        <f t="shared" si="10"/>
        <v>51.433372257602542</v>
      </c>
      <c r="X84" s="162">
        <f t="shared" si="11"/>
        <v>45.897152698312404</v>
      </c>
      <c r="Y84" s="162"/>
      <c r="Z84" s="160" t="str">
        <f>VLOOKUP(AA84,'Look up codes'!$A$2:$B$392,2,FALSE)</f>
        <v>E07000042</v>
      </c>
      <c r="AA84" s="161" t="s">
        <v>472</v>
      </c>
      <c r="AB84" s="162">
        <f t="shared" si="12"/>
        <v>81.971899180499861</v>
      </c>
      <c r="AC84" s="162">
        <f t="shared" si="13"/>
        <v>80.40415043008386</v>
      </c>
      <c r="AD84" s="162">
        <f t="shared" si="14"/>
        <v>54.092351507972879</v>
      </c>
      <c r="AE84" s="162">
        <f t="shared" si="15"/>
        <v>50.836941909664787</v>
      </c>
      <c r="AF84" s="74"/>
      <c r="AG84" s="80" t="str">
        <f>VLOOKUP(AH84,'Look up codes'!$A$2:$B$381,2,FALSE)</f>
        <v>E07000043</v>
      </c>
      <c r="AH84" s="80" t="s">
        <v>473</v>
      </c>
      <c r="AI84" s="183">
        <v>945.6</v>
      </c>
      <c r="AJ84" s="183">
        <v>1112.2</v>
      </c>
      <c r="AK84" s="183">
        <v>808.9</v>
      </c>
      <c r="AL84" s="119"/>
      <c r="AM84" s="80" t="str">
        <f>VLOOKUP(AN84,'Look up codes'!$A$2:$B$392,2,FALSE)</f>
        <v>E07000043</v>
      </c>
      <c r="AN84" s="80" t="s">
        <v>473</v>
      </c>
      <c r="AO84" s="121">
        <v>111</v>
      </c>
      <c r="AP84" s="121">
        <v>73</v>
      </c>
      <c r="AQ84" s="121">
        <v>167</v>
      </c>
      <c r="AR84" s="121">
        <v>133</v>
      </c>
      <c r="AS84" s="121">
        <v>176</v>
      </c>
      <c r="AT84" s="181">
        <v>314</v>
      </c>
      <c r="AV84" s="185" t="str">
        <f>VLOOKUP(AW84,'Look up codes'!$A$2:$B$381,2,FALSE)</f>
        <v>E07000042</v>
      </c>
      <c r="AW84" s="6" t="s">
        <v>472</v>
      </c>
      <c r="AX84" s="243">
        <v>0.1663565314477112</v>
      </c>
      <c r="AY84" s="243">
        <v>0.14130131248254676</v>
      </c>
      <c r="AZ84" s="243">
        <v>0.2416586073500967</v>
      </c>
      <c r="BA84" s="243">
        <v>0.13403432438965435</v>
      </c>
      <c r="BB84" s="122"/>
      <c r="BC84" s="198" t="s">
        <v>82</v>
      </c>
      <c r="BD84" s="198" t="s">
        <v>473</v>
      </c>
      <c r="BE84" s="199">
        <v>8.24</v>
      </c>
      <c r="BF84" s="199">
        <v>7.88</v>
      </c>
      <c r="BG84" s="199">
        <v>8.6</v>
      </c>
      <c r="BH84" s="199">
        <v>2.14</v>
      </c>
      <c r="BI84" s="200">
        <v>100</v>
      </c>
      <c r="BJ84" s="200"/>
      <c r="BK84" s="198" t="s">
        <v>82</v>
      </c>
      <c r="BL84" s="198" t="s">
        <v>473</v>
      </c>
      <c r="BM84" s="202">
        <v>8.26</v>
      </c>
      <c r="BN84" s="202">
        <v>7.9</v>
      </c>
      <c r="BO84" s="202">
        <v>8.6300000000000008</v>
      </c>
      <c r="BP84" s="202">
        <v>2.17</v>
      </c>
      <c r="BQ84" s="203">
        <v>100</v>
      </c>
      <c r="BR84" s="200"/>
      <c r="BS84" s="201" t="s">
        <v>82</v>
      </c>
      <c r="BT84" s="201" t="s">
        <v>473</v>
      </c>
      <c r="BU84" s="202">
        <v>8.11</v>
      </c>
      <c r="BV84" s="202">
        <v>7.72</v>
      </c>
      <c r="BW84" s="202">
        <v>8.5</v>
      </c>
      <c r="BX84" s="202">
        <v>2.37</v>
      </c>
      <c r="BY84" s="203">
        <v>100</v>
      </c>
      <c r="BZ84" s="200"/>
      <c r="CA84" s="201" t="s">
        <v>82</v>
      </c>
      <c r="CB84" s="201" t="s">
        <v>473</v>
      </c>
      <c r="CC84" s="222">
        <v>2.37</v>
      </c>
      <c r="CD84" s="222">
        <v>1.79</v>
      </c>
      <c r="CE84" s="222">
        <v>2.95</v>
      </c>
      <c r="CF84" s="202">
        <v>12.16</v>
      </c>
      <c r="CG84" s="203">
        <v>100</v>
      </c>
      <c r="CI84" s="126" t="s">
        <v>81</v>
      </c>
      <c r="CJ84" s="126" t="s">
        <v>472</v>
      </c>
      <c r="CK84" s="80">
        <v>8526.4500000000007</v>
      </c>
      <c r="CL84" s="80">
        <v>255</v>
      </c>
      <c r="CM84" s="80">
        <v>-0.65800000000000003</v>
      </c>
      <c r="CN84" s="80">
        <v>250</v>
      </c>
      <c r="CO84" s="80">
        <v>0</v>
      </c>
      <c r="CP84" s="80">
        <v>173</v>
      </c>
    </row>
    <row r="85" spans="1:94">
      <c r="A85" s="169" t="str">
        <f>VLOOKUP(B85,'Look up codes'!$A$2:$B$392,2,FALSE)</f>
        <v>E07000043</v>
      </c>
      <c r="B85" s="170" t="s">
        <v>473</v>
      </c>
      <c r="C85" s="74">
        <v>79.413920000000005</v>
      </c>
      <c r="D85" s="74">
        <v>64.811120000000003</v>
      </c>
      <c r="E85" s="74">
        <v>64.717250000000007</v>
      </c>
      <c r="F85" s="74">
        <v>83.488510000000005</v>
      </c>
      <c r="G85" s="74">
        <v>66.781189999999995</v>
      </c>
      <c r="H85" s="74">
        <v>66.547020000000003</v>
      </c>
      <c r="I85" s="74"/>
      <c r="J85" s="165" t="str">
        <f>VLOOKUP(K85,'Look up codes'!$A$2:$B$392,2,FALSE)</f>
        <v>E07000043</v>
      </c>
      <c r="K85" s="166" t="s">
        <v>473</v>
      </c>
      <c r="L85" s="74">
        <v>18.923839999999998</v>
      </c>
      <c r="M85" s="74">
        <v>10.01787</v>
      </c>
      <c r="N85" s="74">
        <v>9.3528099999999998</v>
      </c>
      <c r="O85" s="74">
        <v>21.609459999999999</v>
      </c>
      <c r="P85" s="74">
        <v>10.85627</v>
      </c>
      <c r="Q85" s="74">
        <v>9.9145699999999994</v>
      </c>
      <c r="R85" s="74"/>
      <c r="S85" s="160" t="str">
        <f>VLOOKUP(T85,'Look up codes'!$A$2:$B$392,2,FALSE)</f>
        <v>E07000043</v>
      </c>
      <c r="T85" s="161" t="s">
        <v>473</v>
      </c>
      <c r="U85" s="162">
        <f t="shared" si="8"/>
        <v>81.493584500047362</v>
      </c>
      <c r="V85" s="162">
        <f t="shared" si="9"/>
        <v>79.707998142498894</v>
      </c>
      <c r="W85" s="162">
        <f t="shared" si="10"/>
        <v>49.423425689500654</v>
      </c>
      <c r="X85" s="162">
        <f t="shared" si="11"/>
        <v>45.880692992791126</v>
      </c>
      <c r="Y85" s="162"/>
      <c r="Z85" s="160" t="str">
        <f>VLOOKUP(AA85,'Look up codes'!$A$2:$B$392,2,FALSE)</f>
        <v>E07000043</v>
      </c>
      <c r="AA85" s="161" t="s">
        <v>473</v>
      </c>
      <c r="AB85" s="162">
        <f t="shared" si="12"/>
        <v>81.611787958584586</v>
      </c>
      <c r="AC85" s="162">
        <f t="shared" si="13"/>
        <v>79.988479851898177</v>
      </c>
      <c r="AD85" s="162">
        <f t="shared" si="14"/>
        <v>52.937828685932672</v>
      </c>
      <c r="AE85" s="162">
        <f t="shared" si="15"/>
        <v>50.238506654030232</v>
      </c>
      <c r="AF85" s="74"/>
      <c r="AG85" s="80" t="str">
        <f>VLOOKUP(AH85,'Look up codes'!$A$2:$B$381,2,FALSE)</f>
        <v>E07000044</v>
      </c>
      <c r="AH85" s="80" t="s">
        <v>474</v>
      </c>
      <c r="AI85" s="183">
        <v>794.6</v>
      </c>
      <c r="AJ85" s="183">
        <v>911.1</v>
      </c>
      <c r="AK85" s="183">
        <v>703.6</v>
      </c>
      <c r="AL85" s="119"/>
      <c r="AM85" s="80" t="str">
        <f>VLOOKUP(AN85,'Look up codes'!$A$2:$B$392,2,FALSE)</f>
        <v>E07000044</v>
      </c>
      <c r="AN85" s="80" t="s">
        <v>474</v>
      </c>
      <c r="AO85" s="121">
        <v>60</v>
      </c>
      <c r="AP85" s="121">
        <v>45</v>
      </c>
      <c r="AQ85" s="121">
        <v>135</v>
      </c>
      <c r="AR85" s="121">
        <v>113</v>
      </c>
      <c r="AS85" s="121">
        <v>159</v>
      </c>
      <c r="AT85" s="181">
        <v>255</v>
      </c>
      <c r="AV85" s="185" t="str">
        <f>VLOOKUP(AW85,'Look up codes'!$A$2:$B$381,2,FALSE)</f>
        <v>E07000043</v>
      </c>
      <c r="AW85" s="6" t="s">
        <v>473</v>
      </c>
      <c r="AX85" s="243">
        <v>0.16930598363269211</v>
      </c>
      <c r="AY85" s="243">
        <v>0.14715014415613217</v>
      </c>
      <c r="AZ85" s="243">
        <v>0.24149965101206503</v>
      </c>
      <c r="BA85" s="243">
        <v>0.13195331023162502</v>
      </c>
      <c r="BB85" s="122"/>
      <c r="BC85" s="198" t="s">
        <v>83</v>
      </c>
      <c r="BD85" s="198" t="s">
        <v>474</v>
      </c>
      <c r="BE85" s="199">
        <v>8.26</v>
      </c>
      <c r="BF85" s="199">
        <v>7.99</v>
      </c>
      <c r="BG85" s="199">
        <v>8.52</v>
      </c>
      <c r="BH85" s="199">
        <v>1.59</v>
      </c>
      <c r="BI85" s="200">
        <v>100</v>
      </c>
      <c r="BJ85" s="200"/>
      <c r="BK85" s="198" t="s">
        <v>83</v>
      </c>
      <c r="BL85" s="198" t="s">
        <v>474</v>
      </c>
      <c r="BM85" s="202">
        <v>8.3000000000000007</v>
      </c>
      <c r="BN85" s="202">
        <v>8.01</v>
      </c>
      <c r="BO85" s="202">
        <v>8.58</v>
      </c>
      <c r="BP85" s="202">
        <v>1.72</v>
      </c>
      <c r="BQ85" s="203">
        <v>100</v>
      </c>
      <c r="BR85" s="200"/>
      <c r="BS85" s="201" t="s">
        <v>83</v>
      </c>
      <c r="BT85" s="201" t="s">
        <v>474</v>
      </c>
      <c r="BU85" s="202">
        <v>7.65</v>
      </c>
      <c r="BV85" s="202">
        <v>7.25</v>
      </c>
      <c r="BW85" s="202">
        <v>8.0500000000000007</v>
      </c>
      <c r="BX85" s="202">
        <v>2.59</v>
      </c>
      <c r="BY85" s="203">
        <v>100</v>
      </c>
      <c r="BZ85" s="200"/>
      <c r="CA85" s="201" t="s">
        <v>83</v>
      </c>
      <c r="CB85" s="201" t="s">
        <v>474</v>
      </c>
      <c r="CC85" s="222">
        <v>2.88</v>
      </c>
      <c r="CD85" s="222">
        <v>2.25</v>
      </c>
      <c r="CE85" s="222">
        <v>3.51</v>
      </c>
      <c r="CF85" s="202">
        <v>10.88</v>
      </c>
      <c r="CG85" s="203">
        <v>100</v>
      </c>
      <c r="CI85" s="126" t="s">
        <v>82</v>
      </c>
      <c r="CJ85" s="126" t="s">
        <v>473</v>
      </c>
      <c r="CK85" s="80">
        <v>16376.48</v>
      </c>
      <c r="CL85" s="80">
        <v>135</v>
      </c>
      <c r="CM85" s="80">
        <v>1.6E-2</v>
      </c>
      <c r="CN85" s="80">
        <v>129</v>
      </c>
      <c r="CO85" s="80">
        <v>3.4500000000000003E-2</v>
      </c>
      <c r="CP85" s="80">
        <v>119</v>
      </c>
    </row>
    <row r="86" spans="1:94">
      <c r="A86" s="169" t="str">
        <f>VLOOKUP(B86,'Look up codes'!$A$2:$B$392,2,FALSE)</f>
        <v>E07000044</v>
      </c>
      <c r="B86" s="170" t="s">
        <v>474</v>
      </c>
      <c r="C86" s="74">
        <v>80.994630000000001</v>
      </c>
      <c r="D86" s="74">
        <v>67.782499999999999</v>
      </c>
      <c r="E86" s="74">
        <v>66.751440000000002</v>
      </c>
      <c r="F86" s="74">
        <v>84.724260000000001</v>
      </c>
      <c r="G86" s="74">
        <v>69.279399999999995</v>
      </c>
      <c r="H86" s="74">
        <v>67.865250000000003</v>
      </c>
      <c r="I86" s="74"/>
      <c r="J86" s="165" t="str">
        <f>VLOOKUP(K86,'Look up codes'!$A$2:$B$392,2,FALSE)</f>
        <v>E07000044</v>
      </c>
      <c r="K86" s="166" t="s">
        <v>474</v>
      </c>
      <c r="L86" s="74">
        <v>19.876290000000001</v>
      </c>
      <c r="M86" s="74">
        <v>11.715260000000001</v>
      </c>
      <c r="N86" s="74">
        <v>10.5594</v>
      </c>
      <c r="O86" s="74">
        <v>22.276759999999999</v>
      </c>
      <c r="P86" s="74">
        <v>12.26867</v>
      </c>
      <c r="Q86" s="74">
        <v>10.73854</v>
      </c>
      <c r="R86" s="74"/>
      <c r="S86" s="160" t="str">
        <f>VLOOKUP(T86,'Look up codes'!$A$2:$B$392,2,FALSE)</f>
        <v>E07000044</v>
      </c>
      <c r="T86" s="161" t="s">
        <v>474</v>
      </c>
      <c r="U86" s="162">
        <f t="shared" si="8"/>
        <v>82.414648971172539</v>
      </c>
      <c r="V86" s="162">
        <f t="shared" si="9"/>
        <v>80.101319267940497</v>
      </c>
      <c r="W86" s="162">
        <f t="shared" si="10"/>
        <v>53.125608451074115</v>
      </c>
      <c r="X86" s="162">
        <f t="shared" si="11"/>
        <v>48.205124982268522</v>
      </c>
      <c r="Y86" s="162"/>
      <c r="Z86" s="160" t="str">
        <f>VLOOKUP(AA86,'Look up codes'!$A$2:$B$392,2,FALSE)</f>
        <v>E07000044</v>
      </c>
      <c r="AA86" s="161" t="s">
        <v>474</v>
      </c>
      <c r="AB86" s="162">
        <f t="shared" si="12"/>
        <v>83.687646946470394</v>
      </c>
      <c r="AC86" s="162">
        <f t="shared" si="13"/>
        <v>81.770439777225548</v>
      </c>
      <c r="AD86" s="162">
        <f t="shared" si="14"/>
        <v>58.940878805853615</v>
      </c>
      <c r="AE86" s="162">
        <f t="shared" si="15"/>
        <v>55.073852750579533</v>
      </c>
      <c r="AF86" s="74"/>
      <c r="AG86" s="80" t="str">
        <f>VLOOKUP(AH86,'Look up codes'!$A$2:$B$381,2,FALSE)</f>
        <v>E07000045</v>
      </c>
      <c r="AH86" s="80" t="s">
        <v>475</v>
      </c>
      <c r="AI86" s="183">
        <v>870.7</v>
      </c>
      <c r="AJ86" s="183">
        <v>1042.5</v>
      </c>
      <c r="AK86" s="183">
        <v>736.2</v>
      </c>
      <c r="AL86" s="119"/>
      <c r="AM86" s="80" t="str">
        <f>VLOOKUP(AN86,'Look up codes'!$A$2:$B$392,2,FALSE)</f>
        <v>E07000045</v>
      </c>
      <c r="AN86" s="80" t="s">
        <v>475</v>
      </c>
      <c r="AO86" s="121">
        <v>129</v>
      </c>
      <c r="AP86" s="121">
        <v>78</v>
      </c>
      <c r="AQ86" s="121">
        <v>212</v>
      </c>
      <c r="AR86" s="121">
        <v>187</v>
      </c>
      <c r="AS86" s="121">
        <v>260</v>
      </c>
      <c r="AT86" s="181">
        <v>453</v>
      </c>
      <c r="AV86" s="185" t="str">
        <f>VLOOKUP(AW86,'Look up codes'!$A$2:$B$381,2,FALSE)</f>
        <v>E07000044</v>
      </c>
      <c r="AW86" s="6" t="s">
        <v>474</v>
      </c>
      <c r="AX86" s="243">
        <v>0.1789805570152391</v>
      </c>
      <c r="AY86" s="243">
        <v>0.14560688405797101</v>
      </c>
      <c r="AZ86" s="243">
        <v>0.24868684939356317</v>
      </c>
      <c r="BA86" s="243">
        <v>0.14973365617433415</v>
      </c>
      <c r="BB86" s="122"/>
      <c r="BC86" s="198" t="s">
        <v>84</v>
      </c>
      <c r="BD86" s="198" t="s">
        <v>475</v>
      </c>
      <c r="BE86" s="199">
        <v>8.02</v>
      </c>
      <c r="BF86" s="199">
        <v>7.76</v>
      </c>
      <c r="BG86" s="199">
        <v>8.2899999999999991</v>
      </c>
      <c r="BH86" s="199">
        <v>1.66</v>
      </c>
      <c r="BI86" s="200">
        <v>150</v>
      </c>
      <c r="BJ86" s="200"/>
      <c r="BK86" s="198" t="s">
        <v>84</v>
      </c>
      <c r="BL86" s="198" t="s">
        <v>475</v>
      </c>
      <c r="BM86" s="202">
        <v>8.1</v>
      </c>
      <c r="BN86" s="202">
        <v>7.83</v>
      </c>
      <c r="BO86" s="202">
        <v>8.36</v>
      </c>
      <c r="BP86" s="202">
        <v>1.62</v>
      </c>
      <c r="BQ86" s="203">
        <v>140</v>
      </c>
      <c r="BR86" s="200"/>
      <c r="BS86" s="201" t="s">
        <v>84</v>
      </c>
      <c r="BT86" s="201" t="s">
        <v>475</v>
      </c>
      <c r="BU86" s="202">
        <v>7.85</v>
      </c>
      <c r="BV86" s="202">
        <v>7.52</v>
      </c>
      <c r="BW86" s="202">
        <v>8.18</v>
      </c>
      <c r="BX86" s="202">
        <v>2.11</v>
      </c>
      <c r="BY86" s="203">
        <v>150</v>
      </c>
      <c r="BZ86" s="200"/>
      <c r="CA86" s="201" t="s">
        <v>84</v>
      </c>
      <c r="CB86" s="201" t="s">
        <v>475</v>
      </c>
      <c r="CC86" s="222">
        <v>2.19</v>
      </c>
      <c r="CD86" s="222">
        <v>1.75</v>
      </c>
      <c r="CE86" s="222">
        <v>2.63</v>
      </c>
      <c r="CF86" s="202">
        <v>10.11</v>
      </c>
      <c r="CG86" s="203">
        <v>140</v>
      </c>
      <c r="CI86" s="126" t="s">
        <v>83</v>
      </c>
      <c r="CJ86" s="126" t="s">
        <v>474</v>
      </c>
      <c r="CK86" s="80">
        <v>10268.43</v>
      </c>
      <c r="CL86" s="80">
        <v>225</v>
      </c>
      <c r="CM86" s="80">
        <v>-0.48799999999999999</v>
      </c>
      <c r="CN86" s="80">
        <v>221</v>
      </c>
      <c r="CO86" s="80">
        <v>0</v>
      </c>
      <c r="CP86" s="80">
        <v>173</v>
      </c>
    </row>
    <row r="87" spans="1:94">
      <c r="A87" s="169" t="str">
        <f>VLOOKUP(B87,'Look up codes'!$A$2:$B$392,2,FALSE)</f>
        <v>E07000045</v>
      </c>
      <c r="B87" s="170" t="s">
        <v>475</v>
      </c>
      <c r="C87" s="74">
        <v>80.260040000000004</v>
      </c>
      <c r="D87" s="74">
        <v>65.541970000000006</v>
      </c>
      <c r="E87" s="74">
        <v>65.223709999999997</v>
      </c>
      <c r="F87" s="74">
        <v>83.919380000000004</v>
      </c>
      <c r="G87" s="74">
        <v>67.356440000000006</v>
      </c>
      <c r="H87" s="74">
        <v>66.517169999999993</v>
      </c>
      <c r="I87" s="74"/>
      <c r="J87" s="165" t="str">
        <f>VLOOKUP(K87,'Look up codes'!$A$2:$B$392,2,FALSE)</f>
        <v>E07000045</v>
      </c>
      <c r="K87" s="166" t="s">
        <v>475</v>
      </c>
      <c r="L87" s="74">
        <v>19.004740000000002</v>
      </c>
      <c r="M87" s="74">
        <v>10.14114</v>
      </c>
      <c r="N87" s="74">
        <v>9.3972300000000004</v>
      </c>
      <c r="O87" s="74">
        <v>21.868020000000001</v>
      </c>
      <c r="P87" s="74">
        <v>11.159649999999999</v>
      </c>
      <c r="Q87" s="74">
        <v>9.8644599999999993</v>
      </c>
      <c r="R87" s="74"/>
      <c r="S87" s="160" t="str">
        <f>VLOOKUP(T87,'Look up codes'!$A$2:$B$392,2,FALSE)</f>
        <v>E07000045</v>
      </c>
      <c r="T87" s="161" t="s">
        <v>475</v>
      </c>
      <c r="U87" s="162">
        <f t="shared" si="8"/>
        <v>81.265484044114601</v>
      </c>
      <c r="V87" s="162">
        <f t="shared" si="9"/>
        <v>79.263180924358579</v>
      </c>
      <c r="W87" s="162">
        <f t="shared" si="10"/>
        <v>49.446769595374626</v>
      </c>
      <c r="X87" s="162">
        <f t="shared" si="11"/>
        <v>45.109067944880231</v>
      </c>
      <c r="Y87" s="162"/>
      <c r="Z87" s="160" t="str">
        <f>VLOOKUP(AA87,'Look up codes'!$A$2:$B$392,2,FALSE)</f>
        <v>E07000045</v>
      </c>
      <c r="AA87" s="161" t="s">
        <v>475</v>
      </c>
      <c r="AB87" s="162">
        <f t="shared" si="12"/>
        <v>81.662020103653077</v>
      </c>
      <c r="AC87" s="162">
        <f t="shared" si="13"/>
        <v>80.263271725792066</v>
      </c>
      <c r="AD87" s="162">
        <f t="shared" si="14"/>
        <v>53.361108860210663</v>
      </c>
      <c r="AE87" s="162">
        <f t="shared" si="15"/>
        <v>51.03182638391587</v>
      </c>
      <c r="AF87" s="74"/>
      <c r="AG87" s="80" t="str">
        <f>VLOOKUP(AH87,'Look up codes'!$A$2:$B$381,2,FALSE)</f>
        <v>E07000046</v>
      </c>
      <c r="AH87" s="80" t="s">
        <v>476</v>
      </c>
      <c r="AI87" s="183">
        <v>980.2</v>
      </c>
      <c r="AJ87" s="183">
        <v>1303.3</v>
      </c>
      <c r="AK87" s="183">
        <v>746.3</v>
      </c>
      <c r="AL87" s="119"/>
      <c r="AM87" s="80" t="str">
        <f>VLOOKUP(AN87,'Look up codes'!$A$2:$B$392,2,FALSE)</f>
        <v>E07000046</v>
      </c>
      <c r="AN87" s="80" t="s">
        <v>476</v>
      </c>
      <c r="AO87" s="121">
        <v>85</v>
      </c>
      <c r="AP87" s="121">
        <v>45</v>
      </c>
      <c r="AQ87" s="121">
        <v>137</v>
      </c>
      <c r="AR87" s="121">
        <v>100</v>
      </c>
      <c r="AS87" s="121">
        <v>140</v>
      </c>
      <c r="AT87" s="181">
        <v>193</v>
      </c>
      <c r="AV87" s="185" t="str">
        <f>VLOOKUP(AW87,'Look up codes'!$A$2:$B$381,2,FALSE)</f>
        <v>E07000045</v>
      </c>
      <c r="AW87" s="6" t="s">
        <v>475</v>
      </c>
      <c r="AX87" s="243">
        <v>0.18018853345696184</v>
      </c>
      <c r="AY87" s="243">
        <v>0.15845807178496701</v>
      </c>
      <c r="AZ87" s="243">
        <v>0.25452859791755811</v>
      </c>
      <c r="BA87" s="243">
        <v>0.14850504917167184</v>
      </c>
      <c r="BB87" s="122"/>
      <c r="BC87" s="198" t="s">
        <v>85</v>
      </c>
      <c r="BD87" s="198" t="s">
        <v>476</v>
      </c>
      <c r="BE87" s="199">
        <v>7.49</v>
      </c>
      <c r="BF87" s="199">
        <v>6.85</v>
      </c>
      <c r="BG87" s="199">
        <v>8.1300000000000008</v>
      </c>
      <c r="BH87" s="199">
        <v>4.08</v>
      </c>
      <c r="BI87" s="200">
        <v>60</v>
      </c>
      <c r="BJ87" s="200"/>
      <c r="BK87" s="198" t="s">
        <v>85</v>
      </c>
      <c r="BL87" s="198" t="s">
        <v>476</v>
      </c>
      <c r="BM87" s="202">
        <v>7.56</v>
      </c>
      <c r="BN87" s="202">
        <v>6.88</v>
      </c>
      <c r="BO87" s="202">
        <v>8.23</v>
      </c>
      <c r="BP87" s="202">
        <v>4.29</v>
      </c>
      <c r="BQ87" s="203">
        <v>60</v>
      </c>
      <c r="BR87" s="200"/>
      <c r="BS87" s="201" t="s">
        <v>85</v>
      </c>
      <c r="BT87" s="201" t="s">
        <v>476</v>
      </c>
      <c r="BU87" s="202">
        <v>8.01</v>
      </c>
      <c r="BV87" s="202">
        <v>7.6</v>
      </c>
      <c r="BW87" s="202">
        <v>8.42</v>
      </c>
      <c r="BX87" s="202">
        <v>2.4500000000000002</v>
      </c>
      <c r="BY87" s="203">
        <v>60</v>
      </c>
      <c r="BZ87" s="200"/>
      <c r="CA87" s="201" t="s">
        <v>85</v>
      </c>
      <c r="CB87" s="201" t="s">
        <v>476</v>
      </c>
      <c r="CC87" s="222">
        <v>2.25</v>
      </c>
      <c r="CD87" s="222">
        <v>1.49</v>
      </c>
      <c r="CE87" s="222">
        <v>3</v>
      </c>
      <c r="CF87" s="202">
        <v>15.98</v>
      </c>
      <c r="CG87" s="203">
        <v>60</v>
      </c>
      <c r="CI87" s="126" t="s">
        <v>84</v>
      </c>
      <c r="CJ87" s="126" t="s">
        <v>475</v>
      </c>
      <c r="CK87" s="80">
        <v>13563.38</v>
      </c>
      <c r="CL87" s="80">
        <v>173</v>
      </c>
      <c r="CM87" s="80">
        <v>-0.22900000000000001</v>
      </c>
      <c r="CN87" s="80">
        <v>172</v>
      </c>
      <c r="CO87" s="80">
        <v>0</v>
      </c>
      <c r="CP87" s="80">
        <v>173</v>
      </c>
    </row>
    <row r="88" spans="1:94">
      <c r="A88" s="169" t="str">
        <f>VLOOKUP(B88,'Look up codes'!$A$2:$B$392,2,FALSE)</f>
        <v>E07000046</v>
      </c>
      <c r="B88" s="170" t="s">
        <v>476</v>
      </c>
      <c r="C88" s="74">
        <v>80.445779999999999</v>
      </c>
      <c r="D88" s="74">
        <v>64.667249999999996</v>
      </c>
      <c r="E88" s="74">
        <v>64.892499999999998</v>
      </c>
      <c r="F88" s="74">
        <v>83.074579999999997</v>
      </c>
      <c r="G88" s="74">
        <v>65.496430000000004</v>
      </c>
      <c r="H88" s="74">
        <v>65.504390000000001</v>
      </c>
      <c r="I88" s="74"/>
      <c r="J88" s="165" t="str">
        <f>VLOOKUP(K88,'Look up codes'!$A$2:$B$392,2,FALSE)</f>
        <v>E07000046</v>
      </c>
      <c r="K88" s="166" t="s">
        <v>476</v>
      </c>
      <c r="L88" s="74">
        <v>19.007940000000001</v>
      </c>
      <c r="M88" s="74">
        <v>9.9009999999999998</v>
      </c>
      <c r="N88" s="74">
        <v>9.3423700000000007</v>
      </c>
      <c r="O88" s="74">
        <v>21.455960000000001</v>
      </c>
      <c r="P88" s="74">
        <v>10.39099</v>
      </c>
      <c r="Q88" s="74">
        <v>9.6620299999999997</v>
      </c>
      <c r="R88" s="74"/>
      <c r="S88" s="160" t="str">
        <f>VLOOKUP(T88,'Look up codes'!$A$2:$B$392,2,FALSE)</f>
        <v>E07000046</v>
      </c>
      <c r="T88" s="161" t="s">
        <v>476</v>
      </c>
      <c r="U88" s="162">
        <f t="shared" si="8"/>
        <v>80.666133139612796</v>
      </c>
      <c r="V88" s="162">
        <f t="shared" si="9"/>
        <v>78.850100716729472</v>
      </c>
      <c r="W88" s="162">
        <f t="shared" si="10"/>
        <v>49.149828966210961</v>
      </c>
      <c r="X88" s="162">
        <f t="shared" si="11"/>
        <v>45.031916539740003</v>
      </c>
      <c r="Y88" s="162"/>
      <c r="Z88" s="160" t="str">
        <f>VLOOKUP(AA88,'Look up codes'!$A$2:$B$392,2,FALSE)</f>
        <v>E07000046</v>
      </c>
      <c r="AA88" s="161" t="s">
        <v>476</v>
      </c>
      <c r="AB88" s="162">
        <f t="shared" si="12"/>
        <v>80.386130882191694</v>
      </c>
      <c r="AC88" s="162">
        <f t="shared" si="13"/>
        <v>78.840518965007107</v>
      </c>
      <c r="AD88" s="162">
        <f t="shared" si="14"/>
        <v>52.088758697681072</v>
      </c>
      <c r="AE88" s="162">
        <f t="shared" si="15"/>
        <v>48.429387452251028</v>
      </c>
      <c r="AF88" s="74"/>
      <c r="AG88" s="80" t="str">
        <f>VLOOKUP(AH88,'Look up codes'!$A$2:$B$381,2,FALSE)</f>
        <v>E07000047</v>
      </c>
      <c r="AH88" s="80" t="s">
        <v>477</v>
      </c>
      <c r="AI88" s="183">
        <v>825.2</v>
      </c>
      <c r="AJ88" s="183">
        <v>1055.5</v>
      </c>
      <c r="AK88" s="183">
        <v>666</v>
      </c>
      <c r="AL88" s="119"/>
      <c r="AM88" s="80" t="str">
        <f>VLOOKUP(AN88,'Look up codes'!$A$2:$B$392,2,FALSE)</f>
        <v>E07000047</v>
      </c>
      <c r="AN88" s="80" t="s">
        <v>477</v>
      </c>
      <c r="AO88" s="121">
        <v>54</v>
      </c>
      <c r="AP88" s="121">
        <v>35</v>
      </c>
      <c r="AQ88" s="121">
        <v>89</v>
      </c>
      <c r="AR88" s="121">
        <v>64</v>
      </c>
      <c r="AS88" s="121">
        <v>108</v>
      </c>
      <c r="AT88" s="181">
        <v>161</v>
      </c>
      <c r="AV88" s="185" t="str">
        <f>VLOOKUP(AW88,'Look up codes'!$A$2:$B$381,2,FALSE)</f>
        <v>E07000046</v>
      </c>
      <c r="AW88" s="6" t="s">
        <v>476</v>
      </c>
      <c r="AX88" s="243">
        <v>0.17113372509674646</v>
      </c>
      <c r="AY88" s="243">
        <v>0.14285714285714285</v>
      </c>
      <c r="AZ88" s="243">
        <v>0.23982079325339306</v>
      </c>
      <c r="BA88" s="243">
        <v>0.1412303664921466</v>
      </c>
      <c r="BB88" s="122"/>
      <c r="BC88" s="198" t="s">
        <v>86</v>
      </c>
      <c r="BD88" s="198" t="s">
        <v>477</v>
      </c>
      <c r="BE88" s="199">
        <v>8.26</v>
      </c>
      <c r="BF88" s="199">
        <v>7.86</v>
      </c>
      <c r="BG88" s="199">
        <v>8.66</v>
      </c>
      <c r="BH88" s="199">
        <v>2.34</v>
      </c>
      <c r="BI88" s="200">
        <v>70</v>
      </c>
      <c r="BJ88" s="200"/>
      <c r="BK88" s="198" t="s">
        <v>86</v>
      </c>
      <c r="BL88" s="198" t="s">
        <v>477</v>
      </c>
      <c r="BM88" s="202">
        <v>8.27</v>
      </c>
      <c r="BN88" s="202">
        <v>7.8</v>
      </c>
      <c r="BO88" s="202">
        <v>8.74</v>
      </c>
      <c r="BP88" s="202">
        <v>2.77</v>
      </c>
      <c r="BQ88" s="203">
        <v>70</v>
      </c>
      <c r="BR88" s="200"/>
      <c r="BS88" s="201" t="s">
        <v>86</v>
      </c>
      <c r="BT88" s="201" t="s">
        <v>477</v>
      </c>
      <c r="BU88" s="202">
        <v>7.89</v>
      </c>
      <c r="BV88" s="202">
        <v>7.42</v>
      </c>
      <c r="BW88" s="202">
        <v>8.36</v>
      </c>
      <c r="BX88" s="202">
        <v>2.92</v>
      </c>
      <c r="BY88" s="203">
        <v>70</v>
      </c>
      <c r="BZ88" s="200"/>
      <c r="CA88" s="201" t="s">
        <v>86</v>
      </c>
      <c r="CB88" s="201" t="s">
        <v>477</v>
      </c>
      <c r="CC88" s="222">
        <v>1.89</v>
      </c>
      <c r="CD88" s="222">
        <v>1.26</v>
      </c>
      <c r="CE88" s="222">
        <v>2.52</v>
      </c>
      <c r="CF88" s="202">
        <v>16.3</v>
      </c>
      <c r="CG88" s="203">
        <v>70</v>
      </c>
      <c r="CI88" s="126" t="s">
        <v>85</v>
      </c>
      <c r="CJ88" s="126" t="s">
        <v>476</v>
      </c>
      <c r="CK88" s="80">
        <v>16054.78</v>
      </c>
      <c r="CL88" s="80">
        <v>139</v>
      </c>
      <c r="CM88" s="80">
        <v>-3.3000000000000002E-2</v>
      </c>
      <c r="CN88" s="80">
        <v>139</v>
      </c>
      <c r="CO88" s="80">
        <v>0</v>
      </c>
      <c r="CP88" s="80">
        <v>173</v>
      </c>
    </row>
    <row r="89" spans="1:94">
      <c r="A89" s="169" t="str">
        <f>VLOOKUP(B89,'Look up codes'!$A$2:$B$392,2,FALSE)</f>
        <v>E07000047</v>
      </c>
      <c r="B89" s="170" t="s">
        <v>477</v>
      </c>
      <c r="C89" s="74">
        <v>79.747280000000003</v>
      </c>
      <c r="D89" s="74">
        <v>65.540120000000002</v>
      </c>
      <c r="E89" s="74">
        <v>64.72672</v>
      </c>
      <c r="F89" s="74">
        <v>84.368459999999999</v>
      </c>
      <c r="G89" s="74">
        <v>67.987920000000003</v>
      </c>
      <c r="H89" s="74">
        <v>67.146870000000007</v>
      </c>
      <c r="I89" s="74"/>
      <c r="J89" s="165" t="str">
        <f>VLOOKUP(K89,'Look up codes'!$A$2:$B$392,2,FALSE)</f>
        <v>E07000047</v>
      </c>
      <c r="K89" s="166" t="s">
        <v>477</v>
      </c>
      <c r="L89" s="74">
        <v>19.522549999999999</v>
      </c>
      <c r="M89" s="74">
        <v>10.802239999999999</v>
      </c>
      <c r="N89" s="74">
        <v>9.76647</v>
      </c>
      <c r="O89" s="74">
        <v>21.690529999999999</v>
      </c>
      <c r="P89" s="74">
        <v>11.391209999999999</v>
      </c>
      <c r="Q89" s="74">
        <v>10.12424</v>
      </c>
      <c r="R89" s="74"/>
      <c r="S89" s="160" t="str">
        <f>VLOOKUP(T89,'Look up codes'!$A$2:$B$392,2,FALSE)</f>
        <v>E07000047</v>
      </c>
      <c r="T89" s="161" t="s">
        <v>477</v>
      </c>
      <c r="U89" s="162">
        <f t="shared" si="8"/>
        <v>81.164799601942534</v>
      </c>
      <c r="V89" s="162">
        <f t="shared" si="9"/>
        <v>79.587644482310111</v>
      </c>
      <c r="W89" s="162">
        <f t="shared" si="10"/>
        <v>50.026610253271222</v>
      </c>
      <c r="X89" s="162">
        <f t="shared" si="11"/>
        <v>46.675853471538041</v>
      </c>
      <c r="Y89" s="162"/>
      <c r="Z89" s="160" t="str">
        <f>VLOOKUP(AA89,'Look up codes'!$A$2:$B$392,2,FALSE)</f>
        <v>E07000047</v>
      </c>
      <c r="AA89" s="161" t="s">
        <v>477</v>
      </c>
      <c r="AB89" s="162">
        <f t="shared" si="12"/>
        <v>82.184771693780661</v>
      </c>
      <c r="AC89" s="162">
        <f t="shared" si="13"/>
        <v>80.584521751374865</v>
      </c>
      <c r="AD89" s="162">
        <f t="shared" si="14"/>
        <v>55.332115937723302</v>
      </c>
      <c r="AE89" s="162">
        <f t="shared" si="15"/>
        <v>52.516973997408087</v>
      </c>
      <c r="AF89" s="74"/>
      <c r="AG89" s="80" t="str">
        <f>VLOOKUP(AH89,'Look up codes'!$A$2:$B$381,2,FALSE)</f>
        <v>E07000048</v>
      </c>
      <c r="AH89" s="80" t="s">
        <v>478</v>
      </c>
      <c r="AI89" s="183">
        <v>793.3</v>
      </c>
      <c r="AJ89" s="183">
        <v>981.5</v>
      </c>
      <c r="AK89" s="183">
        <v>662.3</v>
      </c>
      <c r="AL89" s="119"/>
      <c r="AM89" s="80" t="str">
        <f>VLOOKUP(AN89,'Look up codes'!$A$2:$B$392,2,FALSE)</f>
        <v>E07000048</v>
      </c>
      <c r="AN89" s="80" t="s">
        <v>478</v>
      </c>
      <c r="AO89" s="121">
        <v>53</v>
      </c>
      <c r="AP89" s="121">
        <v>33</v>
      </c>
      <c r="AQ89" s="121">
        <v>106</v>
      </c>
      <c r="AR89" s="121">
        <v>86</v>
      </c>
      <c r="AS89" s="121">
        <v>157</v>
      </c>
      <c r="AT89" s="181">
        <v>184</v>
      </c>
      <c r="AV89" s="185" t="str">
        <f>VLOOKUP(AW89,'Look up codes'!$A$2:$B$381,2,FALSE)</f>
        <v>E07000047</v>
      </c>
      <c r="AW89" s="6" t="s">
        <v>477</v>
      </c>
      <c r="AX89" s="243">
        <v>0.17894736842105263</v>
      </c>
      <c r="AY89" s="243">
        <v>0.15852989577619309</v>
      </c>
      <c r="AZ89" s="243">
        <v>0.24343675417661098</v>
      </c>
      <c r="BA89" s="243">
        <v>0.14504177833832571</v>
      </c>
      <c r="BB89" s="122"/>
      <c r="BC89" s="198" t="s">
        <v>87</v>
      </c>
      <c r="BD89" s="198" t="s">
        <v>478</v>
      </c>
      <c r="BE89" s="199">
        <v>7.85</v>
      </c>
      <c r="BF89" s="199">
        <v>7.49</v>
      </c>
      <c r="BG89" s="199">
        <v>8.1999999999999993</v>
      </c>
      <c r="BH89" s="199">
        <v>2.2200000000000002</v>
      </c>
      <c r="BI89" s="200">
        <v>110</v>
      </c>
      <c r="BJ89" s="200"/>
      <c r="BK89" s="198" t="s">
        <v>87</v>
      </c>
      <c r="BL89" s="198" t="s">
        <v>478</v>
      </c>
      <c r="BM89" s="202">
        <v>7.87</v>
      </c>
      <c r="BN89" s="202">
        <v>7.57</v>
      </c>
      <c r="BO89" s="202">
        <v>8.17</v>
      </c>
      <c r="BP89" s="202">
        <v>1.9</v>
      </c>
      <c r="BQ89" s="203">
        <v>110</v>
      </c>
      <c r="BR89" s="200"/>
      <c r="BS89" s="201" t="s">
        <v>87</v>
      </c>
      <c r="BT89" s="201" t="s">
        <v>478</v>
      </c>
      <c r="BU89" s="202">
        <v>7.93</v>
      </c>
      <c r="BV89" s="202">
        <v>7.53</v>
      </c>
      <c r="BW89" s="202">
        <v>8.33</v>
      </c>
      <c r="BX89" s="202">
        <v>2.4700000000000002</v>
      </c>
      <c r="BY89" s="203">
        <v>110</v>
      </c>
      <c r="BZ89" s="200"/>
      <c r="CA89" s="201" t="s">
        <v>87</v>
      </c>
      <c r="CB89" s="201" t="s">
        <v>478</v>
      </c>
      <c r="CC89" s="221">
        <v>2.0299999999999998</v>
      </c>
      <c r="CD89" s="221">
        <v>1.68</v>
      </c>
      <c r="CE89" s="221">
        <v>2.37</v>
      </c>
      <c r="CF89" s="202">
        <v>8.4</v>
      </c>
      <c r="CG89" s="203">
        <v>110</v>
      </c>
      <c r="CI89" s="126" t="s">
        <v>86</v>
      </c>
      <c r="CJ89" s="126" t="s">
        <v>477</v>
      </c>
      <c r="CK89" s="80">
        <v>13155.48</v>
      </c>
      <c r="CL89" s="80">
        <v>181</v>
      </c>
      <c r="CM89" s="80">
        <v>-0.254</v>
      </c>
      <c r="CN89" s="80">
        <v>176</v>
      </c>
      <c r="CO89" s="80">
        <v>0</v>
      </c>
      <c r="CP89" s="80">
        <v>173</v>
      </c>
    </row>
    <row r="90" spans="1:94">
      <c r="A90" s="169" t="str">
        <f>VLOOKUP(B90,'Look up codes'!$A$2:$B$392,2,FALSE)</f>
        <v>E07000048</v>
      </c>
      <c r="B90" s="170" t="s">
        <v>478</v>
      </c>
      <c r="C90" s="74">
        <v>82.130170000000007</v>
      </c>
      <c r="D90" s="74">
        <v>67.046109999999999</v>
      </c>
      <c r="E90" s="74">
        <v>67.013559999999998</v>
      </c>
      <c r="F90" s="74">
        <v>85.361500000000007</v>
      </c>
      <c r="G90" s="74">
        <v>68.354979999999998</v>
      </c>
      <c r="H90" s="74">
        <v>67.462569999999999</v>
      </c>
      <c r="I90" s="74"/>
      <c r="J90" s="165" t="str">
        <f>VLOOKUP(K90,'Look up codes'!$A$2:$B$392,2,FALSE)</f>
        <v>E07000048</v>
      </c>
      <c r="K90" s="166" t="s">
        <v>478</v>
      </c>
      <c r="L90" s="74">
        <v>20.559670000000001</v>
      </c>
      <c r="M90" s="74">
        <v>11.31556</v>
      </c>
      <c r="N90" s="74">
        <v>10.635300000000001</v>
      </c>
      <c r="O90" s="74">
        <v>23.21631</v>
      </c>
      <c r="P90" s="74">
        <v>12.362270000000001</v>
      </c>
      <c r="Q90" s="74">
        <v>10.9536</v>
      </c>
      <c r="R90" s="74"/>
      <c r="S90" s="160" t="str">
        <f>VLOOKUP(T90,'Look up codes'!$A$2:$B$392,2,FALSE)</f>
        <v>E07000048</v>
      </c>
      <c r="T90" s="161" t="s">
        <v>478</v>
      </c>
      <c r="U90" s="162">
        <f t="shared" si="8"/>
        <v>81.594327638674059</v>
      </c>
      <c r="V90" s="162">
        <f t="shared" si="9"/>
        <v>79.031612612243222</v>
      </c>
      <c r="W90" s="162">
        <f t="shared" si="10"/>
        <v>51.728943120196</v>
      </c>
      <c r="X90" s="162">
        <f t="shared" si="11"/>
        <v>47.180624311098533</v>
      </c>
      <c r="Y90" s="162"/>
      <c r="Z90" s="160" t="str">
        <f>VLOOKUP(AA90,'Look up codes'!$A$2:$B$392,2,FALSE)</f>
        <v>E07000048</v>
      </c>
      <c r="AA90" s="161" t="s">
        <v>478</v>
      </c>
      <c r="AB90" s="162">
        <f t="shared" si="12"/>
        <v>81.63395984691131</v>
      </c>
      <c r="AC90" s="162">
        <f t="shared" si="13"/>
        <v>80.07706050151414</v>
      </c>
      <c r="AD90" s="162">
        <f t="shared" si="14"/>
        <v>55.037653814482425</v>
      </c>
      <c r="AE90" s="162">
        <f t="shared" si="15"/>
        <v>53.248212140516735</v>
      </c>
      <c r="AF90" s="74"/>
      <c r="AG90" s="80" t="str">
        <f>VLOOKUP(AH90,'Look up codes'!$A$2:$B$381,2,FALSE)</f>
        <v>E07000049</v>
      </c>
      <c r="AH90" s="80" t="s">
        <v>479</v>
      </c>
      <c r="AI90" s="183">
        <v>712.7</v>
      </c>
      <c r="AJ90" s="183">
        <v>825.8</v>
      </c>
      <c r="AK90" s="183">
        <v>628.79999999999995</v>
      </c>
      <c r="AL90" s="119"/>
      <c r="AM90" s="80" t="str">
        <f>VLOOKUP(AN90,'Look up codes'!$A$2:$B$392,2,FALSE)</f>
        <v>E07000049</v>
      </c>
      <c r="AN90" s="80" t="s">
        <v>479</v>
      </c>
      <c r="AO90" s="121">
        <v>79</v>
      </c>
      <c r="AP90" s="121">
        <v>51</v>
      </c>
      <c r="AQ90" s="121">
        <v>146</v>
      </c>
      <c r="AR90" s="121">
        <v>144</v>
      </c>
      <c r="AS90" s="121">
        <v>224</v>
      </c>
      <c r="AT90" s="181">
        <v>316</v>
      </c>
      <c r="AV90" s="185" t="str">
        <f>VLOOKUP(AW90,'Look up codes'!$A$2:$B$381,2,FALSE)</f>
        <v>E07000048</v>
      </c>
      <c r="AW90" s="6" t="s">
        <v>478</v>
      </c>
      <c r="AX90" s="243">
        <v>0.1883499546690843</v>
      </c>
      <c r="AY90" s="243">
        <v>0.16098919095971176</v>
      </c>
      <c r="AZ90" s="243">
        <v>0.26106106106106108</v>
      </c>
      <c r="BA90" s="243">
        <v>0.14681512169860175</v>
      </c>
      <c r="BB90" s="122"/>
      <c r="BC90" s="198" t="s">
        <v>88</v>
      </c>
      <c r="BD90" s="198" t="s">
        <v>479</v>
      </c>
      <c r="BE90" s="199">
        <v>8.0500000000000007</v>
      </c>
      <c r="BF90" s="199">
        <v>7.77</v>
      </c>
      <c r="BG90" s="199">
        <v>8.32</v>
      </c>
      <c r="BH90" s="199">
        <v>1.71</v>
      </c>
      <c r="BI90" s="200">
        <v>160</v>
      </c>
      <c r="BJ90" s="200"/>
      <c r="BK90" s="198" t="s">
        <v>88</v>
      </c>
      <c r="BL90" s="198" t="s">
        <v>479</v>
      </c>
      <c r="BM90" s="202">
        <v>8.3000000000000007</v>
      </c>
      <c r="BN90" s="202">
        <v>8.0299999999999994</v>
      </c>
      <c r="BO90" s="202">
        <v>8.57</v>
      </c>
      <c r="BP90" s="202">
        <v>1.61</v>
      </c>
      <c r="BQ90" s="203">
        <v>160</v>
      </c>
      <c r="BR90" s="200"/>
      <c r="BS90" s="201" t="s">
        <v>88</v>
      </c>
      <c r="BT90" s="201" t="s">
        <v>479</v>
      </c>
      <c r="BU90" s="202">
        <v>7.87</v>
      </c>
      <c r="BV90" s="202">
        <v>7.49</v>
      </c>
      <c r="BW90" s="202">
        <v>8.24</v>
      </c>
      <c r="BX90" s="202">
        <v>2.39</v>
      </c>
      <c r="BY90" s="203">
        <v>160</v>
      </c>
      <c r="BZ90" s="200"/>
      <c r="CA90" s="201" t="s">
        <v>88</v>
      </c>
      <c r="CB90" s="201" t="s">
        <v>479</v>
      </c>
      <c r="CC90" s="221">
        <v>2.64</v>
      </c>
      <c r="CD90" s="221">
        <v>2.1800000000000002</v>
      </c>
      <c r="CE90" s="221">
        <v>3.09</v>
      </c>
      <c r="CF90" s="202">
        <v>8.6300000000000008</v>
      </c>
      <c r="CG90" s="203">
        <v>160</v>
      </c>
      <c r="CI90" s="126" t="s">
        <v>87</v>
      </c>
      <c r="CJ90" s="126" t="s">
        <v>478</v>
      </c>
      <c r="CK90" s="80">
        <v>8122.23</v>
      </c>
      <c r="CL90" s="80">
        <v>264</v>
      </c>
      <c r="CM90" s="80">
        <v>-0.70399999999999996</v>
      </c>
      <c r="CN90" s="80">
        <v>259</v>
      </c>
      <c r="CO90" s="80">
        <v>0</v>
      </c>
      <c r="CP90" s="80">
        <v>173</v>
      </c>
    </row>
    <row r="91" spans="1:94">
      <c r="A91" s="169" t="str">
        <f>VLOOKUP(B91,'Look up codes'!$A$2:$B$392,2,FALSE)</f>
        <v>E07000049</v>
      </c>
      <c r="B91" s="170" t="s">
        <v>479</v>
      </c>
      <c r="C91" s="74">
        <v>82.777829999999994</v>
      </c>
      <c r="D91" s="74">
        <v>69.448430000000002</v>
      </c>
      <c r="E91" s="74">
        <v>68.928709999999995</v>
      </c>
      <c r="F91" s="74">
        <v>86.157489999999996</v>
      </c>
      <c r="G91" s="74">
        <v>70.272120000000001</v>
      </c>
      <c r="H91" s="74">
        <v>69.002089999999995</v>
      </c>
      <c r="I91" s="74"/>
      <c r="J91" s="165" t="str">
        <f>VLOOKUP(K91,'Look up codes'!$A$2:$B$392,2,FALSE)</f>
        <v>E07000049</v>
      </c>
      <c r="K91" s="166" t="s">
        <v>479</v>
      </c>
      <c r="L91" s="74">
        <v>20.794730000000001</v>
      </c>
      <c r="M91" s="74">
        <v>12.004060000000001</v>
      </c>
      <c r="N91" s="74">
        <v>11.18825</v>
      </c>
      <c r="O91" s="74">
        <v>23.57818</v>
      </c>
      <c r="P91" s="74">
        <v>12.795669999999999</v>
      </c>
      <c r="Q91" s="74">
        <v>11.31174</v>
      </c>
      <c r="R91" s="74"/>
      <c r="S91" s="160" t="str">
        <f>VLOOKUP(T91,'Look up codes'!$A$2:$B$392,2,FALSE)</f>
        <v>E07000049</v>
      </c>
      <c r="T91" s="161" t="s">
        <v>479</v>
      </c>
      <c r="U91" s="162">
        <f t="shared" si="8"/>
        <v>83.269530017880385</v>
      </c>
      <c r="V91" s="162">
        <f t="shared" si="9"/>
        <v>80.088324300069559</v>
      </c>
      <c r="W91" s="162">
        <f t="shared" si="10"/>
        <v>53.803295354159445</v>
      </c>
      <c r="X91" s="162">
        <f t="shared" si="11"/>
        <v>47.975458665596754</v>
      </c>
      <c r="Y91" s="162"/>
      <c r="Z91" s="160" t="str">
        <f>VLOOKUP(AA91,'Look up codes'!$A$2:$B$392,2,FALSE)</f>
        <v>E07000049</v>
      </c>
      <c r="AA91" s="161" t="s">
        <v>479</v>
      </c>
      <c r="AB91" s="162">
        <f t="shared" si="12"/>
        <v>83.897379286217102</v>
      </c>
      <c r="AC91" s="162">
        <f t="shared" si="13"/>
        <v>81.562403918684268</v>
      </c>
      <c r="AD91" s="162">
        <f t="shared" si="14"/>
        <v>57.726452807995102</v>
      </c>
      <c r="AE91" s="162">
        <f t="shared" si="15"/>
        <v>54.26911661544699</v>
      </c>
      <c r="AF91" s="74"/>
      <c r="AG91" s="80" t="str">
        <f>VLOOKUP(AH91,'Look up codes'!$A$2:$B$381,2,FALSE)</f>
        <v>E07000050</v>
      </c>
      <c r="AH91" s="80" t="s">
        <v>480</v>
      </c>
      <c r="AI91" s="183">
        <v>766.6</v>
      </c>
      <c r="AJ91" s="183">
        <v>994.8</v>
      </c>
      <c r="AK91" s="183">
        <v>632.29999999999995</v>
      </c>
      <c r="AL91" s="119"/>
      <c r="AM91" s="80" t="str">
        <f>VLOOKUP(AN91,'Look up codes'!$A$2:$B$392,2,FALSE)</f>
        <v>E07000050</v>
      </c>
      <c r="AN91" s="80" t="s">
        <v>480</v>
      </c>
      <c r="AO91" s="121">
        <v>49</v>
      </c>
      <c r="AP91" s="121">
        <v>44</v>
      </c>
      <c r="AQ91" s="121">
        <v>115</v>
      </c>
      <c r="AR91" s="121">
        <v>82</v>
      </c>
      <c r="AS91" s="121">
        <v>133</v>
      </c>
      <c r="AT91" s="181">
        <v>168</v>
      </c>
      <c r="AV91" s="185" t="str">
        <f>VLOOKUP(AW91,'Look up codes'!$A$2:$B$381,2,FALSE)</f>
        <v>E07000049</v>
      </c>
      <c r="AW91" s="6" t="s">
        <v>479</v>
      </c>
      <c r="AX91" s="243">
        <v>0.18989965095986039</v>
      </c>
      <c r="AY91" s="243">
        <v>0.15768056968463887</v>
      </c>
      <c r="AZ91" s="243">
        <v>0.25962113659022928</v>
      </c>
      <c r="BA91" s="243">
        <v>0.14287943815840812</v>
      </c>
      <c r="BB91" s="122"/>
      <c r="BC91" s="198" t="s">
        <v>89</v>
      </c>
      <c r="BD91" s="198" t="s">
        <v>480</v>
      </c>
      <c r="BE91" s="199">
        <v>7.96</v>
      </c>
      <c r="BF91" s="199">
        <v>7.62</v>
      </c>
      <c r="BG91" s="199">
        <v>8.2899999999999991</v>
      </c>
      <c r="BH91" s="199">
        <v>2.0499999999999998</v>
      </c>
      <c r="BI91" s="200">
        <v>110</v>
      </c>
      <c r="BJ91" s="200"/>
      <c r="BK91" s="198" t="s">
        <v>89</v>
      </c>
      <c r="BL91" s="198" t="s">
        <v>480</v>
      </c>
      <c r="BM91" s="202">
        <v>8.19</v>
      </c>
      <c r="BN91" s="202">
        <v>7.96</v>
      </c>
      <c r="BO91" s="202">
        <v>8.43</v>
      </c>
      <c r="BP91" s="202">
        <v>1.44</v>
      </c>
      <c r="BQ91" s="203">
        <v>110</v>
      </c>
      <c r="BR91" s="200"/>
      <c r="BS91" s="201" t="s">
        <v>89</v>
      </c>
      <c r="BT91" s="201" t="s">
        <v>480</v>
      </c>
      <c r="BU91" s="202">
        <v>8.1300000000000008</v>
      </c>
      <c r="BV91" s="202">
        <v>7.77</v>
      </c>
      <c r="BW91" s="202">
        <v>8.5</v>
      </c>
      <c r="BX91" s="202">
        <v>2.21</v>
      </c>
      <c r="BY91" s="203">
        <v>110</v>
      </c>
      <c r="BZ91" s="200"/>
      <c r="CA91" s="201" t="s">
        <v>89</v>
      </c>
      <c r="CB91" s="201" t="s">
        <v>480</v>
      </c>
      <c r="CC91" s="222">
        <v>2.2599999999999998</v>
      </c>
      <c r="CD91" s="222">
        <v>1.76</v>
      </c>
      <c r="CE91" s="222">
        <v>2.77</v>
      </c>
      <c r="CF91" s="202">
        <v>11.06</v>
      </c>
      <c r="CG91" s="203">
        <v>110</v>
      </c>
      <c r="CI91" s="126" t="s">
        <v>88</v>
      </c>
      <c r="CJ91" s="126" t="s">
        <v>479</v>
      </c>
      <c r="CK91" s="80">
        <v>4541.1400000000003</v>
      </c>
      <c r="CL91" s="80">
        <v>308</v>
      </c>
      <c r="CM91" s="80">
        <v>-1.097</v>
      </c>
      <c r="CN91" s="80">
        <v>303</v>
      </c>
      <c r="CO91" s="80">
        <v>0</v>
      </c>
      <c r="CP91" s="80">
        <v>173</v>
      </c>
    </row>
    <row r="92" spans="1:94">
      <c r="A92" s="169" t="str">
        <f>VLOOKUP(B92,'Look up codes'!$A$2:$B$392,2,FALSE)</f>
        <v>E07000050</v>
      </c>
      <c r="B92" s="170" t="s">
        <v>480</v>
      </c>
      <c r="C92" s="74">
        <v>81.617350000000002</v>
      </c>
      <c r="D92" s="74">
        <v>67.947720000000004</v>
      </c>
      <c r="E92" s="74">
        <v>67.41574</v>
      </c>
      <c r="F92" s="74">
        <v>85.437359999999998</v>
      </c>
      <c r="G92" s="74">
        <v>69.74821</v>
      </c>
      <c r="H92" s="74">
        <v>68.672600000000003</v>
      </c>
      <c r="I92" s="74"/>
      <c r="J92" s="165" t="str">
        <f>VLOOKUP(K92,'Look up codes'!$A$2:$B$392,2,FALSE)</f>
        <v>E07000050</v>
      </c>
      <c r="K92" s="166" t="s">
        <v>480</v>
      </c>
      <c r="L92" s="74">
        <v>19.891960000000001</v>
      </c>
      <c r="M92" s="74">
        <v>11.591570000000001</v>
      </c>
      <c r="N92" s="74">
        <v>10.60636</v>
      </c>
      <c r="O92" s="74">
        <v>23.016660000000002</v>
      </c>
      <c r="P92" s="74">
        <v>12.60651</v>
      </c>
      <c r="Q92" s="74">
        <v>10.9558</v>
      </c>
      <c r="R92" s="74"/>
      <c r="S92" s="160" t="str">
        <f>VLOOKUP(T92,'Look up codes'!$A$2:$B$392,2,FALSE)</f>
        <v>E07000050</v>
      </c>
      <c r="T92" s="161" t="s">
        <v>480</v>
      </c>
      <c r="U92" s="162">
        <f t="shared" si="8"/>
        <v>82.59976585860727</v>
      </c>
      <c r="V92" s="162">
        <f t="shared" si="9"/>
        <v>80.377717663560759</v>
      </c>
      <c r="W92" s="162">
        <f t="shared" si="10"/>
        <v>53.319833741873602</v>
      </c>
      <c r="X92" s="162">
        <f t="shared" si="11"/>
        <v>47.599434496577693</v>
      </c>
      <c r="Y92" s="162"/>
      <c r="Z92" s="160" t="str">
        <f>VLOOKUP(AA92,'Look up codes'!$A$2:$B$392,2,FALSE)</f>
        <v>E07000050</v>
      </c>
      <c r="AA92" s="161" t="s">
        <v>480</v>
      </c>
      <c r="AB92" s="162">
        <f t="shared" si="12"/>
        <v>83.251563546231296</v>
      </c>
      <c r="AC92" s="162">
        <f t="shared" si="13"/>
        <v>81.63666339877544</v>
      </c>
      <c r="AD92" s="162">
        <f t="shared" si="14"/>
        <v>58.27263879476935</v>
      </c>
      <c r="AE92" s="162">
        <f t="shared" si="15"/>
        <v>54.771239615130952</v>
      </c>
      <c r="AF92" s="74"/>
      <c r="AG92" s="80" t="str">
        <f>VLOOKUP(AH92,'Look up codes'!$A$2:$B$381,2,FALSE)</f>
        <v>E07000051</v>
      </c>
      <c r="AH92" s="80" t="s">
        <v>481</v>
      </c>
      <c r="AI92" s="183">
        <v>784.6</v>
      </c>
      <c r="AJ92" s="183">
        <v>932.4</v>
      </c>
      <c r="AK92" s="183">
        <v>686</v>
      </c>
      <c r="AL92" s="119"/>
      <c r="AM92" s="80" t="str">
        <f>VLOOKUP(AN92,'Look up codes'!$A$2:$B$392,2,FALSE)</f>
        <v>E07000051</v>
      </c>
      <c r="AN92" s="80" t="s">
        <v>481</v>
      </c>
      <c r="AO92" s="121">
        <v>48</v>
      </c>
      <c r="AP92" s="121">
        <v>34</v>
      </c>
      <c r="AQ92" s="121">
        <v>72</v>
      </c>
      <c r="AR92" s="121">
        <v>60</v>
      </c>
      <c r="AS92" s="121">
        <v>98</v>
      </c>
      <c r="AT92" s="181">
        <v>108</v>
      </c>
      <c r="AV92" s="185" t="str">
        <f>VLOOKUP(AW92,'Look up codes'!$A$2:$B$381,2,FALSE)</f>
        <v>E07000050</v>
      </c>
      <c r="AW92" s="6" t="s">
        <v>480</v>
      </c>
      <c r="AX92" s="243">
        <v>0.16120058565153733</v>
      </c>
      <c r="AY92" s="243">
        <v>0.14516129032258066</v>
      </c>
      <c r="AZ92" s="243">
        <v>0.23688569850911098</v>
      </c>
      <c r="BA92" s="243">
        <v>0.13436492585428755</v>
      </c>
      <c r="BB92" s="122"/>
      <c r="BC92" s="198" t="s">
        <v>90</v>
      </c>
      <c r="BD92" s="198" t="s">
        <v>481</v>
      </c>
      <c r="BE92" s="199">
        <v>7.71</v>
      </c>
      <c r="BF92" s="199">
        <v>7.23</v>
      </c>
      <c r="BG92" s="199">
        <v>8.18</v>
      </c>
      <c r="BH92" s="199">
        <v>3.02</v>
      </c>
      <c r="BI92" s="200">
        <v>80</v>
      </c>
      <c r="BJ92" s="200"/>
      <c r="BK92" s="198" t="s">
        <v>90</v>
      </c>
      <c r="BL92" s="198" t="s">
        <v>481</v>
      </c>
      <c r="BM92" s="202">
        <v>8.3000000000000007</v>
      </c>
      <c r="BN92" s="202">
        <v>7.91</v>
      </c>
      <c r="BO92" s="202">
        <v>8.69</v>
      </c>
      <c r="BP92" s="202">
        <v>2.2799999999999998</v>
      </c>
      <c r="BQ92" s="203">
        <v>80</v>
      </c>
      <c r="BR92" s="200"/>
      <c r="BS92" s="201" t="s">
        <v>90</v>
      </c>
      <c r="BT92" s="201" t="s">
        <v>481</v>
      </c>
      <c r="BU92" s="202">
        <v>7.57</v>
      </c>
      <c r="BV92" s="202">
        <v>7.04</v>
      </c>
      <c r="BW92" s="202">
        <v>8.1</v>
      </c>
      <c r="BX92" s="202">
        <v>3.43</v>
      </c>
      <c r="BY92" s="203">
        <v>80</v>
      </c>
      <c r="BZ92" s="200"/>
      <c r="CA92" s="201" t="s">
        <v>90</v>
      </c>
      <c r="CB92" s="201" t="s">
        <v>481</v>
      </c>
      <c r="CC92" s="222">
        <v>2.77</v>
      </c>
      <c r="CD92" s="222">
        <v>2.08</v>
      </c>
      <c r="CE92" s="222">
        <v>3.46</v>
      </c>
      <c r="CF92" s="202">
        <v>12.17</v>
      </c>
      <c r="CG92" s="203">
        <v>80</v>
      </c>
      <c r="CI92" s="126" t="s">
        <v>89</v>
      </c>
      <c r="CJ92" s="126" t="s">
        <v>480</v>
      </c>
      <c r="CK92" s="80">
        <v>8319.4599999999991</v>
      </c>
      <c r="CL92" s="80">
        <v>262</v>
      </c>
      <c r="CM92" s="80">
        <v>-0.66900000000000004</v>
      </c>
      <c r="CN92" s="80">
        <v>254</v>
      </c>
      <c r="CO92" s="80">
        <v>0</v>
      </c>
      <c r="CP92" s="80">
        <v>173</v>
      </c>
    </row>
    <row r="93" spans="1:94">
      <c r="A93" s="169" t="str">
        <f>VLOOKUP(B93,'Look up codes'!$A$2:$B$392,2,FALSE)</f>
        <v>E07000051</v>
      </c>
      <c r="B93" s="170" t="s">
        <v>481</v>
      </c>
      <c r="C93" s="74">
        <v>81.042609999999996</v>
      </c>
      <c r="D93" s="74">
        <v>67.059659999999994</v>
      </c>
      <c r="E93" s="74">
        <v>66.625910000000005</v>
      </c>
      <c r="F93" s="74">
        <v>85.41583</v>
      </c>
      <c r="G93" s="74">
        <v>68.737840000000006</v>
      </c>
      <c r="H93" s="74">
        <v>67.86797</v>
      </c>
      <c r="I93" s="74"/>
      <c r="J93" s="165" t="str">
        <f>VLOOKUP(K93,'Look up codes'!$A$2:$B$392,2,FALSE)</f>
        <v>E07000051</v>
      </c>
      <c r="K93" s="166" t="s">
        <v>481</v>
      </c>
      <c r="L93" s="74">
        <v>20.020849999999999</v>
      </c>
      <c r="M93" s="74">
        <v>11.114739999999999</v>
      </c>
      <c r="N93" s="74">
        <v>10.45656</v>
      </c>
      <c r="O93" s="74">
        <v>22.893219999999999</v>
      </c>
      <c r="P93" s="74">
        <v>12.057840000000001</v>
      </c>
      <c r="Q93" s="74">
        <v>10.58262</v>
      </c>
      <c r="R93" s="74"/>
      <c r="S93" s="160" t="str">
        <f>VLOOKUP(T93,'Look up codes'!$A$2:$B$392,2,FALSE)</f>
        <v>E07000051</v>
      </c>
      <c r="T93" s="161" t="s">
        <v>481</v>
      </c>
      <c r="U93" s="162">
        <f t="shared" si="8"/>
        <v>82.210962850283337</v>
      </c>
      <c r="V93" s="162">
        <f t="shared" si="9"/>
        <v>79.455962671088017</v>
      </c>
      <c r="W93" s="162">
        <f t="shared" si="10"/>
        <v>52.228351943099312</v>
      </c>
      <c r="X93" s="162">
        <f t="shared" si="11"/>
        <v>46.226000536403355</v>
      </c>
      <c r="Y93" s="162"/>
      <c r="Z93" s="160" t="str">
        <f>VLOOKUP(AA93,'Look up codes'!$A$2:$B$392,2,FALSE)</f>
        <v>E07000051</v>
      </c>
      <c r="AA93" s="161" t="s">
        <v>481</v>
      </c>
      <c r="AB93" s="162">
        <f t="shared" si="12"/>
        <v>82.746175129354796</v>
      </c>
      <c r="AC93" s="162">
        <f t="shared" si="13"/>
        <v>80.47435703662893</v>
      </c>
      <c r="AD93" s="162">
        <f t="shared" si="14"/>
        <v>55.515824752695309</v>
      </c>
      <c r="AE93" s="162">
        <f t="shared" si="15"/>
        <v>52.669917119566414</v>
      </c>
      <c r="AF93" s="74"/>
      <c r="AG93" s="80" t="str">
        <f>VLOOKUP(AH93,'Look up codes'!$A$2:$B$381,2,FALSE)</f>
        <v>E07000052</v>
      </c>
      <c r="AH93" s="80" t="s">
        <v>482</v>
      </c>
      <c r="AI93" s="183">
        <v>797.1</v>
      </c>
      <c r="AJ93" s="183">
        <v>912.2</v>
      </c>
      <c r="AK93" s="183">
        <v>707.5</v>
      </c>
      <c r="AL93" s="119"/>
      <c r="AM93" s="80" t="str">
        <f>VLOOKUP(AN93,'Look up codes'!$A$2:$B$392,2,FALSE)</f>
        <v>E07000052</v>
      </c>
      <c r="AN93" s="80" t="s">
        <v>482</v>
      </c>
      <c r="AO93" s="121">
        <v>94</v>
      </c>
      <c r="AP93" s="121">
        <v>69</v>
      </c>
      <c r="AQ93" s="121">
        <v>176</v>
      </c>
      <c r="AR93" s="121">
        <v>150</v>
      </c>
      <c r="AS93" s="121">
        <v>221</v>
      </c>
      <c r="AT93" s="181">
        <v>400</v>
      </c>
      <c r="AV93" s="185" t="str">
        <f>VLOOKUP(AW93,'Look up codes'!$A$2:$B$381,2,FALSE)</f>
        <v>E07000051</v>
      </c>
      <c r="AW93" s="6" t="s">
        <v>481</v>
      </c>
      <c r="AX93" s="243">
        <v>0.18775164229709684</v>
      </c>
      <c r="AY93" s="243">
        <v>0.15185783521809371</v>
      </c>
      <c r="AZ93" s="243">
        <v>0.26412154265679783</v>
      </c>
      <c r="BA93" s="243">
        <v>0.15415087840165345</v>
      </c>
      <c r="BB93" s="122"/>
      <c r="BC93" s="198" t="s">
        <v>91</v>
      </c>
      <c r="BD93" s="198" t="s">
        <v>482</v>
      </c>
      <c r="BE93" s="199">
        <v>7.95</v>
      </c>
      <c r="BF93" s="199">
        <v>7.61</v>
      </c>
      <c r="BG93" s="199">
        <v>8.2899999999999991</v>
      </c>
      <c r="BH93" s="199">
        <v>2.15</v>
      </c>
      <c r="BI93" s="200">
        <v>170</v>
      </c>
      <c r="BJ93" s="200"/>
      <c r="BK93" s="198" t="s">
        <v>91</v>
      </c>
      <c r="BL93" s="198" t="s">
        <v>482</v>
      </c>
      <c r="BM93" s="202">
        <v>8.27</v>
      </c>
      <c r="BN93" s="202">
        <v>8.0299999999999994</v>
      </c>
      <c r="BO93" s="202">
        <v>8.51</v>
      </c>
      <c r="BP93" s="202">
        <v>1.43</v>
      </c>
      <c r="BQ93" s="203">
        <v>170</v>
      </c>
      <c r="BR93" s="200"/>
      <c r="BS93" s="201" t="s">
        <v>91</v>
      </c>
      <c r="BT93" s="201" t="s">
        <v>482</v>
      </c>
      <c r="BU93" s="202">
        <v>7.91</v>
      </c>
      <c r="BV93" s="202">
        <v>7.56</v>
      </c>
      <c r="BW93" s="202">
        <v>8.27</v>
      </c>
      <c r="BX93" s="202">
        <v>2.2599999999999998</v>
      </c>
      <c r="BY93" s="203">
        <v>170</v>
      </c>
      <c r="BZ93" s="200"/>
      <c r="CA93" s="201" t="s">
        <v>91</v>
      </c>
      <c r="CB93" s="201" t="s">
        <v>482</v>
      </c>
      <c r="CC93" s="221">
        <v>1.95</v>
      </c>
      <c r="CD93" s="221">
        <v>1.59</v>
      </c>
      <c r="CE93" s="221">
        <v>2.3199999999999998</v>
      </c>
      <c r="CF93" s="202">
        <v>9.36</v>
      </c>
      <c r="CG93" s="203">
        <v>170</v>
      </c>
      <c r="CI93" s="126" t="s">
        <v>90</v>
      </c>
      <c r="CJ93" s="126" t="s">
        <v>481</v>
      </c>
      <c r="CK93" s="80">
        <v>10288.280000000001</v>
      </c>
      <c r="CL93" s="80">
        <v>224</v>
      </c>
      <c r="CM93" s="80">
        <v>-0.47699999999999998</v>
      </c>
      <c r="CN93" s="80">
        <v>215</v>
      </c>
      <c r="CO93" s="80">
        <v>0</v>
      </c>
      <c r="CP93" s="80">
        <v>173</v>
      </c>
    </row>
    <row r="94" spans="1:94">
      <c r="A94" s="169" t="str">
        <f>VLOOKUP(B94,'Look up codes'!$A$2:$B$392,2,FALSE)</f>
        <v>E07000052</v>
      </c>
      <c r="B94" s="170" t="s">
        <v>482</v>
      </c>
      <c r="C94" s="74">
        <v>80.755690000000001</v>
      </c>
      <c r="D94" s="74">
        <v>66.928529999999995</v>
      </c>
      <c r="E94" s="74">
        <v>66.55838</v>
      </c>
      <c r="F94" s="74">
        <v>84.810199999999995</v>
      </c>
      <c r="G94" s="74">
        <v>69.063410000000005</v>
      </c>
      <c r="H94" s="74">
        <v>68.326130000000006</v>
      </c>
      <c r="I94" s="74"/>
      <c r="J94" s="165" t="str">
        <f>VLOOKUP(K94,'Look up codes'!$A$2:$B$392,2,FALSE)</f>
        <v>E07000052</v>
      </c>
      <c r="K94" s="166" t="s">
        <v>482</v>
      </c>
      <c r="L94" s="74">
        <v>19.596990000000002</v>
      </c>
      <c r="M94" s="74">
        <v>11.30742</v>
      </c>
      <c r="N94" s="74">
        <v>10.403280000000001</v>
      </c>
      <c r="O94" s="74">
        <v>22.313490000000002</v>
      </c>
      <c r="P94" s="74">
        <v>12.368370000000001</v>
      </c>
      <c r="Q94" s="74">
        <v>10.85952</v>
      </c>
      <c r="R94" s="74"/>
      <c r="S94" s="160" t="str">
        <f>VLOOKUP(T94,'Look up codes'!$A$2:$B$392,2,FALSE)</f>
        <v>E07000052</v>
      </c>
      <c r="T94" s="161" t="s">
        <v>482</v>
      </c>
      <c r="U94" s="162">
        <f t="shared" si="8"/>
        <v>82.419430754662613</v>
      </c>
      <c r="V94" s="162">
        <f t="shared" si="9"/>
        <v>80.563576079292361</v>
      </c>
      <c r="W94" s="162">
        <f t="shared" si="10"/>
        <v>53.08611169368357</v>
      </c>
      <c r="X94" s="162">
        <f t="shared" si="11"/>
        <v>48.667958262019965</v>
      </c>
      <c r="Y94" s="162"/>
      <c r="Z94" s="160" t="str">
        <f>VLOOKUP(AA94,'Look up codes'!$A$2:$B$392,2,FALSE)</f>
        <v>E07000052</v>
      </c>
      <c r="AA94" s="161" t="s">
        <v>482</v>
      </c>
      <c r="AB94" s="162">
        <f t="shared" si="12"/>
        <v>82.877788549636549</v>
      </c>
      <c r="AC94" s="162">
        <f t="shared" si="13"/>
        <v>81.432905475992285</v>
      </c>
      <c r="AD94" s="162">
        <f t="shared" si="14"/>
        <v>57.699779404898401</v>
      </c>
      <c r="AE94" s="162">
        <f t="shared" si="15"/>
        <v>55.430011172613511</v>
      </c>
      <c r="AF94" s="74"/>
      <c r="AG94" s="80" t="str">
        <f>VLOOKUP(AH94,'Look up codes'!$A$2:$B$381,2,FALSE)</f>
        <v>E07000053</v>
      </c>
      <c r="AH94" s="80" t="s">
        <v>483</v>
      </c>
      <c r="AI94" s="183">
        <v>993.5</v>
      </c>
      <c r="AJ94" s="183">
        <v>1200.2</v>
      </c>
      <c r="AK94" s="183">
        <v>832.8</v>
      </c>
      <c r="AL94" s="119"/>
      <c r="AM94" s="80" t="str">
        <f>VLOOKUP(AN94,'Look up codes'!$A$2:$B$392,2,FALSE)</f>
        <v>E07000053</v>
      </c>
      <c r="AN94" s="80" t="s">
        <v>483</v>
      </c>
      <c r="AO94" s="121">
        <v>82</v>
      </c>
      <c r="AP94" s="121">
        <v>51</v>
      </c>
      <c r="AQ94" s="121">
        <v>114</v>
      </c>
      <c r="AR94" s="121">
        <v>103</v>
      </c>
      <c r="AS94" s="121">
        <v>129</v>
      </c>
      <c r="AT94" s="181">
        <v>184</v>
      </c>
      <c r="AV94" s="185" t="str">
        <f>VLOOKUP(AW94,'Look up codes'!$A$2:$B$381,2,FALSE)</f>
        <v>E07000052</v>
      </c>
      <c r="AW94" s="6" t="s">
        <v>482</v>
      </c>
      <c r="AX94" s="243">
        <v>0.17109760729206228</v>
      </c>
      <c r="AY94" s="243">
        <v>0.15421707873049273</v>
      </c>
      <c r="AZ94" s="243">
        <v>0.23916241239075886</v>
      </c>
      <c r="BA94" s="243">
        <v>0.14581074242752837</v>
      </c>
      <c r="BB94" s="122"/>
      <c r="BC94" s="198" t="s">
        <v>92</v>
      </c>
      <c r="BD94" s="198" t="s">
        <v>483</v>
      </c>
      <c r="BE94" s="199">
        <v>8.11</v>
      </c>
      <c r="BF94" s="199">
        <v>7.75</v>
      </c>
      <c r="BG94" s="199">
        <v>8.4600000000000009</v>
      </c>
      <c r="BH94" s="199">
        <v>2.15</v>
      </c>
      <c r="BI94" s="200">
        <v>110</v>
      </c>
      <c r="BJ94" s="200"/>
      <c r="BK94" s="198" t="s">
        <v>92</v>
      </c>
      <c r="BL94" s="198" t="s">
        <v>483</v>
      </c>
      <c r="BM94" s="202">
        <v>8.41</v>
      </c>
      <c r="BN94" s="202">
        <v>8.11</v>
      </c>
      <c r="BO94" s="202">
        <v>8.7100000000000009</v>
      </c>
      <c r="BP94" s="202">
        <v>1.78</v>
      </c>
      <c r="BQ94" s="203">
        <v>100</v>
      </c>
      <c r="BR94" s="200"/>
      <c r="BS94" s="201" t="s">
        <v>92</v>
      </c>
      <c r="BT94" s="201" t="s">
        <v>483</v>
      </c>
      <c r="BU94" s="202">
        <v>7.99</v>
      </c>
      <c r="BV94" s="202">
        <v>7.52</v>
      </c>
      <c r="BW94" s="202">
        <v>8.4499999999999993</v>
      </c>
      <c r="BX94" s="202">
        <v>2.89</v>
      </c>
      <c r="BY94" s="203">
        <v>110</v>
      </c>
      <c r="BZ94" s="200"/>
      <c r="CA94" s="201" t="s">
        <v>92</v>
      </c>
      <c r="CB94" s="201" t="s">
        <v>483</v>
      </c>
      <c r="CC94" s="222">
        <v>2.16</v>
      </c>
      <c r="CD94" s="222">
        <v>1.63</v>
      </c>
      <c r="CE94" s="222">
        <v>2.69</v>
      </c>
      <c r="CF94" s="202">
        <v>12.25</v>
      </c>
      <c r="CG94" s="203">
        <v>100</v>
      </c>
      <c r="CI94" s="126" t="s">
        <v>91</v>
      </c>
      <c r="CJ94" s="126" t="s">
        <v>482</v>
      </c>
      <c r="CK94" s="80">
        <v>10143.209999999999</v>
      </c>
      <c r="CL94" s="80">
        <v>228</v>
      </c>
      <c r="CM94" s="80">
        <v>-0.51200000000000001</v>
      </c>
      <c r="CN94" s="80">
        <v>225</v>
      </c>
      <c r="CO94" s="80">
        <v>0</v>
      </c>
      <c r="CP94" s="80">
        <v>173</v>
      </c>
    </row>
    <row r="95" spans="1:94">
      <c r="A95" s="169" t="str">
        <f>VLOOKUP(B95,'Look up codes'!$A$2:$B$392,2,FALSE)</f>
        <v>E07000053</v>
      </c>
      <c r="B95" s="170" t="s">
        <v>483</v>
      </c>
      <c r="C95" s="74">
        <v>78.528310000000005</v>
      </c>
      <c r="D95" s="74">
        <v>62.88635</v>
      </c>
      <c r="E95" s="74">
        <v>62.11206</v>
      </c>
      <c r="F95" s="74">
        <v>82.963130000000007</v>
      </c>
      <c r="G95" s="74">
        <v>65.280770000000004</v>
      </c>
      <c r="H95" s="74">
        <v>64.412729999999996</v>
      </c>
      <c r="I95" s="74"/>
      <c r="J95" s="165" t="str">
        <f>VLOOKUP(K95,'Look up codes'!$A$2:$B$392,2,FALSE)</f>
        <v>E07000053</v>
      </c>
      <c r="K95" s="166" t="s">
        <v>483</v>
      </c>
      <c r="L95" s="74">
        <v>19.080159999999999</v>
      </c>
      <c r="M95" s="74">
        <v>10.06415</v>
      </c>
      <c r="N95" s="74">
        <v>8.9773700000000005</v>
      </c>
      <c r="O95" s="74">
        <v>21.187619999999999</v>
      </c>
      <c r="P95" s="74">
        <v>10.796530000000001</v>
      </c>
      <c r="Q95" s="74">
        <v>9.2898800000000001</v>
      </c>
      <c r="R95" s="74"/>
      <c r="S95" s="160" t="str">
        <f>VLOOKUP(T95,'Look up codes'!$A$2:$B$392,2,FALSE)</f>
        <v>E07000053</v>
      </c>
      <c r="T95" s="161" t="s">
        <v>483</v>
      </c>
      <c r="U95" s="162">
        <f t="shared" si="8"/>
        <v>79.095118690316895</v>
      </c>
      <c r="V95" s="162">
        <f t="shared" si="9"/>
        <v>77.640187876228865</v>
      </c>
      <c r="W95" s="162">
        <f t="shared" si="10"/>
        <v>47.050810894667556</v>
      </c>
      <c r="X95" s="162">
        <f t="shared" si="11"/>
        <v>43.845792967780248</v>
      </c>
      <c r="Y95" s="162"/>
      <c r="Z95" s="160" t="str">
        <f>VLOOKUP(AA95,'Look up codes'!$A$2:$B$392,2,FALSE)</f>
        <v>E07000053</v>
      </c>
      <c r="AA95" s="161" t="s">
        <v>483</v>
      </c>
      <c r="AB95" s="162">
        <f t="shared" si="12"/>
        <v>80.081119789792993</v>
      </c>
      <c r="AC95" s="162">
        <f t="shared" si="13"/>
        <v>78.686483983909469</v>
      </c>
      <c r="AD95" s="162">
        <f t="shared" si="14"/>
        <v>52.746675080292825</v>
      </c>
      <c r="AE95" s="162">
        <f t="shared" si="15"/>
        <v>50.956785141511887</v>
      </c>
      <c r="AF95" s="74"/>
      <c r="AG95" s="80" t="str">
        <f>VLOOKUP(AH95,'Look up codes'!$A$2:$B$381,2,FALSE)</f>
        <v>E07000061</v>
      </c>
      <c r="AH95" s="80" t="s">
        <v>484</v>
      </c>
      <c r="AI95" s="183">
        <v>893.3</v>
      </c>
      <c r="AJ95" s="183">
        <v>1028.8</v>
      </c>
      <c r="AK95" s="183">
        <v>788.9</v>
      </c>
      <c r="AL95" s="119"/>
      <c r="AM95" s="80" t="str">
        <f>VLOOKUP(AN95,'Look up codes'!$A$2:$B$392,2,FALSE)</f>
        <v>E07000061</v>
      </c>
      <c r="AN95" s="80" t="s">
        <v>484</v>
      </c>
      <c r="AO95" s="121">
        <v>101</v>
      </c>
      <c r="AP95" s="121">
        <v>54</v>
      </c>
      <c r="AQ95" s="121">
        <v>151</v>
      </c>
      <c r="AR95" s="121">
        <v>188</v>
      </c>
      <c r="AS95" s="121">
        <v>240</v>
      </c>
      <c r="AT95" s="181">
        <v>394</v>
      </c>
      <c r="AV95" s="185" t="str">
        <f>VLOOKUP(AW95,'Look up codes'!$A$2:$B$381,2,FALSE)</f>
        <v>E07000053</v>
      </c>
      <c r="AW95" s="6" t="s">
        <v>483</v>
      </c>
      <c r="AX95" s="243">
        <v>0.1740712661106899</v>
      </c>
      <c r="AY95" s="243">
        <v>0.15448093744842384</v>
      </c>
      <c r="AZ95" s="243">
        <v>0.24296930763740185</v>
      </c>
      <c r="BA95" s="243">
        <v>0.13820447465307278</v>
      </c>
      <c r="BB95" s="122"/>
      <c r="BC95" s="198" t="s">
        <v>93</v>
      </c>
      <c r="BD95" s="198" t="s">
        <v>484</v>
      </c>
      <c r="BE95" s="199">
        <v>7.96</v>
      </c>
      <c r="BF95" s="199">
        <v>7.6</v>
      </c>
      <c r="BG95" s="199">
        <v>8.33</v>
      </c>
      <c r="BH95" s="199">
        <v>2.2799999999999998</v>
      </c>
      <c r="BI95" s="200">
        <v>120</v>
      </c>
      <c r="BJ95" s="200"/>
      <c r="BK95" s="198" t="s">
        <v>93</v>
      </c>
      <c r="BL95" s="198" t="s">
        <v>484</v>
      </c>
      <c r="BM95" s="202">
        <v>7.82</v>
      </c>
      <c r="BN95" s="202">
        <v>7.51</v>
      </c>
      <c r="BO95" s="202">
        <v>8.14</v>
      </c>
      <c r="BP95" s="202">
        <v>1.99</v>
      </c>
      <c r="BQ95" s="203">
        <v>120</v>
      </c>
      <c r="BR95" s="200"/>
      <c r="BS95" s="201" t="s">
        <v>93</v>
      </c>
      <c r="BT95" s="201" t="s">
        <v>484</v>
      </c>
      <c r="BU95" s="202">
        <v>7.67</v>
      </c>
      <c r="BV95" s="202">
        <v>7.24</v>
      </c>
      <c r="BW95" s="202">
        <v>8.11</v>
      </c>
      <c r="BX95" s="202">
        <v>2.82</v>
      </c>
      <c r="BY95" s="203">
        <v>120</v>
      </c>
      <c r="BZ95" s="200"/>
      <c r="CA95" s="201" t="s">
        <v>93</v>
      </c>
      <c r="CB95" s="201" t="s">
        <v>484</v>
      </c>
      <c r="CC95" s="221">
        <v>2.84</v>
      </c>
      <c r="CD95" s="221">
        <v>2.2799999999999998</v>
      </c>
      <c r="CE95" s="221">
        <v>3.41</v>
      </c>
      <c r="CF95" s="202">
        <v>9.91</v>
      </c>
      <c r="CG95" s="203">
        <v>120</v>
      </c>
      <c r="CI95" s="126" t="s">
        <v>92</v>
      </c>
      <c r="CJ95" s="126" t="s">
        <v>483</v>
      </c>
      <c r="CK95" s="80">
        <v>22898.2</v>
      </c>
      <c r="CL95" s="80">
        <v>56</v>
      </c>
      <c r="CM95" s="80">
        <v>0.55000000000000004</v>
      </c>
      <c r="CN95" s="80">
        <v>53</v>
      </c>
      <c r="CO95" s="80">
        <v>0.21049999999999999</v>
      </c>
      <c r="CP95" s="80">
        <v>42</v>
      </c>
    </row>
    <row r="96" spans="1:94">
      <c r="A96" s="169" t="str">
        <f>VLOOKUP(B96,'Look up codes'!$A$2:$B$392,2,FALSE)</f>
        <v>E07000061</v>
      </c>
      <c r="B96" s="170" t="s">
        <v>484</v>
      </c>
      <c r="C96" s="74">
        <v>79.069959999999995</v>
      </c>
      <c r="D96" s="74">
        <v>63.33473</v>
      </c>
      <c r="E96" s="74">
        <v>64.030010000000004</v>
      </c>
      <c r="F96" s="74">
        <v>83.373450000000005</v>
      </c>
      <c r="G96" s="74">
        <v>65.425979999999996</v>
      </c>
      <c r="H96" s="74">
        <v>65.586010000000002</v>
      </c>
      <c r="I96" s="74"/>
      <c r="J96" s="165" t="str">
        <f>VLOOKUP(K96,'Look up codes'!$A$2:$B$392,2,FALSE)</f>
        <v>E07000061</v>
      </c>
      <c r="K96" s="166" t="s">
        <v>484</v>
      </c>
      <c r="L96" s="74">
        <v>18.861450000000001</v>
      </c>
      <c r="M96" s="74">
        <v>10.02291</v>
      </c>
      <c r="N96" s="74">
        <v>9.4699500000000008</v>
      </c>
      <c r="O96" s="74">
        <v>21.55761</v>
      </c>
      <c r="P96" s="74">
        <v>10.81711</v>
      </c>
      <c r="Q96" s="74">
        <v>9.9158200000000001</v>
      </c>
      <c r="R96" s="74"/>
      <c r="S96" s="160" t="str">
        <f>VLOOKUP(T96,'Look up codes'!$A$2:$B$392,2,FALSE)</f>
        <v>E07000061</v>
      </c>
      <c r="T96" s="161" t="s">
        <v>484</v>
      </c>
      <c r="U96" s="162">
        <f t="shared" si="8"/>
        <v>80.978933086598261</v>
      </c>
      <c r="V96" s="162">
        <f t="shared" si="9"/>
        <v>78.665342504118513</v>
      </c>
      <c r="W96" s="162">
        <f t="shared" si="10"/>
        <v>50.207963862799524</v>
      </c>
      <c r="X96" s="162">
        <f t="shared" si="11"/>
        <v>45.996842878222587</v>
      </c>
      <c r="Y96" s="162"/>
      <c r="Z96" s="160" t="str">
        <f>VLOOKUP(AA96,'Look up codes'!$A$2:$B$392,2,FALSE)</f>
        <v>E07000061</v>
      </c>
      <c r="AA96" s="161" t="s">
        <v>484</v>
      </c>
      <c r="AB96" s="162">
        <f t="shared" si="12"/>
        <v>80.099610522124962</v>
      </c>
      <c r="AC96" s="162">
        <f t="shared" si="13"/>
        <v>78.473398905766757</v>
      </c>
      <c r="AD96" s="162">
        <f t="shared" si="14"/>
        <v>53.139657873599319</v>
      </c>
      <c r="AE96" s="162">
        <f t="shared" si="15"/>
        <v>50.177686673058844</v>
      </c>
      <c r="AF96" s="74"/>
      <c r="AG96" s="80" t="str">
        <f>VLOOKUP(AH96,'Look up codes'!$A$2:$B$381,2,FALSE)</f>
        <v>E07000062</v>
      </c>
      <c r="AH96" s="80" t="s">
        <v>485</v>
      </c>
      <c r="AI96" s="183">
        <v>1051.7</v>
      </c>
      <c r="AJ96" s="183">
        <v>1199.0999999999999</v>
      </c>
      <c r="AK96" s="183">
        <v>929.8</v>
      </c>
      <c r="AL96" s="119"/>
      <c r="AM96" s="80" t="str">
        <f>VLOOKUP(AN96,'Look up codes'!$A$2:$B$392,2,FALSE)</f>
        <v>E07000062</v>
      </c>
      <c r="AN96" s="80" t="s">
        <v>485</v>
      </c>
      <c r="AO96" s="121">
        <v>100</v>
      </c>
      <c r="AP96" s="121">
        <v>69</v>
      </c>
      <c r="AQ96" s="121">
        <v>131</v>
      </c>
      <c r="AR96" s="121">
        <v>122</v>
      </c>
      <c r="AS96" s="121">
        <v>118</v>
      </c>
      <c r="AT96" s="181">
        <v>252</v>
      </c>
      <c r="AV96" s="185" t="str">
        <f>VLOOKUP(AW96,'Look up codes'!$A$2:$B$381,2,FALSE)</f>
        <v>E07000061</v>
      </c>
      <c r="AW96" s="6" t="s">
        <v>484</v>
      </c>
      <c r="AX96" s="243">
        <v>0.16374404831030079</v>
      </c>
      <c r="AY96" s="243">
        <v>0.14681838267786124</v>
      </c>
      <c r="AZ96" s="243">
        <v>0.23579815931450332</v>
      </c>
      <c r="BA96" s="243">
        <v>0.13018048128342247</v>
      </c>
      <c r="BB96" s="122"/>
      <c r="BC96" s="198" t="s">
        <v>94</v>
      </c>
      <c r="BD96" s="198" t="s">
        <v>485</v>
      </c>
      <c r="BE96" s="199">
        <v>7.47</v>
      </c>
      <c r="BF96" s="199">
        <v>6.88</v>
      </c>
      <c r="BG96" s="199">
        <v>8.07</v>
      </c>
      <c r="BH96" s="199">
        <v>3.91</v>
      </c>
      <c r="BI96" s="200">
        <v>70</v>
      </c>
      <c r="BJ96" s="200"/>
      <c r="BK96" s="198" t="s">
        <v>94</v>
      </c>
      <c r="BL96" s="198" t="s">
        <v>485</v>
      </c>
      <c r="BM96" s="202">
        <v>7.8</v>
      </c>
      <c r="BN96" s="202">
        <v>7.31</v>
      </c>
      <c r="BO96" s="202">
        <v>8.3000000000000007</v>
      </c>
      <c r="BP96" s="202">
        <v>3.11</v>
      </c>
      <c r="BQ96" s="203">
        <v>70</v>
      </c>
      <c r="BR96" s="200"/>
      <c r="BS96" s="201" t="s">
        <v>94</v>
      </c>
      <c r="BT96" s="201" t="s">
        <v>485</v>
      </c>
      <c r="BU96" s="202">
        <v>7.61</v>
      </c>
      <c r="BV96" s="202">
        <v>6.97</v>
      </c>
      <c r="BW96" s="202">
        <v>8.26</v>
      </c>
      <c r="BX96" s="202">
        <v>4.1500000000000004</v>
      </c>
      <c r="BY96" s="203">
        <v>70</v>
      </c>
      <c r="BZ96" s="200"/>
      <c r="CA96" s="201" t="s">
        <v>94</v>
      </c>
      <c r="CB96" s="201" t="s">
        <v>485</v>
      </c>
      <c r="CC96" s="222">
        <v>2.08</v>
      </c>
      <c r="CD96" s="222">
        <v>1.32</v>
      </c>
      <c r="CE96" s="222">
        <v>2.84</v>
      </c>
      <c r="CF96" s="202">
        <v>17.95</v>
      </c>
      <c r="CG96" s="203">
        <v>70</v>
      </c>
      <c r="CI96" s="126" t="s">
        <v>93</v>
      </c>
      <c r="CJ96" s="126" t="s">
        <v>484</v>
      </c>
      <c r="CK96" s="80">
        <v>19066.28</v>
      </c>
      <c r="CL96" s="80">
        <v>102</v>
      </c>
      <c r="CM96" s="80">
        <v>0.20499999999999999</v>
      </c>
      <c r="CN96" s="80">
        <v>105</v>
      </c>
      <c r="CO96" s="80">
        <v>4.9200000000000001E-2</v>
      </c>
      <c r="CP96" s="80">
        <v>107</v>
      </c>
    </row>
    <row r="97" spans="1:94">
      <c r="A97" s="169" t="str">
        <f>VLOOKUP(B97,'Look up codes'!$A$2:$B$392,2,FALSE)</f>
        <v>E07000062</v>
      </c>
      <c r="B97" s="170" t="s">
        <v>485</v>
      </c>
      <c r="C97" s="74">
        <v>77.09675</v>
      </c>
      <c r="D97" s="74">
        <v>59.342289999999998</v>
      </c>
      <c r="E97" s="74">
        <v>59.89208</v>
      </c>
      <c r="F97" s="74">
        <v>81.271069999999995</v>
      </c>
      <c r="G97" s="74">
        <v>61.19952</v>
      </c>
      <c r="H97" s="74">
        <v>61.78631</v>
      </c>
      <c r="I97" s="74"/>
      <c r="J97" s="165" t="str">
        <f>VLOOKUP(K97,'Look up codes'!$A$2:$B$392,2,FALSE)</f>
        <v>E07000062</v>
      </c>
      <c r="K97" s="166" t="s">
        <v>485</v>
      </c>
      <c r="L97" s="74">
        <v>17.658650000000002</v>
      </c>
      <c r="M97" s="74">
        <v>8.4868600000000001</v>
      </c>
      <c r="N97" s="74">
        <v>7.9307600000000003</v>
      </c>
      <c r="O97" s="74">
        <v>20.278289999999998</v>
      </c>
      <c r="P97" s="74">
        <v>9.1761599999999994</v>
      </c>
      <c r="Q97" s="74">
        <v>8.3059600000000007</v>
      </c>
      <c r="R97" s="74"/>
      <c r="S97" s="160" t="str">
        <f>VLOOKUP(T97,'Look up codes'!$A$2:$B$392,2,FALSE)</f>
        <v>E07000062</v>
      </c>
      <c r="T97" s="161" t="s">
        <v>485</v>
      </c>
      <c r="U97" s="162">
        <f t="shared" si="8"/>
        <v>77.684312244031034</v>
      </c>
      <c r="V97" s="162">
        <f t="shared" si="9"/>
        <v>76.024974200536548</v>
      </c>
      <c r="W97" s="162">
        <f t="shared" si="10"/>
        <v>44.911473980174023</v>
      </c>
      <c r="X97" s="162">
        <f t="shared" si="11"/>
        <v>40.959863972751158</v>
      </c>
      <c r="Y97" s="162"/>
      <c r="Z97" s="160" t="str">
        <f>VLOOKUP(AA97,'Look up codes'!$A$2:$B$392,2,FALSE)</f>
        <v>E07000062</v>
      </c>
      <c r="AA97" s="161" t="s">
        <v>485</v>
      </c>
      <c r="AB97" s="162">
        <f t="shared" si="12"/>
        <v>76.971195283847891</v>
      </c>
      <c r="AC97" s="162">
        <f t="shared" si="13"/>
        <v>75.302958358983091</v>
      </c>
      <c r="AD97" s="162">
        <f t="shared" si="14"/>
        <v>48.060638837057191</v>
      </c>
      <c r="AE97" s="162">
        <f t="shared" si="15"/>
        <v>45.251152833892796</v>
      </c>
      <c r="AF97" s="74"/>
      <c r="AG97" s="80" t="str">
        <f>VLOOKUP(AH97,'Look up codes'!$A$2:$B$381,2,FALSE)</f>
        <v>E07000063</v>
      </c>
      <c r="AH97" s="80" t="s">
        <v>486</v>
      </c>
      <c r="AI97" s="183">
        <v>751.6</v>
      </c>
      <c r="AJ97" s="183">
        <v>934.7</v>
      </c>
      <c r="AK97" s="183">
        <v>612.6</v>
      </c>
      <c r="AL97" s="119"/>
      <c r="AM97" s="80" t="str">
        <f>VLOOKUP(AN97,'Look up codes'!$A$2:$B$392,2,FALSE)</f>
        <v>E07000063</v>
      </c>
      <c r="AN97" s="80" t="s">
        <v>486</v>
      </c>
      <c r="AO97" s="121">
        <v>90</v>
      </c>
      <c r="AP97" s="121">
        <v>57</v>
      </c>
      <c r="AQ97" s="121">
        <v>162</v>
      </c>
      <c r="AR97" s="121">
        <v>116</v>
      </c>
      <c r="AS97" s="121">
        <v>177</v>
      </c>
      <c r="AT97" s="181">
        <v>288</v>
      </c>
      <c r="AV97" s="185" t="str">
        <f>VLOOKUP(AW97,'Look up codes'!$A$2:$B$381,2,FALSE)</f>
        <v>E07000062</v>
      </c>
      <c r="AW97" s="6" t="s">
        <v>485</v>
      </c>
      <c r="AX97" s="243">
        <v>0.15613382899628253</v>
      </c>
      <c r="AY97" s="243">
        <v>0.14899184238879482</v>
      </c>
      <c r="AZ97" s="243">
        <v>0.21780867262495862</v>
      </c>
      <c r="BA97" s="243">
        <v>0.13147817207046208</v>
      </c>
      <c r="BB97" s="122"/>
      <c r="BC97" s="198" t="s">
        <v>95</v>
      </c>
      <c r="BD97" s="198" t="s">
        <v>486</v>
      </c>
      <c r="BE97" s="199">
        <v>8.02</v>
      </c>
      <c r="BF97" s="199">
        <v>7.71</v>
      </c>
      <c r="BG97" s="199">
        <v>8.33</v>
      </c>
      <c r="BH97" s="199">
        <v>1.94</v>
      </c>
      <c r="BI97" s="200">
        <v>150</v>
      </c>
      <c r="BJ97" s="200"/>
      <c r="BK97" s="198" t="s">
        <v>95</v>
      </c>
      <c r="BL97" s="198" t="s">
        <v>486</v>
      </c>
      <c r="BM97" s="202">
        <v>8.1300000000000008</v>
      </c>
      <c r="BN97" s="202">
        <v>7.83</v>
      </c>
      <c r="BO97" s="202">
        <v>8.43</v>
      </c>
      <c r="BP97" s="202">
        <v>1.84</v>
      </c>
      <c r="BQ97" s="203">
        <v>140</v>
      </c>
      <c r="BR97" s="200"/>
      <c r="BS97" s="201" t="s">
        <v>95</v>
      </c>
      <c r="BT97" s="201" t="s">
        <v>486</v>
      </c>
      <c r="BU97" s="202">
        <v>8.1</v>
      </c>
      <c r="BV97" s="202">
        <v>7.77</v>
      </c>
      <c r="BW97" s="202">
        <v>8.43</v>
      </c>
      <c r="BX97" s="202">
        <v>2.04</v>
      </c>
      <c r="BY97" s="203">
        <v>150</v>
      </c>
      <c r="BZ97" s="200"/>
      <c r="CA97" s="201" t="s">
        <v>95</v>
      </c>
      <c r="CB97" s="201" t="s">
        <v>486</v>
      </c>
      <c r="CC97" s="221">
        <v>2.17</v>
      </c>
      <c r="CD97" s="221">
        <v>1.74</v>
      </c>
      <c r="CE97" s="221">
        <v>2.59</v>
      </c>
      <c r="CF97" s="202">
        <v>9.81</v>
      </c>
      <c r="CG97" s="203">
        <v>150</v>
      </c>
      <c r="CI97" s="126" t="s">
        <v>94</v>
      </c>
      <c r="CJ97" s="126" t="s">
        <v>485</v>
      </c>
      <c r="CK97" s="80">
        <v>23107.919999999998</v>
      </c>
      <c r="CL97" s="80">
        <v>51</v>
      </c>
      <c r="CM97" s="80">
        <v>0.58599999999999997</v>
      </c>
      <c r="CN97" s="80">
        <v>44</v>
      </c>
      <c r="CO97" s="80">
        <v>0.18870000000000001</v>
      </c>
      <c r="CP97" s="80">
        <v>49</v>
      </c>
    </row>
    <row r="98" spans="1:94">
      <c r="A98" s="169" t="str">
        <f>VLOOKUP(B98,'Look up codes'!$A$2:$B$392,2,FALSE)</f>
        <v>E07000063</v>
      </c>
      <c r="B98" s="170" t="s">
        <v>486</v>
      </c>
      <c r="C98" s="74">
        <v>80.743340000000003</v>
      </c>
      <c r="D98" s="74">
        <v>65.737210000000005</v>
      </c>
      <c r="E98" s="74">
        <v>65.895099999999999</v>
      </c>
      <c r="F98" s="74">
        <v>85.067149999999998</v>
      </c>
      <c r="G98" s="74">
        <v>67.856309999999993</v>
      </c>
      <c r="H98" s="74">
        <v>67.242099999999994</v>
      </c>
      <c r="I98" s="74"/>
      <c r="J98" s="165" t="str">
        <f>VLOOKUP(K98,'Look up codes'!$A$2:$B$392,2,FALSE)</f>
        <v>E07000063</v>
      </c>
      <c r="K98" s="166" t="s">
        <v>486</v>
      </c>
      <c r="L98" s="74">
        <v>19.722619999999999</v>
      </c>
      <c r="M98" s="74">
        <v>10.70143</v>
      </c>
      <c r="N98" s="74">
        <v>10.11501</v>
      </c>
      <c r="O98" s="74">
        <v>22.814789999999999</v>
      </c>
      <c r="P98" s="74">
        <v>11.82701</v>
      </c>
      <c r="Q98" s="74">
        <v>10.555540000000001</v>
      </c>
      <c r="R98" s="74"/>
      <c r="S98" s="160" t="str">
        <f>VLOOKUP(T98,'Look up codes'!$A$2:$B$392,2,FALSE)</f>
        <v>E07000063</v>
      </c>
      <c r="T98" s="161" t="s">
        <v>486</v>
      </c>
      <c r="U98" s="162">
        <f t="shared" si="8"/>
        <v>81.610569986329523</v>
      </c>
      <c r="V98" s="162">
        <f t="shared" si="9"/>
        <v>79.045906674903293</v>
      </c>
      <c r="W98" s="162">
        <f t="shared" si="10"/>
        <v>51.286340252968422</v>
      </c>
      <c r="X98" s="162">
        <f t="shared" si="11"/>
        <v>46.266215906436138</v>
      </c>
      <c r="Y98" s="162"/>
      <c r="Z98" s="160" t="str">
        <f>VLOOKUP(AA98,'Look up codes'!$A$2:$B$392,2,FALSE)</f>
        <v>E07000063</v>
      </c>
      <c r="AA98" s="161" t="s">
        <v>486</v>
      </c>
      <c r="AB98" s="162">
        <f t="shared" si="12"/>
        <v>81.415024446598323</v>
      </c>
      <c r="AC98" s="162">
        <f t="shared" si="13"/>
        <v>79.767936271521961</v>
      </c>
      <c r="AD98" s="162">
        <f t="shared" si="14"/>
        <v>54.259677466786869</v>
      </c>
      <c r="AE98" s="162">
        <f t="shared" si="15"/>
        <v>51.839223591363329</v>
      </c>
      <c r="AF98" s="74"/>
      <c r="AG98" s="80" t="str">
        <f>VLOOKUP(AH98,'Look up codes'!$A$2:$B$381,2,FALSE)</f>
        <v>E07000064</v>
      </c>
      <c r="AH98" s="80" t="s">
        <v>487</v>
      </c>
      <c r="AI98" s="183">
        <v>875.9</v>
      </c>
      <c r="AJ98" s="183">
        <v>1055</v>
      </c>
      <c r="AK98" s="183">
        <v>741.1</v>
      </c>
      <c r="AL98" s="119"/>
      <c r="AM98" s="80" t="str">
        <f>VLOOKUP(AN98,'Look up codes'!$A$2:$B$392,2,FALSE)</f>
        <v>E07000064</v>
      </c>
      <c r="AN98" s="80" t="s">
        <v>487</v>
      </c>
      <c r="AO98" s="121">
        <v>109</v>
      </c>
      <c r="AP98" s="121">
        <v>78</v>
      </c>
      <c r="AQ98" s="121">
        <v>203</v>
      </c>
      <c r="AR98" s="121">
        <v>162</v>
      </c>
      <c r="AS98" s="121">
        <v>248</v>
      </c>
      <c r="AT98" s="181">
        <v>408</v>
      </c>
      <c r="AV98" s="185" t="str">
        <f>VLOOKUP(AW98,'Look up codes'!$A$2:$B$381,2,FALSE)</f>
        <v>E07000063</v>
      </c>
      <c r="AW98" s="6" t="s">
        <v>486</v>
      </c>
      <c r="AX98" s="243">
        <v>0.18273645546372819</v>
      </c>
      <c r="AY98" s="243">
        <v>0.15413214361589123</v>
      </c>
      <c r="AZ98" s="243">
        <v>0.26106707906437271</v>
      </c>
      <c r="BA98" s="243">
        <v>0.14249642286002862</v>
      </c>
      <c r="BB98" s="122"/>
      <c r="BC98" s="198" t="s">
        <v>96</v>
      </c>
      <c r="BD98" s="198" t="s">
        <v>487</v>
      </c>
      <c r="BE98" s="199">
        <v>8.0399999999999991</v>
      </c>
      <c r="BF98" s="199">
        <v>7.76</v>
      </c>
      <c r="BG98" s="199">
        <v>8.32</v>
      </c>
      <c r="BH98" s="199">
        <v>1.73</v>
      </c>
      <c r="BI98" s="200">
        <v>150</v>
      </c>
      <c r="BJ98" s="200"/>
      <c r="BK98" s="198" t="s">
        <v>96</v>
      </c>
      <c r="BL98" s="198" t="s">
        <v>487</v>
      </c>
      <c r="BM98" s="202">
        <v>7.99</v>
      </c>
      <c r="BN98" s="202">
        <v>7.63</v>
      </c>
      <c r="BO98" s="202">
        <v>8.36</v>
      </c>
      <c r="BP98" s="202">
        <v>2.2599999999999998</v>
      </c>
      <c r="BQ98" s="203">
        <v>140</v>
      </c>
      <c r="BR98" s="200"/>
      <c r="BS98" s="201" t="s">
        <v>96</v>
      </c>
      <c r="BT98" s="201" t="s">
        <v>487</v>
      </c>
      <c r="BU98" s="202">
        <v>7.66</v>
      </c>
      <c r="BV98" s="202">
        <v>7.28</v>
      </c>
      <c r="BW98" s="202">
        <v>8.0399999999999991</v>
      </c>
      <c r="BX98" s="202">
        <v>2.4700000000000002</v>
      </c>
      <c r="BY98" s="203">
        <v>150</v>
      </c>
      <c r="BZ98" s="200"/>
      <c r="CA98" s="201" t="s">
        <v>96</v>
      </c>
      <c r="CB98" s="201" t="s">
        <v>487</v>
      </c>
      <c r="CC98" s="222">
        <v>2.23</v>
      </c>
      <c r="CD98" s="222">
        <v>1.75</v>
      </c>
      <c r="CE98" s="222">
        <v>2.7</v>
      </c>
      <c r="CF98" s="202">
        <v>10.72</v>
      </c>
      <c r="CG98" s="203">
        <v>150</v>
      </c>
      <c r="CI98" s="126" t="s">
        <v>95</v>
      </c>
      <c r="CJ98" s="126" t="s">
        <v>486</v>
      </c>
      <c r="CK98" s="80">
        <v>11563.38</v>
      </c>
      <c r="CL98" s="80">
        <v>204</v>
      </c>
      <c r="CM98" s="80">
        <v>-0.41</v>
      </c>
      <c r="CN98" s="80">
        <v>204</v>
      </c>
      <c r="CO98" s="80">
        <v>0</v>
      </c>
      <c r="CP98" s="80">
        <v>173</v>
      </c>
    </row>
    <row r="99" spans="1:94">
      <c r="A99" s="169" t="str">
        <f>VLOOKUP(B99,'Look up codes'!$A$2:$B$392,2,FALSE)</f>
        <v>E07000064</v>
      </c>
      <c r="B99" s="170" t="s">
        <v>487</v>
      </c>
      <c r="C99" s="74">
        <v>79.926360000000003</v>
      </c>
      <c r="D99" s="74">
        <v>64.742159999999998</v>
      </c>
      <c r="E99" s="74">
        <v>64.606189999999998</v>
      </c>
      <c r="F99" s="74">
        <v>83.823440000000005</v>
      </c>
      <c r="G99" s="74">
        <v>66.804220000000001</v>
      </c>
      <c r="H99" s="74">
        <v>66.053060000000002</v>
      </c>
      <c r="I99" s="74"/>
      <c r="J99" s="165" t="str">
        <f>VLOOKUP(K99,'Look up codes'!$A$2:$B$392,2,FALSE)</f>
        <v>E07000064</v>
      </c>
      <c r="K99" s="166" t="s">
        <v>487</v>
      </c>
      <c r="L99" s="74">
        <v>19.197500000000002</v>
      </c>
      <c r="M99" s="74">
        <v>10.459070000000001</v>
      </c>
      <c r="N99" s="74">
        <v>9.8620000000000001</v>
      </c>
      <c r="O99" s="74">
        <v>21.887560000000001</v>
      </c>
      <c r="P99" s="74">
        <v>11.49071</v>
      </c>
      <c r="Q99" s="74">
        <v>10.315939999999999</v>
      </c>
      <c r="R99" s="74"/>
      <c r="S99" s="160" t="str">
        <f>VLOOKUP(T99,'Look up codes'!$A$2:$B$392,2,FALSE)</f>
        <v>E07000064</v>
      </c>
      <c r="T99" s="161" t="s">
        <v>487</v>
      </c>
      <c r="U99" s="162">
        <f t="shared" si="8"/>
        <v>80.832143488080774</v>
      </c>
      <c r="V99" s="162">
        <f t="shared" si="9"/>
        <v>78.80022580796016</v>
      </c>
      <c r="W99" s="162">
        <f t="shared" si="10"/>
        <v>51.371272301080865</v>
      </c>
      <c r="X99" s="162">
        <f t="shared" si="11"/>
        <v>47.131521284236335</v>
      </c>
      <c r="Y99" s="162"/>
      <c r="Z99" s="160" t="str">
        <f>VLOOKUP(AA99,'Look up codes'!$A$2:$B$392,2,FALSE)</f>
        <v>E07000064</v>
      </c>
      <c r="AA99" s="161" t="s">
        <v>487</v>
      </c>
      <c r="AB99" s="162">
        <f t="shared" si="12"/>
        <v>81.002262582707374</v>
      </c>
      <c r="AC99" s="162">
        <f t="shared" si="13"/>
        <v>79.696347465577645</v>
      </c>
      <c r="AD99" s="162">
        <f t="shared" si="14"/>
        <v>54.481416851152495</v>
      </c>
      <c r="AE99" s="162">
        <f t="shared" si="15"/>
        <v>52.498816679428863</v>
      </c>
      <c r="AF99" s="74"/>
      <c r="AG99" s="80" t="str">
        <f>VLOOKUP(AH99,'Look up codes'!$A$2:$B$381,2,FALSE)</f>
        <v>E07000065</v>
      </c>
      <c r="AH99" s="80" t="s">
        <v>488</v>
      </c>
      <c r="AI99" s="183">
        <v>807.6</v>
      </c>
      <c r="AJ99" s="183">
        <v>947.8</v>
      </c>
      <c r="AK99" s="183">
        <v>710.4</v>
      </c>
      <c r="AL99" s="119"/>
      <c r="AM99" s="80" t="str">
        <f>VLOOKUP(AN99,'Look up codes'!$A$2:$B$392,2,FALSE)</f>
        <v>E07000065</v>
      </c>
      <c r="AN99" s="80" t="s">
        <v>488</v>
      </c>
      <c r="AO99" s="121">
        <v>116</v>
      </c>
      <c r="AP99" s="121">
        <v>89</v>
      </c>
      <c r="AQ99" s="121">
        <v>256</v>
      </c>
      <c r="AR99" s="121">
        <v>227</v>
      </c>
      <c r="AS99" s="121">
        <v>292</v>
      </c>
      <c r="AT99" s="181">
        <v>475</v>
      </c>
      <c r="AV99" s="185" t="str">
        <f>VLOOKUP(AW99,'Look up codes'!$A$2:$B$381,2,FALSE)</f>
        <v>E07000064</v>
      </c>
      <c r="AW99" s="6" t="s">
        <v>487</v>
      </c>
      <c r="AX99" s="243">
        <v>0.17678970322306137</v>
      </c>
      <c r="AY99" s="243">
        <v>0.14751970329160871</v>
      </c>
      <c r="AZ99" s="243">
        <v>0.24747231584015406</v>
      </c>
      <c r="BA99" s="243">
        <v>0.13800455848834645</v>
      </c>
      <c r="BB99" s="122"/>
      <c r="BC99" s="198" t="s">
        <v>97</v>
      </c>
      <c r="BD99" s="198" t="s">
        <v>488</v>
      </c>
      <c r="BE99" s="199">
        <v>7.73</v>
      </c>
      <c r="BF99" s="199">
        <v>7.41</v>
      </c>
      <c r="BG99" s="199">
        <v>8.0500000000000007</v>
      </c>
      <c r="BH99" s="199">
        <v>2.09</v>
      </c>
      <c r="BI99" s="200">
        <v>190</v>
      </c>
      <c r="BJ99" s="200"/>
      <c r="BK99" s="198" t="s">
        <v>97</v>
      </c>
      <c r="BL99" s="198" t="s">
        <v>488</v>
      </c>
      <c r="BM99" s="202">
        <v>7.85</v>
      </c>
      <c r="BN99" s="202">
        <v>7.55</v>
      </c>
      <c r="BO99" s="202">
        <v>8.15</v>
      </c>
      <c r="BP99" s="202">
        <v>1.93</v>
      </c>
      <c r="BQ99" s="203">
        <v>190</v>
      </c>
      <c r="BR99" s="200"/>
      <c r="BS99" s="201" t="s">
        <v>97</v>
      </c>
      <c r="BT99" s="201" t="s">
        <v>488</v>
      </c>
      <c r="BU99" s="202">
        <v>7.62</v>
      </c>
      <c r="BV99" s="202">
        <v>7.29</v>
      </c>
      <c r="BW99" s="202">
        <v>7.96</v>
      </c>
      <c r="BX99" s="202">
        <v>2.21</v>
      </c>
      <c r="BY99" s="203">
        <v>190</v>
      </c>
      <c r="BZ99" s="200"/>
      <c r="CA99" s="201" t="s">
        <v>97</v>
      </c>
      <c r="CB99" s="201" t="s">
        <v>488</v>
      </c>
      <c r="CC99" s="221">
        <v>2.5</v>
      </c>
      <c r="CD99" s="221">
        <v>2.08</v>
      </c>
      <c r="CE99" s="221">
        <v>2.92</v>
      </c>
      <c r="CF99" s="202">
        <v>8.44</v>
      </c>
      <c r="CG99" s="203">
        <v>190</v>
      </c>
      <c r="CI99" s="126" t="s">
        <v>96</v>
      </c>
      <c r="CJ99" s="126" t="s">
        <v>487</v>
      </c>
      <c r="CK99" s="80">
        <v>13362.42</v>
      </c>
      <c r="CL99" s="80">
        <v>176</v>
      </c>
      <c r="CM99" s="80">
        <v>-0.248</v>
      </c>
      <c r="CN99" s="80">
        <v>174</v>
      </c>
      <c r="CO99" s="80">
        <v>1.72E-2</v>
      </c>
      <c r="CP99" s="80">
        <v>146</v>
      </c>
    </row>
    <row r="100" spans="1:94">
      <c r="A100" s="169" t="str">
        <f>VLOOKUP(B100,'Look up codes'!$A$2:$B$392,2,FALSE)</f>
        <v>E07000065</v>
      </c>
      <c r="B100" s="170" t="s">
        <v>488</v>
      </c>
      <c r="C100" s="74">
        <v>80.969309999999993</v>
      </c>
      <c r="D100" s="74">
        <v>67.810090000000002</v>
      </c>
      <c r="E100" s="74">
        <v>67.837410000000006</v>
      </c>
      <c r="F100" s="74">
        <v>84.632769999999994</v>
      </c>
      <c r="G100" s="74">
        <v>69.344229999999996</v>
      </c>
      <c r="H100" s="74">
        <v>68.662980000000005</v>
      </c>
      <c r="I100" s="74"/>
      <c r="J100" s="165" t="str">
        <f>VLOOKUP(K100,'Look up codes'!$A$2:$B$392,2,FALSE)</f>
        <v>E07000065</v>
      </c>
      <c r="K100" s="166" t="s">
        <v>488</v>
      </c>
      <c r="L100" s="74">
        <v>19.614629999999998</v>
      </c>
      <c r="M100" s="74">
        <v>11.22986</v>
      </c>
      <c r="N100" s="74">
        <v>10.619120000000001</v>
      </c>
      <c r="O100" s="74">
        <v>22.14902</v>
      </c>
      <c r="P100" s="74">
        <v>12.036849999999999</v>
      </c>
      <c r="Q100" s="74">
        <v>10.81912</v>
      </c>
      <c r="R100" s="74"/>
      <c r="S100" s="160" t="str">
        <f>VLOOKUP(T100,'Look up codes'!$A$2:$B$392,2,FALSE)</f>
        <v>E07000065</v>
      </c>
      <c r="T100" s="161" t="s">
        <v>488</v>
      </c>
      <c r="U100" s="162">
        <f t="shared" si="8"/>
        <v>83.78163281865686</v>
      </c>
      <c r="V100" s="162">
        <f t="shared" si="9"/>
        <v>81.130488816565986</v>
      </c>
      <c r="W100" s="162">
        <f t="shared" si="10"/>
        <v>54.138772946520028</v>
      </c>
      <c r="X100" s="162">
        <f t="shared" si="11"/>
        <v>48.84694672721411</v>
      </c>
      <c r="Y100" s="162"/>
      <c r="Z100" s="160" t="str">
        <f>VLOOKUP(AA100,'Look up codes'!$A$2:$B$392,2,FALSE)</f>
        <v>E07000065</v>
      </c>
      <c r="AA100" s="161" t="s">
        <v>488</v>
      </c>
      <c r="AB100" s="162">
        <f t="shared" si="12"/>
        <v>83.747891639437228</v>
      </c>
      <c r="AC100" s="162">
        <f t="shared" si="13"/>
        <v>81.935437065335336</v>
      </c>
      <c r="AD100" s="162">
        <f t="shared" si="14"/>
        <v>57.252469202834831</v>
      </c>
      <c r="AE100" s="162">
        <f t="shared" si="15"/>
        <v>54.344842345169219</v>
      </c>
      <c r="AF100" s="74"/>
      <c r="AG100" s="80" t="str">
        <f>VLOOKUP(AH100,'Look up codes'!$A$2:$B$381,2,FALSE)</f>
        <v>E07000066</v>
      </c>
      <c r="AH100" s="80" t="s">
        <v>489</v>
      </c>
      <c r="AI100" s="183">
        <v>965.9</v>
      </c>
      <c r="AJ100" s="183">
        <v>1134.7</v>
      </c>
      <c r="AK100" s="183">
        <v>853</v>
      </c>
      <c r="AL100" s="119"/>
      <c r="AM100" s="80" t="str">
        <f>VLOOKUP(AN100,'Look up codes'!$A$2:$B$392,2,FALSE)</f>
        <v>E07000066</v>
      </c>
      <c r="AN100" s="80" t="s">
        <v>489</v>
      </c>
      <c r="AO100" s="121">
        <v>114</v>
      </c>
      <c r="AP100" s="121">
        <v>107</v>
      </c>
      <c r="AQ100" s="121">
        <v>243</v>
      </c>
      <c r="AR100" s="121">
        <v>237</v>
      </c>
      <c r="AS100" s="121">
        <v>223</v>
      </c>
      <c r="AT100" s="181">
        <v>349</v>
      </c>
      <c r="AV100" s="185" t="str">
        <f>VLOOKUP(AW100,'Look up codes'!$A$2:$B$381,2,FALSE)</f>
        <v>E07000065</v>
      </c>
      <c r="AW100" s="6" t="s">
        <v>488</v>
      </c>
      <c r="AX100" s="243">
        <v>0.17289172306090578</v>
      </c>
      <c r="AY100" s="243">
        <v>0.14754319654427644</v>
      </c>
      <c r="AZ100" s="243">
        <v>0.24587468793764841</v>
      </c>
      <c r="BA100" s="243">
        <v>0.13990646921278255</v>
      </c>
      <c r="BB100" s="122"/>
      <c r="BC100" s="198" t="s">
        <v>98</v>
      </c>
      <c r="BD100" s="198" t="s">
        <v>489</v>
      </c>
      <c r="BE100" s="199">
        <v>7.72</v>
      </c>
      <c r="BF100" s="199">
        <v>7.27</v>
      </c>
      <c r="BG100" s="199">
        <v>8.16</v>
      </c>
      <c r="BH100" s="199">
        <v>2.85</v>
      </c>
      <c r="BI100" s="200">
        <v>110</v>
      </c>
      <c r="BJ100" s="200"/>
      <c r="BK100" s="198" t="s">
        <v>98</v>
      </c>
      <c r="BL100" s="198" t="s">
        <v>489</v>
      </c>
      <c r="BM100" s="202">
        <v>7.88</v>
      </c>
      <c r="BN100" s="202">
        <v>7.51</v>
      </c>
      <c r="BO100" s="202">
        <v>8.25</v>
      </c>
      <c r="BP100" s="202">
        <v>2.2999999999999998</v>
      </c>
      <c r="BQ100" s="203">
        <v>110</v>
      </c>
      <c r="BR100" s="200"/>
      <c r="BS100" s="201" t="s">
        <v>98</v>
      </c>
      <c r="BT100" s="201" t="s">
        <v>489</v>
      </c>
      <c r="BU100" s="202">
        <v>7.53</v>
      </c>
      <c r="BV100" s="202">
        <v>7.05</v>
      </c>
      <c r="BW100" s="202">
        <v>8.01</v>
      </c>
      <c r="BX100" s="202">
        <v>3.14</v>
      </c>
      <c r="BY100" s="203">
        <v>110</v>
      </c>
      <c r="BZ100" s="200"/>
      <c r="CA100" s="201" t="s">
        <v>98</v>
      </c>
      <c r="CB100" s="201" t="s">
        <v>489</v>
      </c>
      <c r="CC100" s="221">
        <v>2.92</v>
      </c>
      <c r="CD100" s="221">
        <v>2.33</v>
      </c>
      <c r="CE100" s="221">
        <v>3.51</v>
      </c>
      <c r="CF100" s="202">
        <v>10</v>
      </c>
      <c r="CG100" s="203">
        <v>110</v>
      </c>
      <c r="CI100" s="126" t="s">
        <v>97</v>
      </c>
      <c r="CJ100" s="126" t="s">
        <v>488</v>
      </c>
      <c r="CK100" s="80">
        <v>6584.84</v>
      </c>
      <c r="CL100" s="80">
        <v>287</v>
      </c>
      <c r="CM100" s="80">
        <v>-0.91800000000000004</v>
      </c>
      <c r="CN100" s="80">
        <v>291</v>
      </c>
      <c r="CO100" s="80">
        <v>0</v>
      </c>
      <c r="CP100" s="80">
        <v>173</v>
      </c>
    </row>
    <row r="101" spans="1:94">
      <c r="A101" s="169" t="str">
        <f>VLOOKUP(B101,'Look up codes'!$A$2:$B$392,2,FALSE)</f>
        <v>E07000066</v>
      </c>
      <c r="B101" s="170" t="s">
        <v>489</v>
      </c>
      <c r="C101" s="74">
        <v>79.553269999999998</v>
      </c>
      <c r="D101" s="74">
        <v>63.568040000000003</v>
      </c>
      <c r="E101" s="74">
        <v>64.492660000000001</v>
      </c>
      <c r="F101" s="74">
        <v>83.103920000000002</v>
      </c>
      <c r="G101" s="74">
        <v>64.398390000000006</v>
      </c>
      <c r="H101" s="74">
        <v>65.194029999999998</v>
      </c>
      <c r="I101" s="74"/>
      <c r="J101" s="165" t="str">
        <f>VLOOKUP(K101,'Look up codes'!$A$2:$B$392,2,FALSE)</f>
        <v>E07000066</v>
      </c>
      <c r="K101" s="166" t="s">
        <v>489</v>
      </c>
      <c r="L101" s="74">
        <v>18.553190000000001</v>
      </c>
      <c r="M101" s="74">
        <v>8.9219100000000005</v>
      </c>
      <c r="N101" s="74">
        <v>8.7665699999999998</v>
      </c>
      <c r="O101" s="74">
        <v>21.026350000000001</v>
      </c>
      <c r="P101" s="74">
        <v>9.3210599999999992</v>
      </c>
      <c r="Q101" s="74">
        <v>8.9081799999999998</v>
      </c>
      <c r="R101" s="74"/>
      <c r="S101" s="160" t="str">
        <f>VLOOKUP(T101,'Look up codes'!$A$2:$B$392,2,FALSE)</f>
        <v>E07000066</v>
      </c>
      <c r="T101" s="161" t="s">
        <v>489</v>
      </c>
      <c r="U101" s="162">
        <f t="shared" si="8"/>
        <v>81.068521759067863</v>
      </c>
      <c r="V101" s="162">
        <f t="shared" si="9"/>
        <v>78.448802415096665</v>
      </c>
      <c r="W101" s="162">
        <f t="shared" si="10"/>
        <v>47.251011820608745</v>
      </c>
      <c r="X101" s="162">
        <f t="shared" si="11"/>
        <v>42.366744584771013</v>
      </c>
      <c r="Y101" s="162"/>
      <c r="Z101" s="160" t="str">
        <f>VLOOKUP(AA101,'Look up codes'!$A$2:$B$392,2,FALSE)</f>
        <v>E07000066</v>
      </c>
      <c r="AA101" s="161" t="s">
        <v>489</v>
      </c>
      <c r="AB101" s="162">
        <f t="shared" si="12"/>
        <v>79.906256524716085</v>
      </c>
      <c r="AC101" s="162">
        <f t="shared" si="13"/>
        <v>77.491398721023032</v>
      </c>
      <c r="AD101" s="162">
        <f t="shared" si="14"/>
        <v>48.088280236444511</v>
      </c>
      <c r="AE101" s="162">
        <f t="shared" si="15"/>
        <v>44.330375933055421</v>
      </c>
      <c r="AF101" s="74"/>
      <c r="AG101" s="80" t="str">
        <f>VLOOKUP(AH101,'Look up codes'!$A$2:$B$381,2,FALSE)</f>
        <v>E07000067</v>
      </c>
      <c r="AH101" s="80" t="s">
        <v>490</v>
      </c>
      <c r="AI101" s="183">
        <v>916.8</v>
      </c>
      <c r="AJ101" s="183">
        <v>1100.7</v>
      </c>
      <c r="AK101" s="183">
        <v>795.6</v>
      </c>
      <c r="AL101" s="119"/>
      <c r="AM101" s="80" t="str">
        <f>VLOOKUP(AN101,'Look up codes'!$A$2:$B$392,2,FALSE)</f>
        <v>E07000067</v>
      </c>
      <c r="AN101" s="80" t="s">
        <v>490</v>
      </c>
      <c r="AO101" s="121">
        <v>100</v>
      </c>
      <c r="AP101" s="121">
        <v>81</v>
      </c>
      <c r="AQ101" s="121">
        <v>201</v>
      </c>
      <c r="AR101" s="121">
        <v>173</v>
      </c>
      <c r="AS101" s="121">
        <v>221</v>
      </c>
      <c r="AT101" s="181">
        <v>375</v>
      </c>
      <c r="AV101" s="185" t="str">
        <f>VLOOKUP(AW101,'Look up codes'!$A$2:$B$381,2,FALSE)</f>
        <v>E07000066</v>
      </c>
      <c r="AW101" s="6" t="s">
        <v>489</v>
      </c>
      <c r="AX101" s="243">
        <v>0.16917293233082706</v>
      </c>
      <c r="AY101" s="243">
        <v>0.16008456659619449</v>
      </c>
      <c r="AZ101" s="243">
        <v>0.23734740199987731</v>
      </c>
      <c r="BA101" s="243">
        <v>0.12959789057350032</v>
      </c>
      <c r="BB101" s="122"/>
      <c r="BC101" s="198" t="s">
        <v>99</v>
      </c>
      <c r="BD101" s="198" t="s">
        <v>490</v>
      </c>
      <c r="BE101" s="199">
        <v>7.63</v>
      </c>
      <c r="BF101" s="199">
        <v>7.31</v>
      </c>
      <c r="BG101" s="199">
        <v>7.95</v>
      </c>
      <c r="BH101" s="199">
        <v>2.06</v>
      </c>
      <c r="BI101" s="200">
        <v>110</v>
      </c>
      <c r="BJ101" s="200"/>
      <c r="BK101" s="198" t="s">
        <v>99</v>
      </c>
      <c r="BL101" s="198" t="s">
        <v>490</v>
      </c>
      <c r="BM101" s="202">
        <v>7.85</v>
      </c>
      <c r="BN101" s="202">
        <v>7.52</v>
      </c>
      <c r="BO101" s="202">
        <v>8.17</v>
      </c>
      <c r="BP101" s="202">
        <v>2.0499999999999998</v>
      </c>
      <c r="BQ101" s="203">
        <v>110</v>
      </c>
      <c r="BR101" s="200"/>
      <c r="BS101" s="201" t="s">
        <v>99</v>
      </c>
      <c r="BT101" s="201" t="s">
        <v>490</v>
      </c>
      <c r="BU101" s="202">
        <v>7.73</v>
      </c>
      <c r="BV101" s="202">
        <v>7.31</v>
      </c>
      <c r="BW101" s="202">
        <v>8.15</v>
      </c>
      <c r="BX101" s="202">
        <v>2.68</v>
      </c>
      <c r="BY101" s="203">
        <v>110</v>
      </c>
      <c r="BZ101" s="200"/>
      <c r="CA101" s="201" t="s">
        <v>99</v>
      </c>
      <c r="CB101" s="201" t="s">
        <v>490</v>
      </c>
      <c r="CC101" s="221">
        <v>2.94</v>
      </c>
      <c r="CD101" s="221">
        <v>2.38</v>
      </c>
      <c r="CE101" s="221">
        <v>3.51</v>
      </c>
      <c r="CF101" s="202">
        <v>9.5500000000000007</v>
      </c>
      <c r="CG101" s="203">
        <v>110</v>
      </c>
      <c r="CI101" s="126" t="s">
        <v>98</v>
      </c>
      <c r="CJ101" s="126" t="s">
        <v>489</v>
      </c>
      <c r="CK101" s="80">
        <v>13750.24</v>
      </c>
      <c r="CL101" s="80">
        <v>170</v>
      </c>
      <c r="CM101" s="80">
        <v>-0.25600000000000001</v>
      </c>
      <c r="CN101" s="80">
        <v>177</v>
      </c>
      <c r="CO101" s="80">
        <v>1.8200000000000001E-2</v>
      </c>
      <c r="CP101" s="80">
        <v>144</v>
      </c>
    </row>
    <row r="102" spans="1:94">
      <c r="A102" s="169" t="str">
        <f>VLOOKUP(B102,'Look up codes'!$A$2:$B$392,2,FALSE)</f>
        <v>E07000067</v>
      </c>
      <c r="B102" s="170" t="s">
        <v>490</v>
      </c>
      <c r="C102" s="74">
        <v>80.005949999999999</v>
      </c>
      <c r="D102" s="74">
        <v>65.735119999999995</v>
      </c>
      <c r="E102" s="74">
        <v>65.949809999999999</v>
      </c>
      <c r="F102" s="74">
        <v>83.14228</v>
      </c>
      <c r="G102" s="74">
        <v>66.954030000000003</v>
      </c>
      <c r="H102" s="74">
        <v>66.594229999999996</v>
      </c>
      <c r="I102" s="74"/>
      <c r="J102" s="165" t="str">
        <f>VLOOKUP(K102,'Look up codes'!$A$2:$B$392,2,FALSE)</f>
        <v>E07000067</v>
      </c>
      <c r="K102" s="166" t="s">
        <v>490</v>
      </c>
      <c r="L102" s="74">
        <v>18.528289999999998</v>
      </c>
      <c r="M102" s="74">
        <v>9.8842099999999995</v>
      </c>
      <c r="N102" s="74">
        <v>9.3377199999999991</v>
      </c>
      <c r="O102" s="74">
        <v>20.84891</v>
      </c>
      <c r="P102" s="74">
        <v>10.6043</v>
      </c>
      <c r="Q102" s="74">
        <v>9.3896999999999995</v>
      </c>
      <c r="R102" s="74"/>
      <c r="S102" s="160" t="str">
        <f>VLOOKUP(T102,'Look up codes'!$A$2:$B$392,2,FALSE)</f>
        <v>E07000067</v>
      </c>
      <c r="T102" s="161" t="s">
        <v>490</v>
      </c>
      <c r="U102" s="162">
        <f t="shared" si="8"/>
        <v>82.431131684580961</v>
      </c>
      <c r="V102" s="162">
        <f t="shared" si="9"/>
        <v>80.096708918735445</v>
      </c>
      <c r="W102" s="162">
        <f t="shared" si="10"/>
        <v>50.397095468605038</v>
      </c>
      <c r="X102" s="162">
        <f t="shared" si="11"/>
        <v>45.036886820462072</v>
      </c>
      <c r="Y102" s="162"/>
      <c r="Z102" s="160" t="str">
        <f>VLOOKUP(AA102,'Look up codes'!$A$2:$B$392,2,FALSE)</f>
        <v>E07000067</v>
      </c>
      <c r="AA102" s="161" t="s">
        <v>490</v>
      </c>
      <c r="AB102" s="162">
        <f t="shared" si="12"/>
        <v>82.162789142557514</v>
      </c>
      <c r="AC102" s="162">
        <f t="shared" si="13"/>
        <v>80.529461063612885</v>
      </c>
      <c r="AD102" s="162">
        <f t="shared" si="14"/>
        <v>53.346585140884564</v>
      </c>
      <c r="AE102" s="162">
        <f t="shared" si="15"/>
        <v>50.862611042975395</v>
      </c>
      <c r="AF102" s="74"/>
      <c r="AG102" s="80" t="str">
        <f>VLOOKUP(AH102,'Look up codes'!$A$2:$B$381,2,FALSE)</f>
        <v>E07000068</v>
      </c>
      <c r="AH102" s="80" t="s">
        <v>491</v>
      </c>
      <c r="AI102" s="183">
        <v>922.9</v>
      </c>
      <c r="AJ102" s="183">
        <v>1099.5999999999999</v>
      </c>
      <c r="AK102" s="183">
        <v>795.5</v>
      </c>
      <c r="AL102" s="119"/>
      <c r="AM102" s="80" t="str">
        <f>VLOOKUP(AN102,'Look up codes'!$A$2:$B$392,2,FALSE)</f>
        <v>E07000068</v>
      </c>
      <c r="AN102" s="80" t="s">
        <v>491</v>
      </c>
      <c r="AO102" s="121">
        <v>61</v>
      </c>
      <c r="AP102" s="121">
        <v>49</v>
      </c>
      <c r="AQ102" s="121">
        <v>101</v>
      </c>
      <c r="AR102" s="121">
        <v>101</v>
      </c>
      <c r="AS102" s="121">
        <v>150</v>
      </c>
      <c r="AT102" s="181">
        <v>230</v>
      </c>
      <c r="AV102" s="185" t="str">
        <f>VLOOKUP(AW102,'Look up codes'!$A$2:$B$381,2,FALSE)</f>
        <v>E07000067</v>
      </c>
      <c r="AW102" s="6" t="s">
        <v>490</v>
      </c>
      <c r="AX102" s="243">
        <v>0.16868940754039496</v>
      </c>
      <c r="AY102" s="243">
        <v>0.14533582089552238</v>
      </c>
      <c r="AZ102" s="243">
        <v>0.23174320717267813</v>
      </c>
      <c r="BA102" s="243">
        <v>0.13098377687205306</v>
      </c>
      <c r="BB102" s="122"/>
      <c r="BC102" s="198" t="s">
        <v>100</v>
      </c>
      <c r="BD102" s="198" t="s">
        <v>491</v>
      </c>
      <c r="BE102" s="199">
        <v>7.74</v>
      </c>
      <c r="BF102" s="199">
        <v>7.13</v>
      </c>
      <c r="BG102" s="199">
        <v>8.35</v>
      </c>
      <c r="BH102" s="199">
        <v>3.53</v>
      </c>
      <c r="BI102" s="200">
        <v>60</v>
      </c>
      <c r="BJ102" s="200"/>
      <c r="BK102" s="198" t="s">
        <v>100</v>
      </c>
      <c r="BL102" s="198" t="s">
        <v>491</v>
      </c>
      <c r="BM102" s="202">
        <v>7.78</v>
      </c>
      <c r="BN102" s="202">
        <v>7.26</v>
      </c>
      <c r="BO102" s="202">
        <v>8.3000000000000007</v>
      </c>
      <c r="BP102" s="202">
        <v>2.99</v>
      </c>
      <c r="BQ102" s="203">
        <v>60</v>
      </c>
      <c r="BR102" s="200"/>
      <c r="BS102" s="201" t="s">
        <v>100</v>
      </c>
      <c r="BT102" s="201" t="s">
        <v>491</v>
      </c>
      <c r="BU102" s="202">
        <v>7.87</v>
      </c>
      <c r="BV102" s="202">
        <v>7.1</v>
      </c>
      <c r="BW102" s="202">
        <v>8.6300000000000008</v>
      </c>
      <c r="BX102" s="202">
        <v>4.3600000000000003</v>
      </c>
      <c r="BY102" s="203">
        <v>60</v>
      </c>
      <c r="BZ102" s="200"/>
      <c r="CA102" s="201" t="s">
        <v>100</v>
      </c>
      <c r="CB102" s="201" t="s">
        <v>491</v>
      </c>
      <c r="CC102" s="222">
        <v>2.59</v>
      </c>
      <c r="CD102" s="222">
        <v>1.64</v>
      </c>
      <c r="CE102" s="222">
        <v>3.55</v>
      </c>
      <c r="CF102" s="202">
        <v>16.559999999999999</v>
      </c>
      <c r="CG102" s="203">
        <v>60</v>
      </c>
      <c r="CI102" s="126" t="s">
        <v>99</v>
      </c>
      <c r="CJ102" s="126" t="s">
        <v>490</v>
      </c>
      <c r="CK102" s="80">
        <v>9076.4599999999991</v>
      </c>
      <c r="CL102" s="80">
        <v>240</v>
      </c>
      <c r="CM102" s="80">
        <v>-0.63300000000000001</v>
      </c>
      <c r="CN102" s="80">
        <v>242</v>
      </c>
      <c r="CO102" s="80">
        <v>0</v>
      </c>
      <c r="CP102" s="80">
        <v>173</v>
      </c>
    </row>
    <row r="103" spans="1:94">
      <c r="A103" s="169" t="str">
        <f>VLOOKUP(B103,'Look up codes'!$A$2:$B$392,2,FALSE)</f>
        <v>E07000068</v>
      </c>
      <c r="B103" s="170" t="s">
        <v>491</v>
      </c>
      <c r="C103" s="74">
        <v>81.908339999999995</v>
      </c>
      <c r="D103" s="74">
        <v>68.781239999999997</v>
      </c>
      <c r="E103" s="74">
        <v>68.806219999999996</v>
      </c>
      <c r="F103" s="74">
        <v>84.173929999999999</v>
      </c>
      <c r="G103" s="74">
        <v>69.199590000000001</v>
      </c>
      <c r="H103" s="74">
        <v>68.643960000000007</v>
      </c>
      <c r="I103" s="74"/>
      <c r="J103" s="165" t="str">
        <f>VLOOKUP(K103,'Look up codes'!$A$2:$B$392,2,FALSE)</f>
        <v>E07000068</v>
      </c>
      <c r="K103" s="166" t="s">
        <v>491</v>
      </c>
      <c r="L103" s="74">
        <v>20.116420000000002</v>
      </c>
      <c r="M103" s="74">
        <v>11.675750000000001</v>
      </c>
      <c r="N103" s="74">
        <v>10.98936</v>
      </c>
      <c r="O103" s="74">
        <v>21.80545</v>
      </c>
      <c r="P103" s="74">
        <v>11.633940000000001</v>
      </c>
      <c r="Q103" s="74">
        <v>10.59188</v>
      </c>
      <c r="R103" s="74"/>
      <c r="S103" s="160" t="str">
        <f>VLOOKUP(T103,'Look up codes'!$A$2:$B$392,2,FALSE)</f>
        <v>E07000068</v>
      </c>
      <c r="T103" s="161" t="s">
        <v>491</v>
      </c>
      <c r="U103" s="162">
        <f t="shared" si="8"/>
        <v>84.003924386698586</v>
      </c>
      <c r="V103" s="162">
        <f t="shared" si="9"/>
        <v>81.550142662936139</v>
      </c>
      <c r="W103" s="162">
        <f t="shared" si="10"/>
        <v>54.62880572189286</v>
      </c>
      <c r="X103" s="162">
        <f t="shared" si="11"/>
        <v>48.574461889114872</v>
      </c>
      <c r="Y103" s="162"/>
      <c r="Z103" s="160" t="str">
        <f>VLOOKUP(AA103,'Look up codes'!$A$2:$B$392,2,FALSE)</f>
        <v>E07000068</v>
      </c>
      <c r="AA103" s="161" t="s">
        <v>491</v>
      </c>
      <c r="AB103" s="162">
        <f t="shared" si="12"/>
        <v>83.973426881804713</v>
      </c>
      <c r="AC103" s="162">
        <f t="shared" si="13"/>
        <v>82.210240153928893</v>
      </c>
      <c r="AD103" s="162">
        <f t="shared" si="14"/>
        <v>58.040893956280492</v>
      </c>
      <c r="AE103" s="162">
        <f t="shared" si="15"/>
        <v>53.353358907979434</v>
      </c>
      <c r="AF103" s="74"/>
      <c r="AG103" s="80" t="str">
        <f>VLOOKUP(AH103,'Look up codes'!$A$2:$B$381,2,FALSE)</f>
        <v>E07000069</v>
      </c>
      <c r="AH103" s="80" t="s">
        <v>492</v>
      </c>
      <c r="AI103" s="183">
        <v>956.5</v>
      </c>
      <c r="AJ103" s="183">
        <v>1122.0999999999999</v>
      </c>
      <c r="AK103" s="183">
        <v>833.8</v>
      </c>
      <c r="AL103" s="119"/>
      <c r="AM103" s="80" t="str">
        <f>VLOOKUP(AN103,'Look up codes'!$A$2:$B$392,2,FALSE)</f>
        <v>E07000069</v>
      </c>
      <c r="AN103" s="80" t="s">
        <v>492</v>
      </c>
      <c r="AO103" s="121">
        <v>94</v>
      </c>
      <c r="AP103" s="121">
        <v>65</v>
      </c>
      <c r="AQ103" s="121">
        <v>177</v>
      </c>
      <c r="AR103" s="121">
        <v>162</v>
      </c>
      <c r="AS103" s="121">
        <v>146</v>
      </c>
      <c r="AT103" s="181">
        <v>219</v>
      </c>
      <c r="AV103" s="185" t="str">
        <f>VLOOKUP(AW103,'Look up codes'!$A$2:$B$381,2,FALSE)</f>
        <v>E07000068</v>
      </c>
      <c r="AW103" s="6" t="s">
        <v>491</v>
      </c>
      <c r="AX103" s="243">
        <v>0.18167635796340945</v>
      </c>
      <c r="AY103" s="243">
        <v>0.15494376363941581</v>
      </c>
      <c r="AZ103" s="243">
        <v>0.24989511956369739</v>
      </c>
      <c r="BA103" s="243">
        <v>0.13209054593874833</v>
      </c>
      <c r="BB103" s="122"/>
      <c r="BC103" s="198" t="s">
        <v>101</v>
      </c>
      <c r="BD103" s="198" t="s">
        <v>492</v>
      </c>
      <c r="BE103" s="199">
        <v>7.31</v>
      </c>
      <c r="BF103" s="199">
        <v>6.73</v>
      </c>
      <c r="BG103" s="199">
        <v>7.89</v>
      </c>
      <c r="BH103" s="199">
        <v>3.83</v>
      </c>
      <c r="BI103" s="200">
        <v>80</v>
      </c>
      <c r="BJ103" s="200"/>
      <c r="BK103" s="198" t="s">
        <v>101</v>
      </c>
      <c r="BL103" s="198" t="s">
        <v>492</v>
      </c>
      <c r="BM103" s="202">
        <v>7.73</v>
      </c>
      <c r="BN103" s="202">
        <v>7.21</v>
      </c>
      <c r="BO103" s="202">
        <v>8.25</v>
      </c>
      <c r="BP103" s="202">
        <v>3.23</v>
      </c>
      <c r="BQ103" s="203">
        <v>80</v>
      </c>
      <c r="BR103" s="200"/>
      <c r="BS103" s="201" t="s">
        <v>101</v>
      </c>
      <c r="BT103" s="201" t="s">
        <v>492</v>
      </c>
      <c r="BU103" s="202">
        <v>7.51</v>
      </c>
      <c r="BV103" s="202">
        <v>6.93</v>
      </c>
      <c r="BW103" s="202">
        <v>8.08</v>
      </c>
      <c r="BX103" s="202">
        <v>3.68</v>
      </c>
      <c r="BY103" s="203">
        <v>80</v>
      </c>
      <c r="BZ103" s="200"/>
      <c r="CA103" s="201" t="s">
        <v>101</v>
      </c>
      <c r="CB103" s="201" t="s">
        <v>492</v>
      </c>
      <c r="CC103" s="222">
        <v>3.01</v>
      </c>
      <c r="CD103" s="222">
        <v>2.25</v>
      </c>
      <c r="CE103" s="222">
        <v>3.77</v>
      </c>
      <c r="CF103" s="202">
        <v>12.09</v>
      </c>
      <c r="CG103" s="203">
        <v>80</v>
      </c>
      <c r="CI103" s="126" t="s">
        <v>100</v>
      </c>
      <c r="CJ103" s="126" t="s">
        <v>491</v>
      </c>
      <c r="CK103" s="80">
        <v>5739.12</v>
      </c>
      <c r="CL103" s="80">
        <v>298</v>
      </c>
      <c r="CM103" s="80">
        <v>-1.0980000000000001</v>
      </c>
      <c r="CN103" s="80">
        <v>304</v>
      </c>
      <c r="CO103" s="80">
        <v>0</v>
      </c>
      <c r="CP103" s="80">
        <v>173</v>
      </c>
    </row>
    <row r="104" spans="1:94">
      <c r="A104" s="169" t="str">
        <f>VLOOKUP(B104,'Look up codes'!$A$2:$B$392,2,FALSE)</f>
        <v>E07000069</v>
      </c>
      <c r="B104" s="170" t="s">
        <v>492</v>
      </c>
      <c r="C104" s="74">
        <v>79.740440000000007</v>
      </c>
      <c r="D104" s="74">
        <v>64.338989999999995</v>
      </c>
      <c r="E104" s="74">
        <v>65.412430000000001</v>
      </c>
      <c r="F104" s="74">
        <v>82.942019999999999</v>
      </c>
      <c r="G104" s="74">
        <v>65.777519999999996</v>
      </c>
      <c r="H104" s="74">
        <v>66.246459999999999</v>
      </c>
      <c r="I104" s="74"/>
      <c r="J104" s="165" t="str">
        <f>VLOOKUP(K104,'Look up codes'!$A$2:$B$392,2,FALSE)</f>
        <v>E07000069</v>
      </c>
      <c r="K104" s="166" t="s">
        <v>492</v>
      </c>
      <c r="L104" s="74">
        <v>18.784050000000001</v>
      </c>
      <c r="M104" s="74">
        <v>9.1448699999999992</v>
      </c>
      <c r="N104" s="74">
        <v>9.02149</v>
      </c>
      <c r="O104" s="74">
        <v>20.840229999999998</v>
      </c>
      <c r="P104" s="74">
        <v>9.7073499999999999</v>
      </c>
      <c r="Q104" s="74">
        <v>9.1333900000000003</v>
      </c>
      <c r="R104" s="74"/>
      <c r="S104" s="160" t="str">
        <f>VLOOKUP(T104,'Look up codes'!$A$2:$B$392,2,FALSE)</f>
        <v>E07000069</v>
      </c>
      <c r="T104" s="161" t="s">
        <v>492</v>
      </c>
      <c r="U104" s="162">
        <f t="shared" si="8"/>
        <v>82.031689315985716</v>
      </c>
      <c r="V104" s="162">
        <f t="shared" si="9"/>
        <v>79.870806136624111</v>
      </c>
      <c r="W104" s="162">
        <f t="shared" si="10"/>
        <v>48.027395582954682</v>
      </c>
      <c r="X104" s="162">
        <f t="shared" si="11"/>
        <v>43.825763919112219</v>
      </c>
      <c r="Y104" s="162"/>
      <c r="Z104" s="160" t="str">
        <f>VLOOKUP(AA104,'Look up codes'!$A$2:$B$392,2,FALSE)</f>
        <v>E07000069</v>
      </c>
      <c r="AA104" s="161" t="s">
        <v>492</v>
      </c>
      <c r="AB104" s="162">
        <f t="shared" si="12"/>
        <v>80.685521675074767</v>
      </c>
      <c r="AC104" s="162">
        <f t="shared" si="13"/>
        <v>79.305423234206245</v>
      </c>
      <c r="AD104" s="162">
        <f t="shared" si="14"/>
        <v>48.684229439338154</v>
      </c>
      <c r="AE104" s="162">
        <f t="shared" si="15"/>
        <v>46.579860203078375</v>
      </c>
      <c r="AF104" s="74"/>
      <c r="AG104" s="80" t="str">
        <f>VLOOKUP(AH104,'Look up codes'!$A$2:$B$381,2,FALSE)</f>
        <v>E07000070</v>
      </c>
      <c r="AH104" s="80" t="s">
        <v>493</v>
      </c>
      <c r="AI104" s="183">
        <v>819.8</v>
      </c>
      <c r="AJ104" s="183">
        <v>976.9</v>
      </c>
      <c r="AK104" s="183">
        <v>691.9</v>
      </c>
      <c r="AL104" s="119"/>
      <c r="AM104" s="80" t="str">
        <f>VLOOKUP(AN104,'Look up codes'!$A$2:$B$392,2,FALSE)</f>
        <v>E07000070</v>
      </c>
      <c r="AN104" s="80" t="s">
        <v>493</v>
      </c>
      <c r="AO104" s="121">
        <v>134</v>
      </c>
      <c r="AP104" s="121">
        <v>88</v>
      </c>
      <c r="AQ104" s="121">
        <v>187</v>
      </c>
      <c r="AR104" s="121">
        <v>177</v>
      </c>
      <c r="AS104" s="121">
        <v>229</v>
      </c>
      <c r="AT104" s="181">
        <v>342</v>
      </c>
      <c r="AV104" s="185" t="str">
        <f>VLOOKUP(AW104,'Look up codes'!$A$2:$B$381,2,FALSE)</f>
        <v>E07000069</v>
      </c>
      <c r="AW104" s="6" t="s">
        <v>492</v>
      </c>
      <c r="AX104" s="243">
        <v>0.17740511915269197</v>
      </c>
      <c r="AY104" s="243">
        <v>0.15382772253504254</v>
      </c>
      <c r="AZ104" s="243">
        <v>0.24465310380803337</v>
      </c>
      <c r="BA104" s="243">
        <v>0.13493713493713494</v>
      </c>
      <c r="BB104" s="122"/>
      <c r="BC104" s="198" t="s">
        <v>102</v>
      </c>
      <c r="BD104" s="198" t="s">
        <v>493</v>
      </c>
      <c r="BE104" s="199">
        <v>8.14</v>
      </c>
      <c r="BF104" s="199">
        <v>7.82</v>
      </c>
      <c r="BG104" s="199">
        <v>8.4499999999999993</v>
      </c>
      <c r="BH104" s="199">
        <v>1.93</v>
      </c>
      <c r="BI104" s="200">
        <v>120</v>
      </c>
      <c r="BJ104" s="200"/>
      <c r="BK104" s="198" t="s">
        <v>102</v>
      </c>
      <c r="BL104" s="198" t="s">
        <v>493</v>
      </c>
      <c r="BM104" s="202">
        <v>8.34</v>
      </c>
      <c r="BN104" s="202">
        <v>8.06</v>
      </c>
      <c r="BO104" s="202">
        <v>8.61</v>
      </c>
      <c r="BP104" s="202">
        <v>1.62</v>
      </c>
      <c r="BQ104" s="203">
        <v>120</v>
      </c>
      <c r="BR104" s="200"/>
      <c r="BS104" s="201" t="s">
        <v>102</v>
      </c>
      <c r="BT104" s="201" t="s">
        <v>493</v>
      </c>
      <c r="BU104" s="202">
        <v>7.95</v>
      </c>
      <c r="BV104" s="202">
        <v>7.57</v>
      </c>
      <c r="BW104" s="202">
        <v>8.33</v>
      </c>
      <c r="BX104" s="202">
        <v>2.37</v>
      </c>
      <c r="BY104" s="203">
        <v>120</v>
      </c>
      <c r="BZ104" s="200"/>
      <c r="CA104" s="201" t="s">
        <v>102</v>
      </c>
      <c r="CB104" s="201" t="s">
        <v>493</v>
      </c>
      <c r="CC104" s="222">
        <v>2.56</v>
      </c>
      <c r="CD104" s="222">
        <v>2.0299999999999998</v>
      </c>
      <c r="CE104" s="222">
        <v>3.1</v>
      </c>
      <c r="CF104" s="202">
        <v>10.28</v>
      </c>
      <c r="CG104" s="203">
        <v>120</v>
      </c>
      <c r="CI104" s="126" t="s">
        <v>101</v>
      </c>
      <c r="CJ104" s="126" t="s">
        <v>492</v>
      </c>
      <c r="CK104" s="80">
        <v>12056.24</v>
      </c>
      <c r="CL104" s="80">
        <v>200</v>
      </c>
      <c r="CM104" s="80">
        <v>-0.34599999999999997</v>
      </c>
      <c r="CN104" s="80">
        <v>196</v>
      </c>
      <c r="CO104" s="80">
        <v>0</v>
      </c>
      <c r="CP104" s="80">
        <v>173</v>
      </c>
    </row>
    <row r="105" spans="1:94">
      <c r="A105" s="169" t="str">
        <f>VLOOKUP(B105,'Look up codes'!$A$2:$B$392,2,FALSE)</f>
        <v>E07000070</v>
      </c>
      <c r="B105" s="170" t="s">
        <v>493</v>
      </c>
      <c r="C105" s="74">
        <v>81.055130000000005</v>
      </c>
      <c r="D105" s="74">
        <v>67.771829999999994</v>
      </c>
      <c r="E105" s="74">
        <v>68.034739999999999</v>
      </c>
      <c r="F105" s="74">
        <v>84.445279999999997</v>
      </c>
      <c r="G105" s="74">
        <v>68.814970000000002</v>
      </c>
      <c r="H105" s="74">
        <v>68.634219999999999</v>
      </c>
      <c r="I105" s="74"/>
      <c r="J105" s="165" t="str">
        <f>VLOOKUP(K105,'Look up codes'!$A$2:$B$392,2,FALSE)</f>
        <v>E07000070</v>
      </c>
      <c r="K105" s="166" t="s">
        <v>493</v>
      </c>
      <c r="L105" s="74">
        <v>19.681830000000001</v>
      </c>
      <c r="M105" s="74">
        <v>11.135339999999999</v>
      </c>
      <c r="N105" s="74">
        <v>10.543200000000001</v>
      </c>
      <c r="O105" s="74">
        <v>21.979679999999998</v>
      </c>
      <c r="P105" s="74">
        <v>11.581490000000001</v>
      </c>
      <c r="Q105" s="74">
        <v>10.567119999999999</v>
      </c>
      <c r="R105" s="74"/>
      <c r="S105" s="160" t="str">
        <f>VLOOKUP(T105,'Look up codes'!$A$2:$B$392,2,FALSE)</f>
        <v>E07000070</v>
      </c>
      <c r="T105" s="161" t="s">
        <v>493</v>
      </c>
      <c r="U105" s="162">
        <f t="shared" si="8"/>
        <v>83.936377623476758</v>
      </c>
      <c r="V105" s="162">
        <f t="shared" si="9"/>
        <v>81.276561579285428</v>
      </c>
      <c r="W105" s="162">
        <f t="shared" si="10"/>
        <v>53.568189543350385</v>
      </c>
      <c r="X105" s="162">
        <f t="shared" si="11"/>
        <v>48.076769088539962</v>
      </c>
      <c r="Y105" s="162"/>
      <c r="Z105" s="160" t="str">
        <f>VLOOKUP(AA105,'Look up codes'!$A$2:$B$392,2,FALSE)</f>
        <v>E07000070</v>
      </c>
      <c r="AA105" s="161" t="s">
        <v>493</v>
      </c>
      <c r="AB105" s="162">
        <f t="shared" si="12"/>
        <v>83.612018141233008</v>
      </c>
      <c r="AC105" s="162">
        <f t="shared" si="13"/>
        <v>81.490605514008607</v>
      </c>
      <c r="AD105" s="162">
        <f t="shared" si="14"/>
        <v>56.576751247216329</v>
      </c>
      <c r="AE105" s="162">
        <f t="shared" si="15"/>
        <v>52.691804430273784</v>
      </c>
      <c r="AF105" s="74"/>
      <c r="AG105" s="80" t="str">
        <f>VLOOKUP(AH105,'Look up codes'!$A$2:$B$381,2,FALSE)</f>
        <v>E07000071</v>
      </c>
      <c r="AH105" s="80" t="s">
        <v>494</v>
      </c>
      <c r="AI105" s="183">
        <v>971.6</v>
      </c>
      <c r="AJ105" s="183">
        <v>1093.0999999999999</v>
      </c>
      <c r="AK105" s="183">
        <v>873.1</v>
      </c>
      <c r="AL105" s="119"/>
      <c r="AM105" s="80" t="str">
        <f>VLOOKUP(AN105,'Look up codes'!$A$2:$B$392,2,FALSE)</f>
        <v>E07000071</v>
      </c>
      <c r="AN105" s="80" t="s">
        <v>494</v>
      </c>
      <c r="AO105" s="121">
        <v>137</v>
      </c>
      <c r="AP105" s="121">
        <v>115</v>
      </c>
      <c r="AQ105" s="121">
        <v>217</v>
      </c>
      <c r="AR105" s="121">
        <v>202</v>
      </c>
      <c r="AS105" s="121">
        <v>220</v>
      </c>
      <c r="AT105" s="181">
        <v>402</v>
      </c>
      <c r="AV105" s="185" t="str">
        <f>VLOOKUP(AW105,'Look up codes'!$A$2:$B$381,2,FALSE)</f>
        <v>E07000070</v>
      </c>
      <c r="AW105" s="6" t="s">
        <v>493</v>
      </c>
      <c r="AX105" s="243">
        <v>0.17293758739036483</v>
      </c>
      <c r="AY105" s="243">
        <v>0.15310201471058524</v>
      </c>
      <c r="AZ105" s="243">
        <v>0.23857308939607172</v>
      </c>
      <c r="BA105" s="243">
        <v>0.13317076474971212</v>
      </c>
      <c r="BB105" s="122"/>
      <c r="BC105" s="198" t="s">
        <v>103</v>
      </c>
      <c r="BD105" s="198" t="s">
        <v>494</v>
      </c>
      <c r="BE105" s="199">
        <v>7.63</v>
      </c>
      <c r="BF105" s="199">
        <v>7.23</v>
      </c>
      <c r="BG105" s="199">
        <v>8.0299999999999994</v>
      </c>
      <c r="BH105" s="199">
        <v>2.59</v>
      </c>
      <c r="BI105" s="200">
        <v>130</v>
      </c>
      <c r="BJ105" s="200"/>
      <c r="BK105" s="198" t="s">
        <v>103</v>
      </c>
      <c r="BL105" s="198" t="s">
        <v>494</v>
      </c>
      <c r="BM105" s="202">
        <v>7.85</v>
      </c>
      <c r="BN105" s="202">
        <v>7.56</v>
      </c>
      <c r="BO105" s="202">
        <v>8.15</v>
      </c>
      <c r="BP105" s="202">
        <v>1.86</v>
      </c>
      <c r="BQ105" s="203">
        <v>130</v>
      </c>
      <c r="BR105" s="200"/>
      <c r="BS105" s="201" t="s">
        <v>103</v>
      </c>
      <c r="BT105" s="201" t="s">
        <v>494</v>
      </c>
      <c r="BU105" s="202">
        <v>7.74</v>
      </c>
      <c r="BV105" s="202">
        <v>7.32</v>
      </c>
      <c r="BW105" s="202">
        <v>8.16</v>
      </c>
      <c r="BX105" s="202">
        <v>2.69</v>
      </c>
      <c r="BY105" s="203">
        <v>130</v>
      </c>
      <c r="BZ105" s="200"/>
      <c r="CA105" s="201" t="s">
        <v>103</v>
      </c>
      <c r="CB105" s="201" t="s">
        <v>494</v>
      </c>
      <c r="CC105" s="222">
        <v>2.44</v>
      </c>
      <c r="CD105" s="222">
        <v>1.94</v>
      </c>
      <c r="CE105" s="222">
        <v>2.93</v>
      </c>
      <c r="CF105" s="202">
        <v>10.07</v>
      </c>
      <c r="CG105" s="203">
        <v>130</v>
      </c>
      <c r="CI105" s="126" t="s">
        <v>102</v>
      </c>
      <c r="CJ105" s="126" t="s">
        <v>493</v>
      </c>
      <c r="CK105" s="80">
        <v>7324.07</v>
      </c>
      <c r="CL105" s="80">
        <v>276</v>
      </c>
      <c r="CM105" s="80">
        <v>-0.81399999999999995</v>
      </c>
      <c r="CN105" s="80">
        <v>274</v>
      </c>
      <c r="CO105" s="80">
        <v>0</v>
      </c>
      <c r="CP105" s="80">
        <v>173</v>
      </c>
    </row>
    <row r="106" spans="1:94">
      <c r="A106" s="169" t="str">
        <f>VLOOKUP(B106,'Look up codes'!$A$2:$B$392,2,FALSE)</f>
        <v>E07000071</v>
      </c>
      <c r="B106" s="170" t="s">
        <v>494</v>
      </c>
      <c r="C106" s="74">
        <v>79.876800000000003</v>
      </c>
      <c r="D106" s="74">
        <v>65.536529999999999</v>
      </c>
      <c r="E106" s="74">
        <v>65.701710000000006</v>
      </c>
      <c r="F106" s="74">
        <v>83.474980000000002</v>
      </c>
      <c r="G106" s="74">
        <v>66.795429999999996</v>
      </c>
      <c r="H106" s="74">
        <v>66.619200000000006</v>
      </c>
      <c r="I106" s="74"/>
      <c r="J106" s="165" t="str">
        <f>VLOOKUP(K106,'Look up codes'!$A$2:$B$392,2,FALSE)</f>
        <v>E07000071</v>
      </c>
      <c r="K106" s="166" t="s">
        <v>494</v>
      </c>
      <c r="L106" s="74">
        <v>18.94706</v>
      </c>
      <c r="M106" s="74">
        <v>10.141920000000001</v>
      </c>
      <c r="N106" s="74">
        <v>9.4977400000000003</v>
      </c>
      <c r="O106" s="74">
        <v>21.40776</v>
      </c>
      <c r="P106" s="74">
        <v>10.825749999999999</v>
      </c>
      <c r="Q106" s="74">
        <v>9.70932</v>
      </c>
      <c r="R106" s="74"/>
      <c r="S106" s="160" t="str">
        <f>VLOOKUP(T106,'Look up codes'!$A$2:$B$392,2,FALSE)</f>
        <v>E07000071</v>
      </c>
      <c r="T106" s="161" t="s">
        <v>494</v>
      </c>
      <c r="U106" s="162">
        <f t="shared" si="8"/>
        <v>82.25380836488192</v>
      </c>
      <c r="V106" s="162">
        <f t="shared" si="9"/>
        <v>79.807386596558644</v>
      </c>
      <c r="W106" s="162">
        <f t="shared" si="10"/>
        <v>50.127777079926915</v>
      </c>
      <c r="X106" s="162">
        <f t="shared" si="11"/>
        <v>45.354208006816222</v>
      </c>
      <c r="Y106" s="162"/>
      <c r="Z106" s="160" t="str">
        <f>VLOOKUP(AA106,'Look up codes'!$A$2:$B$392,2,FALSE)</f>
        <v>E07000071</v>
      </c>
      <c r="AA106" s="161" t="s">
        <v>494</v>
      </c>
      <c r="AB106" s="162">
        <f t="shared" si="12"/>
        <v>82.047014902950536</v>
      </c>
      <c r="AC106" s="162">
        <f t="shared" si="13"/>
        <v>80.018503748069165</v>
      </c>
      <c r="AD106" s="162">
        <f t="shared" si="14"/>
        <v>53.527671311538569</v>
      </c>
      <c r="AE106" s="162">
        <f t="shared" si="15"/>
        <v>50.569279550966563</v>
      </c>
      <c r="AF106" s="74"/>
      <c r="AG106" s="80" t="str">
        <f>VLOOKUP(AH106,'Look up codes'!$A$2:$B$381,2,FALSE)</f>
        <v>E07000072</v>
      </c>
      <c r="AH106" s="80" t="s">
        <v>495</v>
      </c>
      <c r="AI106" s="183">
        <v>1024.9000000000001</v>
      </c>
      <c r="AJ106" s="183">
        <v>1180.8</v>
      </c>
      <c r="AK106" s="183">
        <v>898.2</v>
      </c>
      <c r="AL106" s="119"/>
      <c r="AM106" s="80" t="str">
        <f>VLOOKUP(AN106,'Look up codes'!$A$2:$B$392,2,FALSE)</f>
        <v>E07000072</v>
      </c>
      <c r="AN106" s="80" t="s">
        <v>495</v>
      </c>
      <c r="AO106" s="121">
        <v>101</v>
      </c>
      <c r="AP106" s="121">
        <v>92</v>
      </c>
      <c r="AQ106" s="121">
        <v>205</v>
      </c>
      <c r="AR106" s="121">
        <v>187</v>
      </c>
      <c r="AS106" s="121">
        <v>215</v>
      </c>
      <c r="AT106" s="181">
        <v>405</v>
      </c>
      <c r="AV106" s="185" t="str">
        <f>VLOOKUP(AW106,'Look up codes'!$A$2:$B$381,2,FALSE)</f>
        <v>E07000071</v>
      </c>
      <c r="AW106" s="6" t="s">
        <v>494</v>
      </c>
      <c r="AX106" s="243">
        <v>0.16932798804104096</v>
      </c>
      <c r="AY106" s="243">
        <v>0.15599302267630202</v>
      </c>
      <c r="AZ106" s="243">
        <v>0.23542770628311885</v>
      </c>
      <c r="BA106" s="243">
        <v>0.13884228187919462</v>
      </c>
      <c r="BB106" s="122"/>
      <c r="BC106" s="198" t="s">
        <v>104</v>
      </c>
      <c r="BD106" s="198" t="s">
        <v>495</v>
      </c>
      <c r="BE106" s="199">
        <v>8</v>
      </c>
      <c r="BF106" s="199">
        <v>7.62</v>
      </c>
      <c r="BG106" s="199">
        <v>8.3800000000000008</v>
      </c>
      <c r="BH106" s="199">
        <v>2.33</v>
      </c>
      <c r="BI106" s="200">
        <v>90</v>
      </c>
      <c r="BJ106" s="200"/>
      <c r="BK106" s="198" t="s">
        <v>104</v>
      </c>
      <c r="BL106" s="198" t="s">
        <v>495</v>
      </c>
      <c r="BM106" s="202">
        <v>8.15</v>
      </c>
      <c r="BN106" s="202">
        <v>7.68</v>
      </c>
      <c r="BO106" s="202">
        <v>8.61</v>
      </c>
      <c r="BP106" s="202">
        <v>2.78</v>
      </c>
      <c r="BQ106" s="203">
        <v>90</v>
      </c>
      <c r="BR106" s="200"/>
      <c r="BS106" s="201" t="s">
        <v>104</v>
      </c>
      <c r="BT106" s="201" t="s">
        <v>495</v>
      </c>
      <c r="BU106" s="202">
        <v>8.07</v>
      </c>
      <c r="BV106" s="202">
        <v>7.63</v>
      </c>
      <c r="BW106" s="202">
        <v>8.51</v>
      </c>
      <c r="BX106" s="202">
        <v>2.69</v>
      </c>
      <c r="BY106" s="203">
        <v>90</v>
      </c>
      <c r="BZ106" s="200"/>
      <c r="CA106" s="201" t="s">
        <v>104</v>
      </c>
      <c r="CB106" s="201" t="s">
        <v>495</v>
      </c>
      <c r="CC106" s="222">
        <v>2.2799999999999998</v>
      </c>
      <c r="CD106" s="222">
        <v>1.64</v>
      </c>
      <c r="CE106" s="222">
        <v>2.92</v>
      </c>
      <c r="CF106" s="202">
        <v>13.77</v>
      </c>
      <c r="CG106" s="203">
        <v>90</v>
      </c>
      <c r="CI106" s="126" t="s">
        <v>103</v>
      </c>
      <c r="CJ106" s="126" t="s">
        <v>494</v>
      </c>
      <c r="CK106" s="80">
        <v>15005.37</v>
      </c>
      <c r="CL106" s="80">
        <v>154</v>
      </c>
      <c r="CM106" s="80">
        <v>-0.11799999999999999</v>
      </c>
      <c r="CN106" s="80">
        <v>154</v>
      </c>
      <c r="CO106" s="80">
        <v>9.4999999999999998E-3</v>
      </c>
      <c r="CP106" s="80">
        <v>164</v>
      </c>
    </row>
    <row r="107" spans="1:94">
      <c r="A107" s="169" t="str">
        <f>VLOOKUP(B107,'Look up codes'!$A$2:$B$392,2,FALSE)</f>
        <v>E07000072</v>
      </c>
      <c r="B107" s="170" t="s">
        <v>495</v>
      </c>
      <c r="C107" s="74">
        <v>80.422030000000007</v>
      </c>
      <c r="D107" s="74">
        <v>66.339489999999998</v>
      </c>
      <c r="E107" s="74">
        <v>67.389899999999997</v>
      </c>
      <c r="F107" s="74">
        <v>83.770269999999996</v>
      </c>
      <c r="G107" s="74">
        <v>67.544399999999996</v>
      </c>
      <c r="H107" s="74">
        <v>67.855369999999994</v>
      </c>
      <c r="I107" s="74"/>
      <c r="J107" s="165" t="str">
        <f>VLOOKUP(K107,'Look up codes'!$A$2:$B$392,2,FALSE)</f>
        <v>E07000072</v>
      </c>
      <c r="K107" s="166" t="s">
        <v>495</v>
      </c>
      <c r="L107" s="74">
        <v>19.328199999999999</v>
      </c>
      <c r="M107" s="74">
        <v>10.162929999999999</v>
      </c>
      <c r="N107" s="74">
        <v>10.02103</v>
      </c>
      <c r="O107" s="74">
        <v>21.565190000000001</v>
      </c>
      <c r="P107" s="74">
        <v>10.63542</v>
      </c>
      <c r="Q107" s="74">
        <v>9.9464699999999997</v>
      </c>
      <c r="R107" s="74"/>
      <c r="S107" s="160" t="str">
        <f>VLOOKUP(T107,'Look up codes'!$A$2:$B$392,2,FALSE)</f>
        <v>E07000072</v>
      </c>
      <c r="T107" s="161" t="s">
        <v>495</v>
      </c>
      <c r="U107" s="162">
        <f t="shared" si="8"/>
        <v>83.795323246627802</v>
      </c>
      <c r="V107" s="162">
        <f t="shared" si="9"/>
        <v>81.00173247621143</v>
      </c>
      <c r="W107" s="162">
        <f t="shared" si="10"/>
        <v>51.846679980546561</v>
      </c>
      <c r="X107" s="162">
        <f t="shared" si="11"/>
        <v>46.122802535011282</v>
      </c>
      <c r="Y107" s="162"/>
      <c r="Z107" s="160" t="str">
        <f>VLOOKUP(AA107,'Look up codes'!$A$2:$B$392,2,FALSE)</f>
        <v>E07000072</v>
      </c>
      <c r="AA107" s="161" t="s">
        <v>495</v>
      </c>
      <c r="AB107" s="162">
        <f t="shared" si="12"/>
        <v>82.489201031110497</v>
      </c>
      <c r="AC107" s="162">
        <f t="shared" si="13"/>
        <v>80.630514859269283</v>
      </c>
      <c r="AD107" s="162">
        <f t="shared" si="14"/>
        <v>52.580840430045214</v>
      </c>
      <c r="AE107" s="162">
        <f t="shared" si="15"/>
        <v>49.317534415416695</v>
      </c>
      <c r="AF107" s="74"/>
      <c r="AG107" s="80" t="str">
        <f>VLOOKUP(AH107,'Look up codes'!$A$2:$B$381,2,FALSE)</f>
        <v>E07000073</v>
      </c>
      <c r="AH107" s="80" t="s">
        <v>496</v>
      </c>
      <c r="AI107" s="183">
        <v>1029.0999999999999</v>
      </c>
      <c r="AJ107" s="183">
        <v>1191.4000000000001</v>
      </c>
      <c r="AK107" s="183">
        <v>899.3</v>
      </c>
      <c r="AL107" s="119"/>
      <c r="AM107" s="80" t="str">
        <f>VLOOKUP(AN107,'Look up codes'!$A$2:$B$392,2,FALSE)</f>
        <v>E07000073</v>
      </c>
      <c r="AN107" s="80" t="s">
        <v>496</v>
      </c>
      <c r="AO107" s="121">
        <v>63</v>
      </c>
      <c r="AP107" s="121">
        <v>38</v>
      </c>
      <c r="AQ107" s="121">
        <v>107</v>
      </c>
      <c r="AR107" s="121">
        <v>131</v>
      </c>
      <c r="AS107" s="121">
        <v>96</v>
      </c>
      <c r="AT107" s="181">
        <v>164</v>
      </c>
      <c r="AV107" s="185" t="str">
        <f>VLOOKUP(AW107,'Look up codes'!$A$2:$B$381,2,FALSE)</f>
        <v>E07000072</v>
      </c>
      <c r="AW107" s="6" t="s">
        <v>495</v>
      </c>
      <c r="AX107" s="243">
        <v>0.17159318637274548</v>
      </c>
      <c r="AY107" s="243">
        <v>0.14450807936183269</v>
      </c>
      <c r="AZ107" s="243">
        <v>0.23174146068314536</v>
      </c>
      <c r="BA107" s="243">
        <v>0.13521933148101373</v>
      </c>
      <c r="BB107" s="122"/>
      <c r="BC107" s="198" t="s">
        <v>105</v>
      </c>
      <c r="BD107" s="198" t="s">
        <v>496</v>
      </c>
      <c r="BE107" s="199" t="s">
        <v>1135</v>
      </c>
      <c r="BF107" s="199" t="s">
        <v>1135</v>
      </c>
      <c r="BG107" s="199" t="s">
        <v>1135</v>
      </c>
      <c r="BH107" s="199" t="s">
        <v>1135</v>
      </c>
      <c r="BI107" s="199" t="s">
        <v>1135</v>
      </c>
      <c r="BJ107" s="199"/>
      <c r="BK107" s="198" t="s">
        <v>105</v>
      </c>
      <c r="BL107" s="198" t="s">
        <v>496</v>
      </c>
      <c r="BM107" s="203" t="s">
        <v>1135</v>
      </c>
      <c r="BN107" s="203" t="s">
        <v>1135</v>
      </c>
      <c r="BO107" s="203" t="s">
        <v>1135</v>
      </c>
      <c r="BP107" s="203" t="s">
        <v>1135</v>
      </c>
      <c r="BQ107" s="203" t="s">
        <v>1135</v>
      </c>
      <c r="BR107" s="199"/>
      <c r="BS107" s="201" t="s">
        <v>105</v>
      </c>
      <c r="BT107" s="201" t="s">
        <v>496</v>
      </c>
      <c r="BU107" s="203" t="s">
        <v>1135</v>
      </c>
      <c r="BV107" s="203" t="s">
        <v>1135</v>
      </c>
      <c r="BW107" s="203" t="s">
        <v>1135</v>
      </c>
      <c r="BX107" s="203" t="s">
        <v>1135</v>
      </c>
      <c r="BY107" s="203" t="s">
        <v>1135</v>
      </c>
      <c r="BZ107" s="199"/>
      <c r="CA107" s="201" t="s">
        <v>105</v>
      </c>
      <c r="CB107" s="201" t="s">
        <v>496</v>
      </c>
      <c r="CC107" s="223" t="s">
        <v>1135</v>
      </c>
      <c r="CD107" s="223" t="s">
        <v>1135</v>
      </c>
      <c r="CE107" s="223" t="s">
        <v>1135</v>
      </c>
      <c r="CF107" s="223" t="s">
        <v>1135</v>
      </c>
      <c r="CG107" s="223" t="s">
        <v>1135</v>
      </c>
      <c r="CI107" s="126" t="s">
        <v>104</v>
      </c>
      <c r="CJ107" s="126" t="s">
        <v>495</v>
      </c>
      <c r="CK107" s="80">
        <v>9113.6299999999992</v>
      </c>
      <c r="CL107" s="80">
        <v>239</v>
      </c>
      <c r="CM107" s="80">
        <v>-0.626</v>
      </c>
      <c r="CN107" s="80">
        <v>240</v>
      </c>
      <c r="CO107" s="80">
        <v>0</v>
      </c>
      <c r="CP107" s="80">
        <v>173</v>
      </c>
    </row>
    <row r="108" spans="1:94">
      <c r="A108" s="169" t="str">
        <f>VLOOKUP(B108,'Look up codes'!$A$2:$B$392,2,FALSE)</f>
        <v>E07000073</v>
      </c>
      <c r="B108" s="170" t="s">
        <v>496</v>
      </c>
      <c r="C108" s="74">
        <v>78.267809999999997</v>
      </c>
      <c r="D108" s="74">
        <v>62.234639999999999</v>
      </c>
      <c r="E108" s="74">
        <v>63.797870000000003</v>
      </c>
      <c r="F108" s="74">
        <v>82.819239999999994</v>
      </c>
      <c r="G108" s="74">
        <v>63.43242</v>
      </c>
      <c r="H108" s="74">
        <v>64.443380000000005</v>
      </c>
      <c r="I108" s="74"/>
      <c r="J108" s="165" t="str">
        <f>VLOOKUP(K108,'Look up codes'!$A$2:$B$392,2,FALSE)</f>
        <v>E07000073</v>
      </c>
      <c r="K108" s="166" t="s">
        <v>496</v>
      </c>
      <c r="L108" s="74">
        <v>18.222280000000001</v>
      </c>
      <c r="M108" s="74">
        <v>8.5741700000000005</v>
      </c>
      <c r="N108" s="74">
        <v>8.5035500000000006</v>
      </c>
      <c r="O108" s="74">
        <v>21.288799999999998</v>
      </c>
      <c r="P108" s="74">
        <v>9.3667400000000001</v>
      </c>
      <c r="Q108" s="74">
        <v>9.0304000000000002</v>
      </c>
      <c r="R108" s="74"/>
      <c r="S108" s="160" t="str">
        <f>VLOOKUP(T108,'Look up codes'!$A$2:$B$392,2,FALSE)</f>
        <v>E07000073</v>
      </c>
      <c r="T108" s="161" t="s">
        <v>496</v>
      </c>
      <c r="U108" s="162">
        <f t="shared" si="8"/>
        <v>81.512271775586925</v>
      </c>
      <c r="V108" s="162">
        <f t="shared" si="9"/>
        <v>77.812088108994971</v>
      </c>
      <c r="W108" s="162">
        <f t="shared" si="10"/>
        <v>46.665675206395683</v>
      </c>
      <c r="X108" s="162">
        <f t="shared" si="11"/>
        <v>42.418548720453956</v>
      </c>
      <c r="Y108" s="162"/>
      <c r="Z108" s="160" t="str">
        <f>VLOOKUP(AA108,'Look up codes'!$A$2:$B$392,2,FALSE)</f>
        <v>E07000073</v>
      </c>
      <c r="AA108" s="161" t="s">
        <v>496</v>
      </c>
      <c r="AB108" s="162">
        <f t="shared" si="12"/>
        <v>79.514988345783536</v>
      </c>
      <c r="AC108" s="162">
        <f t="shared" si="13"/>
        <v>76.591405571941991</v>
      </c>
      <c r="AD108" s="162">
        <f t="shared" si="14"/>
        <v>47.053222758074185</v>
      </c>
      <c r="AE108" s="162">
        <f t="shared" si="15"/>
        <v>43.998440494532346</v>
      </c>
      <c r="AF108" s="74"/>
      <c r="AG108" s="80" t="str">
        <f>VLOOKUP(AH108,'Look up codes'!$A$2:$B$381,2,FALSE)</f>
        <v>E07000074</v>
      </c>
      <c r="AH108" s="80" t="s">
        <v>497</v>
      </c>
      <c r="AI108" s="183">
        <v>915.1</v>
      </c>
      <c r="AJ108" s="183">
        <v>1049.3</v>
      </c>
      <c r="AK108" s="183">
        <v>823.5</v>
      </c>
      <c r="AL108" s="119"/>
      <c r="AM108" s="80" t="str">
        <f>VLOOKUP(AN108,'Look up codes'!$A$2:$B$392,2,FALSE)</f>
        <v>E07000074</v>
      </c>
      <c r="AN108" s="80" t="s">
        <v>497</v>
      </c>
      <c r="AO108" s="121">
        <v>58</v>
      </c>
      <c r="AP108" s="121">
        <v>39</v>
      </c>
      <c r="AQ108" s="121">
        <v>94</v>
      </c>
      <c r="AR108" s="121">
        <v>89</v>
      </c>
      <c r="AS108" s="121">
        <v>106</v>
      </c>
      <c r="AT108" s="181">
        <v>170</v>
      </c>
      <c r="AV108" s="185" t="str">
        <f>VLOOKUP(AW108,'Look up codes'!$A$2:$B$381,2,FALSE)</f>
        <v>E07000073</v>
      </c>
      <c r="AW108" s="6" t="s">
        <v>496</v>
      </c>
      <c r="AX108" s="243">
        <v>0.16714697406340057</v>
      </c>
      <c r="AY108" s="243">
        <v>0.15544554455445544</v>
      </c>
      <c r="AZ108" s="243">
        <v>0.22554310225543103</v>
      </c>
      <c r="BA108" s="243">
        <v>0.13073952224288371</v>
      </c>
      <c r="BB108" s="122"/>
      <c r="BC108" s="198" t="s">
        <v>106</v>
      </c>
      <c r="BD108" s="198" t="s">
        <v>497</v>
      </c>
      <c r="BE108" s="199">
        <v>7.88</v>
      </c>
      <c r="BF108" s="199">
        <v>7.4</v>
      </c>
      <c r="BG108" s="199">
        <v>8.3699999999999992</v>
      </c>
      <c r="BH108" s="199">
        <v>2.91</v>
      </c>
      <c r="BI108" s="200">
        <v>70</v>
      </c>
      <c r="BJ108" s="200"/>
      <c r="BK108" s="198" t="s">
        <v>106</v>
      </c>
      <c r="BL108" s="198" t="s">
        <v>497</v>
      </c>
      <c r="BM108" s="202">
        <v>7.99</v>
      </c>
      <c r="BN108" s="202">
        <v>7.43</v>
      </c>
      <c r="BO108" s="202">
        <v>8.5500000000000007</v>
      </c>
      <c r="BP108" s="202">
        <v>3.31</v>
      </c>
      <c r="BQ108" s="203">
        <v>70</v>
      </c>
      <c r="BR108" s="200"/>
      <c r="BS108" s="201" t="s">
        <v>106</v>
      </c>
      <c r="BT108" s="201" t="s">
        <v>497</v>
      </c>
      <c r="BU108" s="202">
        <v>7.65</v>
      </c>
      <c r="BV108" s="202">
        <v>7.09</v>
      </c>
      <c r="BW108" s="202">
        <v>8.2200000000000006</v>
      </c>
      <c r="BX108" s="202">
        <v>3.49</v>
      </c>
      <c r="BY108" s="203">
        <v>70</v>
      </c>
      <c r="BZ108" s="200"/>
      <c r="CA108" s="201" t="s">
        <v>106</v>
      </c>
      <c r="CB108" s="201" t="s">
        <v>497</v>
      </c>
      <c r="CC108" s="222">
        <v>2.79</v>
      </c>
      <c r="CD108" s="222">
        <v>2.04</v>
      </c>
      <c r="CE108" s="222">
        <v>3.54</v>
      </c>
      <c r="CF108" s="202">
        <v>12.65</v>
      </c>
      <c r="CG108" s="203">
        <v>70</v>
      </c>
      <c r="CI108" s="126" t="s">
        <v>105</v>
      </c>
      <c r="CJ108" s="126" t="s">
        <v>496</v>
      </c>
      <c r="CK108" s="80">
        <v>21090.15</v>
      </c>
      <c r="CL108" s="80">
        <v>74</v>
      </c>
      <c r="CM108" s="80">
        <v>0.33700000000000002</v>
      </c>
      <c r="CN108" s="80">
        <v>84</v>
      </c>
      <c r="CO108" s="80">
        <v>0</v>
      </c>
      <c r="CP108" s="80">
        <v>173</v>
      </c>
    </row>
    <row r="109" spans="1:94">
      <c r="A109" s="169" t="str">
        <f>VLOOKUP(B109,'Look up codes'!$A$2:$B$392,2,FALSE)</f>
        <v>E07000074</v>
      </c>
      <c r="B109" s="170" t="s">
        <v>497</v>
      </c>
      <c r="C109" s="74">
        <v>80.566879999999998</v>
      </c>
      <c r="D109" s="74">
        <v>66.450379999999996</v>
      </c>
      <c r="E109" s="74">
        <v>66.739559999999997</v>
      </c>
      <c r="F109" s="74">
        <v>83.551259999999999</v>
      </c>
      <c r="G109" s="74">
        <v>67.114609999999999</v>
      </c>
      <c r="H109" s="74">
        <v>67.049819999999997</v>
      </c>
      <c r="I109" s="74"/>
      <c r="J109" s="165" t="str">
        <f>VLOOKUP(K109,'Look up codes'!$A$2:$B$392,2,FALSE)</f>
        <v>E07000074</v>
      </c>
      <c r="K109" s="166" t="s">
        <v>497</v>
      </c>
      <c r="L109" s="74">
        <v>19.315159999999999</v>
      </c>
      <c r="M109" s="74">
        <v>10.469329999999999</v>
      </c>
      <c r="N109" s="74">
        <v>9.9027499999999993</v>
      </c>
      <c r="O109" s="74">
        <v>21.205069999999999</v>
      </c>
      <c r="P109" s="74">
        <v>10.586919999999999</v>
      </c>
      <c r="Q109" s="74">
        <v>9.6669599999999996</v>
      </c>
      <c r="R109" s="74"/>
      <c r="S109" s="160" t="str">
        <f>VLOOKUP(T109,'Look up codes'!$A$2:$B$392,2,FALSE)</f>
        <v>E07000074</v>
      </c>
      <c r="T109" s="161" t="s">
        <v>497</v>
      </c>
      <c r="U109" s="162">
        <f t="shared" si="8"/>
        <v>82.837463731995086</v>
      </c>
      <c r="V109" s="162">
        <f t="shared" si="9"/>
        <v>80.249920827046779</v>
      </c>
      <c r="W109" s="162">
        <f t="shared" si="10"/>
        <v>51.269313844669163</v>
      </c>
      <c r="X109" s="162">
        <f t="shared" si="11"/>
        <v>45.587965519566779</v>
      </c>
      <c r="Y109" s="162"/>
      <c r="Z109" s="160" t="str">
        <f>VLOOKUP(AA109,'Look up codes'!$A$2:$B$392,2,FALSE)</f>
        <v>E07000074</v>
      </c>
      <c r="AA109" s="161" t="s">
        <v>497</v>
      </c>
      <c r="AB109" s="162">
        <f t="shared" si="12"/>
        <v>82.478532121387843</v>
      </c>
      <c r="AC109" s="162">
        <f t="shared" si="13"/>
        <v>80.327466037017274</v>
      </c>
      <c r="AD109" s="162">
        <f t="shared" si="14"/>
        <v>54.202657394502552</v>
      </c>
      <c r="AE109" s="162">
        <f t="shared" si="15"/>
        <v>49.926361950231716</v>
      </c>
      <c r="AF109" s="74"/>
      <c r="AG109" s="80" t="str">
        <f>VLOOKUP(AH109,'Look up codes'!$A$2:$B$381,2,FALSE)</f>
        <v>E07000075</v>
      </c>
      <c r="AH109" s="80" t="s">
        <v>498</v>
      </c>
      <c r="AI109" s="183">
        <v>808.7</v>
      </c>
      <c r="AJ109" s="183">
        <v>938.7</v>
      </c>
      <c r="AK109" s="183">
        <v>712.8</v>
      </c>
      <c r="AL109" s="119"/>
      <c r="AM109" s="80" t="str">
        <f>VLOOKUP(AN109,'Look up codes'!$A$2:$B$392,2,FALSE)</f>
        <v>E07000075</v>
      </c>
      <c r="AN109" s="80" t="s">
        <v>498</v>
      </c>
      <c r="AO109" s="121">
        <v>72</v>
      </c>
      <c r="AP109" s="121">
        <v>48</v>
      </c>
      <c r="AQ109" s="121">
        <v>115</v>
      </c>
      <c r="AR109" s="121">
        <v>120</v>
      </c>
      <c r="AS109" s="121">
        <v>120</v>
      </c>
      <c r="AT109" s="181">
        <v>188</v>
      </c>
      <c r="AV109" s="185" t="str">
        <f>VLOOKUP(AW109,'Look up codes'!$A$2:$B$381,2,FALSE)</f>
        <v>E07000074</v>
      </c>
      <c r="AW109" s="6" t="s">
        <v>497</v>
      </c>
      <c r="AX109" s="243">
        <v>0.17442027941811897</v>
      </c>
      <c r="AY109" s="243">
        <v>0.1550195104647038</v>
      </c>
      <c r="AZ109" s="243">
        <v>0.24211568377881487</v>
      </c>
      <c r="BA109" s="243">
        <v>0.1445324881141046</v>
      </c>
      <c r="BB109" s="122"/>
      <c r="BC109" s="198" t="s">
        <v>107</v>
      </c>
      <c r="BD109" s="198" t="s">
        <v>498</v>
      </c>
      <c r="BE109" s="199">
        <v>7.88</v>
      </c>
      <c r="BF109" s="199">
        <v>7.5</v>
      </c>
      <c r="BG109" s="199">
        <v>8.26</v>
      </c>
      <c r="BH109" s="199">
        <v>2.36</v>
      </c>
      <c r="BI109" s="200">
        <v>80</v>
      </c>
      <c r="BJ109" s="200"/>
      <c r="BK109" s="198" t="s">
        <v>107</v>
      </c>
      <c r="BL109" s="198" t="s">
        <v>498</v>
      </c>
      <c r="BM109" s="202">
        <v>7.87</v>
      </c>
      <c r="BN109" s="202">
        <v>7.49</v>
      </c>
      <c r="BO109" s="202">
        <v>8.26</v>
      </c>
      <c r="BP109" s="202">
        <v>2.41</v>
      </c>
      <c r="BQ109" s="203">
        <v>80</v>
      </c>
      <c r="BR109" s="200"/>
      <c r="BS109" s="201" t="s">
        <v>107</v>
      </c>
      <c r="BT109" s="201" t="s">
        <v>498</v>
      </c>
      <c r="BU109" s="202">
        <v>7.38</v>
      </c>
      <c r="BV109" s="202">
        <v>6.86</v>
      </c>
      <c r="BW109" s="202">
        <v>7.9</v>
      </c>
      <c r="BX109" s="202">
        <v>3.44</v>
      </c>
      <c r="BY109" s="203">
        <v>80</v>
      </c>
      <c r="BZ109" s="200"/>
      <c r="CA109" s="201" t="s">
        <v>107</v>
      </c>
      <c r="CB109" s="201" t="s">
        <v>498</v>
      </c>
      <c r="CC109" s="221">
        <v>3.01</v>
      </c>
      <c r="CD109" s="221">
        <v>2.4</v>
      </c>
      <c r="CE109" s="221">
        <v>3.61</v>
      </c>
      <c r="CF109" s="202">
        <v>9.81</v>
      </c>
      <c r="CG109" s="203">
        <v>80</v>
      </c>
      <c r="CI109" s="126" t="s">
        <v>106</v>
      </c>
      <c r="CJ109" s="126" t="s">
        <v>497</v>
      </c>
      <c r="CK109" s="80">
        <v>8816.11</v>
      </c>
      <c r="CL109" s="80">
        <v>248</v>
      </c>
      <c r="CM109" s="80">
        <v>-0.61899999999999999</v>
      </c>
      <c r="CN109" s="80">
        <v>237</v>
      </c>
      <c r="CO109" s="80">
        <v>0</v>
      </c>
      <c r="CP109" s="80">
        <v>173</v>
      </c>
    </row>
    <row r="110" spans="1:94">
      <c r="A110" s="169" t="str">
        <f>VLOOKUP(B110,'Look up codes'!$A$2:$B$392,2,FALSE)</f>
        <v>E07000075</v>
      </c>
      <c r="B110" s="170" t="s">
        <v>498</v>
      </c>
      <c r="C110" s="74">
        <v>81.10633</v>
      </c>
      <c r="D110" s="74">
        <v>66.955389999999994</v>
      </c>
      <c r="E110" s="74">
        <v>67.245400000000004</v>
      </c>
      <c r="F110" s="74">
        <v>84.388570000000001</v>
      </c>
      <c r="G110" s="74">
        <v>68.091049999999996</v>
      </c>
      <c r="H110" s="74">
        <v>67.685140000000004</v>
      </c>
      <c r="I110" s="74"/>
      <c r="J110" s="165" t="str">
        <f>VLOOKUP(K110,'Look up codes'!$A$2:$B$392,2,FALSE)</f>
        <v>E07000075</v>
      </c>
      <c r="K110" s="166" t="s">
        <v>498</v>
      </c>
      <c r="L110" s="74">
        <v>19.458320000000001</v>
      </c>
      <c r="M110" s="74">
        <v>10.208909999999999</v>
      </c>
      <c r="N110" s="74">
        <v>9.8981200000000005</v>
      </c>
      <c r="O110" s="74">
        <v>22.16526</v>
      </c>
      <c r="P110" s="74">
        <v>10.86692</v>
      </c>
      <c r="Q110" s="74">
        <v>9.9710199999999993</v>
      </c>
      <c r="R110" s="74"/>
      <c r="S110" s="160" t="str">
        <f>VLOOKUP(T110,'Look up codes'!$A$2:$B$392,2,FALSE)</f>
        <v>E07000075</v>
      </c>
      <c r="T110" s="161" t="s">
        <v>498</v>
      </c>
      <c r="U110" s="162">
        <f t="shared" si="8"/>
        <v>82.910174828524489</v>
      </c>
      <c r="V110" s="162">
        <f t="shared" si="9"/>
        <v>80.206525599379162</v>
      </c>
      <c r="W110" s="162">
        <f t="shared" si="10"/>
        <v>50.868317511480953</v>
      </c>
      <c r="X110" s="162">
        <f t="shared" si="11"/>
        <v>44.984899793641034</v>
      </c>
      <c r="Y110" s="162"/>
      <c r="Z110" s="160" t="str">
        <f>VLOOKUP(AA110,'Look up codes'!$A$2:$B$392,2,FALSE)</f>
        <v>E07000075</v>
      </c>
      <c r="AA110" s="161" t="s">
        <v>498</v>
      </c>
      <c r="AB110" s="162">
        <f t="shared" si="12"/>
        <v>82.552607176283274</v>
      </c>
      <c r="AC110" s="162">
        <f t="shared" si="13"/>
        <v>80.687526758659374</v>
      </c>
      <c r="AD110" s="162">
        <f t="shared" si="14"/>
        <v>52.465526314707532</v>
      </c>
      <c r="AE110" s="162">
        <f t="shared" si="15"/>
        <v>49.026810423157677</v>
      </c>
      <c r="AF110" s="74"/>
      <c r="AG110" s="80" t="str">
        <f>VLOOKUP(AH110,'Look up codes'!$A$2:$B$381,2,FALSE)</f>
        <v>E07000076</v>
      </c>
      <c r="AH110" s="80" t="s">
        <v>499</v>
      </c>
      <c r="AI110" s="183">
        <v>966.3</v>
      </c>
      <c r="AJ110" s="183">
        <v>1098.2</v>
      </c>
      <c r="AK110" s="183">
        <v>869.4</v>
      </c>
      <c r="AL110" s="119"/>
      <c r="AM110" s="80" t="str">
        <f>VLOOKUP(AN110,'Look up codes'!$A$2:$B$392,2,FALSE)</f>
        <v>E07000076</v>
      </c>
      <c r="AN110" s="80" t="s">
        <v>499</v>
      </c>
      <c r="AO110" s="121">
        <v>188</v>
      </c>
      <c r="AP110" s="121">
        <v>145</v>
      </c>
      <c r="AQ110" s="121">
        <v>284</v>
      </c>
      <c r="AR110" s="121">
        <v>268</v>
      </c>
      <c r="AS110" s="121">
        <v>312</v>
      </c>
      <c r="AT110" s="181">
        <v>513</v>
      </c>
      <c r="AV110" s="185" t="str">
        <f>VLOOKUP(AW110,'Look up codes'!$A$2:$B$381,2,FALSE)</f>
        <v>E07000075</v>
      </c>
      <c r="AW110" s="6" t="s">
        <v>498</v>
      </c>
      <c r="AX110" s="243">
        <v>0.18392581143740341</v>
      </c>
      <c r="AY110" s="243">
        <v>0.15705954157059543</v>
      </c>
      <c r="AZ110" s="243">
        <v>0.25635422656699253</v>
      </c>
      <c r="BA110" s="243">
        <v>0.13287412509721142</v>
      </c>
      <c r="BB110" s="122"/>
      <c r="BC110" s="198" t="s">
        <v>108</v>
      </c>
      <c r="BD110" s="198" t="s">
        <v>499</v>
      </c>
      <c r="BE110" s="199">
        <v>7.56</v>
      </c>
      <c r="BF110" s="199">
        <v>7.26</v>
      </c>
      <c r="BG110" s="199">
        <v>7.85</v>
      </c>
      <c r="BH110" s="199">
        <v>1.98</v>
      </c>
      <c r="BI110" s="200">
        <v>160</v>
      </c>
      <c r="BJ110" s="200"/>
      <c r="BK110" s="198" t="s">
        <v>108</v>
      </c>
      <c r="BL110" s="198" t="s">
        <v>499</v>
      </c>
      <c r="BM110" s="202">
        <v>7.69</v>
      </c>
      <c r="BN110" s="202">
        <v>7.36</v>
      </c>
      <c r="BO110" s="202">
        <v>8.02</v>
      </c>
      <c r="BP110" s="202">
        <v>2.17</v>
      </c>
      <c r="BQ110" s="203">
        <v>160</v>
      </c>
      <c r="BR110" s="200"/>
      <c r="BS110" s="201" t="s">
        <v>108</v>
      </c>
      <c r="BT110" s="201" t="s">
        <v>499</v>
      </c>
      <c r="BU110" s="202">
        <v>7.48</v>
      </c>
      <c r="BV110" s="202">
        <v>7.12</v>
      </c>
      <c r="BW110" s="202">
        <v>7.85</v>
      </c>
      <c r="BX110" s="202">
        <v>2.4300000000000002</v>
      </c>
      <c r="BY110" s="203">
        <v>160</v>
      </c>
      <c r="BZ110" s="200"/>
      <c r="CA110" s="201" t="s">
        <v>108</v>
      </c>
      <c r="CB110" s="201" t="s">
        <v>499</v>
      </c>
      <c r="CC110" s="221">
        <v>2.63</v>
      </c>
      <c r="CD110" s="221">
        <v>2.2200000000000002</v>
      </c>
      <c r="CE110" s="221">
        <v>3.04</v>
      </c>
      <c r="CF110" s="202">
        <v>7.79</v>
      </c>
      <c r="CG110" s="203">
        <v>160</v>
      </c>
      <c r="CI110" s="126" t="s">
        <v>107</v>
      </c>
      <c r="CJ110" s="126" t="s">
        <v>498</v>
      </c>
      <c r="CK110" s="80">
        <v>5874.03</v>
      </c>
      <c r="CL110" s="80">
        <v>297</v>
      </c>
      <c r="CM110" s="80">
        <v>-0.92900000000000005</v>
      </c>
      <c r="CN110" s="80">
        <v>295</v>
      </c>
      <c r="CO110" s="80">
        <v>0</v>
      </c>
      <c r="CP110" s="80">
        <v>173</v>
      </c>
    </row>
    <row r="111" spans="1:94">
      <c r="A111" s="169" t="str">
        <f>VLOOKUP(B111,'Look up codes'!$A$2:$B$392,2,FALSE)</f>
        <v>E07000076</v>
      </c>
      <c r="B111" s="170" t="s">
        <v>499</v>
      </c>
      <c r="C111" s="74">
        <v>78.251469999999998</v>
      </c>
      <c r="D111" s="74">
        <v>61.365600000000001</v>
      </c>
      <c r="E111" s="74">
        <v>61.689430000000002</v>
      </c>
      <c r="F111" s="74">
        <v>82.206739999999996</v>
      </c>
      <c r="G111" s="74">
        <v>63.204169999999998</v>
      </c>
      <c r="H111" s="74">
        <v>63.183549999999997</v>
      </c>
      <c r="I111" s="74"/>
      <c r="J111" s="165" t="str">
        <f>VLOOKUP(K111,'Look up codes'!$A$2:$B$392,2,FALSE)</f>
        <v>E07000076</v>
      </c>
      <c r="K111" s="166" t="s">
        <v>499</v>
      </c>
      <c r="L111" s="74">
        <v>18.056059999999999</v>
      </c>
      <c r="M111" s="74">
        <v>8.80307</v>
      </c>
      <c r="N111" s="74">
        <v>8.2948500000000003</v>
      </c>
      <c r="O111" s="74">
        <v>20.804449999999999</v>
      </c>
      <c r="P111" s="74">
        <v>9.4412599999999998</v>
      </c>
      <c r="Q111" s="74">
        <v>8.59192</v>
      </c>
      <c r="R111" s="74"/>
      <c r="S111" s="160" t="str">
        <f>VLOOKUP(T111,'Look up codes'!$A$2:$B$392,2,FALSE)</f>
        <v>E07000076</v>
      </c>
      <c r="T111" s="161" t="s">
        <v>499</v>
      </c>
      <c r="U111" s="162">
        <f t="shared" si="8"/>
        <v>78.834851281388069</v>
      </c>
      <c r="V111" s="162">
        <f t="shared" si="9"/>
        <v>76.859330512315665</v>
      </c>
      <c r="W111" s="162">
        <f t="shared" si="10"/>
        <v>45.939424215471156</v>
      </c>
      <c r="X111" s="162">
        <f t="shared" si="11"/>
        <v>41.298472201860662</v>
      </c>
      <c r="Y111" s="162"/>
      <c r="Z111" s="160" t="str">
        <f>VLOOKUP(AA111,'Look up codes'!$A$2:$B$392,2,FALSE)</f>
        <v>E07000076</v>
      </c>
      <c r="AA111" s="161" t="s">
        <v>499</v>
      </c>
      <c r="AB111" s="162">
        <f t="shared" si="12"/>
        <v>78.421018800030211</v>
      </c>
      <c r="AC111" s="162">
        <f t="shared" si="13"/>
        <v>76.884413613774257</v>
      </c>
      <c r="AD111" s="162">
        <f t="shared" si="14"/>
        <v>48.754102500767061</v>
      </c>
      <c r="AE111" s="162">
        <f t="shared" si="15"/>
        <v>45.380964168723523</v>
      </c>
      <c r="AF111" s="74"/>
      <c r="AG111" s="80" t="str">
        <f>VLOOKUP(AH111,'Look up codes'!$A$2:$B$381,2,FALSE)</f>
        <v>E07000077</v>
      </c>
      <c r="AH111" s="80" t="s">
        <v>500</v>
      </c>
      <c r="AI111" s="183">
        <v>846.5</v>
      </c>
      <c r="AJ111" s="183">
        <v>989.4</v>
      </c>
      <c r="AK111" s="183">
        <v>740.3</v>
      </c>
      <c r="AL111" s="119"/>
      <c r="AM111" s="80" t="str">
        <f>VLOOKUP(AN111,'Look up codes'!$A$2:$B$392,2,FALSE)</f>
        <v>E07000077</v>
      </c>
      <c r="AN111" s="80" t="s">
        <v>500</v>
      </c>
      <c r="AO111" s="121">
        <v>70</v>
      </c>
      <c r="AP111" s="121">
        <v>43</v>
      </c>
      <c r="AQ111" s="121">
        <v>103</v>
      </c>
      <c r="AR111" s="121">
        <v>89</v>
      </c>
      <c r="AS111" s="121">
        <v>119</v>
      </c>
      <c r="AT111" s="181">
        <v>179</v>
      </c>
      <c r="AV111" s="185" t="str">
        <f>VLOOKUP(AW111,'Look up codes'!$A$2:$B$381,2,FALSE)</f>
        <v>E07000076</v>
      </c>
      <c r="AW111" s="6" t="s">
        <v>499</v>
      </c>
      <c r="AX111" s="243">
        <v>0.18059954334536349</v>
      </c>
      <c r="AY111" s="243">
        <v>0.1653051120188142</v>
      </c>
      <c r="AZ111" s="243">
        <v>0.24631327222000798</v>
      </c>
      <c r="BA111" s="243">
        <v>0.14282804623453332</v>
      </c>
      <c r="BB111" s="122"/>
      <c r="BC111" s="198" t="s">
        <v>109</v>
      </c>
      <c r="BD111" s="198" t="s">
        <v>500</v>
      </c>
      <c r="BE111" s="199">
        <v>7.69</v>
      </c>
      <c r="BF111" s="199">
        <v>7.2</v>
      </c>
      <c r="BG111" s="199">
        <v>8.19</v>
      </c>
      <c r="BH111" s="199">
        <v>3.1</v>
      </c>
      <c r="BI111" s="200">
        <v>70</v>
      </c>
      <c r="BJ111" s="200"/>
      <c r="BK111" s="198" t="s">
        <v>109</v>
      </c>
      <c r="BL111" s="198" t="s">
        <v>500</v>
      </c>
      <c r="BM111" s="202">
        <v>8.0299999999999994</v>
      </c>
      <c r="BN111" s="202">
        <v>7.63</v>
      </c>
      <c r="BO111" s="202">
        <v>8.43</v>
      </c>
      <c r="BP111" s="202">
        <v>2.41</v>
      </c>
      <c r="BQ111" s="203">
        <v>70</v>
      </c>
      <c r="BR111" s="200"/>
      <c r="BS111" s="201" t="s">
        <v>109</v>
      </c>
      <c r="BT111" s="201" t="s">
        <v>500</v>
      </c>
      <c r="BU111" s="202">
        <v>7.83</v>
      </c>
      <c r="BV111" s="202">
        <v>7.45</v>
      </c>
      <c r="BW111" s="202">
        <v>8.1999999999999993</v>
      </c>
      <c r="BX111" s="202">
        <v>2.2999999999999998</v>
      </c>
      <c r="BY111" s="203">
        <v>70</v>
      </c>
      <c r="BZ111" s="200"/>
      <c r="CA111" s="201" t="s">
        <v>109</v>
      </c>
      <c r="CB111" s="201" t="s">
        <v>500</v>
      </c>
      <c r="CC111" s="222">
        <v>2.4500000000000002</v>
      </c>
      <c r="CD111" s="222">
        <v>1.69</v>
      </c>
      <c r="CE111" s="222">
        <v>3.21</v>
      </c>
      <c r="CF111" s="202">
        <v>14.97</v>
      </c>
      <c r="CG111" s="203">
        <v>70</v>
      </c>
      <c r="CI111" s="126" t="s">
        <v>108</v>
      </c>
      <c r="CJ111" s="126" t="s">
        <v>499</v>
      </c>
      <c r="CK111" s="80">
        <v>22129.52</v>
      </c>
      <c r="CL111" s="80">
        <v>61</v>
      </c>
      <c r="CM111" s="80">
        <v>0.49399999999999999</v>
      </c>
      <c r="CN111" s="80">
        <v>64</v>
      </c>
      <c r="CO111" s="80">
        <v>0.1011</v>
      </c>
      <c r="CP111" s="80">
        <v>80</v>
      </c>
    </row>
    <row r="112" spans="1:94">
      <c r="A112" s="169" t="str">
        <f>VLOOKUP(B112,'Look up codes'!$A$2:$B$392,2,FALSE)</f>
        <v>E07000077</v>
      </c>
      <c r="B112" s="170" t="s">
        <v>500</v>
      </c>
      <c r="C112" s="74">
        <v>82.105850000000004</v>
      </c>
      <c r="D112" s="74">
        <v>69.346419999999995</v>
      </c>
      <c r="E112" s="74">
        <v>69.178510000000003</v>
      </c>
      <c r="F112" s="74">
        <v>85.248469999999998</v>
      </c>
      <c r="G112" s="74">
        <v>70.1417</v>
      </c>
      <c r="H112" s="74">
        <v>69.960629999999995</v>
      </c>
      <c r="I112" s="74"/>
      <c r="J112" s="165" t="str">
        <f>VLOOKUP(K112,'Look up codes'!$A$2:$B$392,2,FALSE)</f>
        <v>E07000077</v>
      </c>
      <c r="K112" s="166" t="s">
        <v>500</v>
      </c>
      <c r="L112" s="74">
        <v>20.17381</v>
      </c>
      <c r="M112" s="74">
        <v>11.50562</v>
      </c>
      <c r="N112" s="74">
        <v>10.5787</v>
      </c>
      <c r="O112" s="74">
        <v>22.333469999999998</v>
      </c>
      <c r="P112" s="74">
        <v>11.89772</v>
      </c>
      <c r="Q112" s="74">
        <v>10.91353</v>
      </c>
      <c r="R112" s="74"/>
      <c r="S112" s="160" t="str">
        <f>VLOOKUP(T112,'Look up codes'!$A$2:$B$392,2,FALSE)</f>
        <v>E07000077</v>
      </c>
      <c r="T112" s="161" t="s">
        <v>500</v>
      </c>
      <c r="U112" s="162">
        <f t="shared" si="8"/>
        <v>84.255275354922944</v>
      </c>
      <c r="V112" s="162">
        <f t="shared" si="9"/>
        <v>82.06672800110077</v>
      </c>
      <c r="W112" s="162">
        <f t="shared" si="10"/>
        <v>52.437789391294956</v>
      </c>
      <c r="X112" s="162">
        <f t="shared" si="11"/>
        <v>48.86625320651023</v>
      </c>
      <c r="Y112" s="162"/>
      <c r="Z112" s="160" t="str">
        <f>VLOOKUP(AA112,'Look up codes'!$A$2:$B$392,2,FALSE)</f>
        <v>E07000077</v>
      </c>
      <c r="AA112" s="161" t="s">
        <v>500</v>
      </c>
      <c r="AB112" s="162">
        <f t="shared" si="12"/>
        <v>84.459779662472272</v>
      </c>
      <c r="AC112" s="162">
        <f t="shared" si="13"/>
        <v>82.279130640115895</v>
      </c>
      <c r="AD112" s="162">
        <f t="shared" si="14"/>
        <v>57.032459411484496</v>
      </c>
      <c r="AE112" s="162">
        <f t="shared" si="15"/>
        <v>53.273047135084695</v>
      </c>
      <c r="AF112" s="74"/>
      <c r="AG112" s="80" t="str">
        <f>VLOOKUP(AH112,'Look up codes'!$A$2:$B$381,2,FALSE)</f>
        <v>E07000078</v>
      </c>
      <c r="AH112" s="80" t="s">
        <v>501</v>
      </c>
      <c r="AI112" s="183">
        <v>886.7</v>
      </c>
      <c r="AJ112" s="183">
        <v>1063.0999999999999</v>
      </c>
      <c r="AK112" s="183">
        <v>756.7</v>
      </c>
      <c r="AL112" s="119"/>
      <c r="AM112" s="80" t="str">
        <f>VLOOKUP(AN112,'Look up codes'!$A$2:$B$392,2,FALSE)</f>
        <v>E07000078</v>
      </c>
      <c r="AN112" s="80" t="s">
        <v>501</v>
      </c>
      <c r="AO112" s="121">
        <v>79</v>
      </c>
      <c r="AP112" s="121">
        <v>53</v>
      </c>
      <c r="AQ112" s="121">
        <v>133</v>
      </c>
      <c r="AR112" s="121">
        <v>125</v>
      </c>
      <c r="AS112" s="121">
        <v>199</v>
      </c>
      <c r="AT112" s="181">
        <v>335</v>
      </c>
      <c r="AV112" s="185" t="str">
        <f>VLOOKUP(AW112,'Look up codes'!$A$2:$B$381,2,FALSE)</f>
        <v>E07000077</v>
      </c>
      <c r="AW112" s="6" t="s">
        <v>500</v>
      </c>
      <c r="AX112" s="243">
        <v>0.16490667976424361</v>
      </c>
      <c r="AY112" s="243">
        <v>0.13361716063533649</v>
      </c>
      <c r="AZ112" s="243">
        <v>0.23341159026319042</v>
      </c>
      <c r="BA112" s="243">
        <v>0.14190340909090909</v>
      </c>
      <c r="BB112" s="122"/>
      <c r="BC112" s="198" t="s">
        <v>110</v>
      </c>
      <c r="BD112" s="198" t="s">
        <v>501</v>
      </c>
      <c r="BE112" s="199">
        <v>7.64</v>
      </c>
      <c r="BF112" s="199">
        <v>7.29</v>
      </c>
      <c r="BG112" s="199">
        <v>7.99</v>
      </c>
      <c r="BH112" s="199">
        <v>2.2599999999999998</v>
      </c>
      <c r="BI112" s="200">
        <v>90</v>
      </c>
      <c r="BJ112" s="200"/>
      <c r="BK112" s="198" t="s">
        <v>110</v>
      </c>
      <c r="BL112" s="198" t="s">
        <v>501</v>
      </c>
      <c r="BM112" s="202">
        <v>8.02</v>
      </c>
      <c r="BN112" s="202">
        <v>7.57</v>
      </c>
      <c r="BO112" s="202">
        <v>8.4700000000000006</v>
      </c>
      <c r="BP112" s="202">
        <v>2.77</v>
      </c>
      <c r="BQ112" s="203">
        <v>90</v>
      </c>
      <c r="BR112" s="200"/>
      <c r="BS112" s="201" t="s">
        <v>110</v>
      </c>
      <c r="BT112" s="201" t="s">
        <v>501</v>
      </c>
      <c r="BU112" s="202">
        <v>7.59</v>
      </c>
      <c r="BV112" s="202">
        <v>7.08</v>
      </c>
      <c r="BW112" s="202">
        <v>8.11</v>
      </c>
      <c r="BX112" s="202">
        <v>3.32</v>
      </c>
      <c r="BY112" s="203">
        <v>90</v>
      </c>
      <c r="BZ112" s="200"/>
      <c r="CA112" s="201" t="s">
        <v>110</v>
      </c>
      <c r="CB112" s="201" t="s">
        <v>501</v>
      </c>
      <c r="CC112" s="222">
        <v>2.96</v>
      </c>
      <c r="CD112" s="222">
        <v>2.3199999999999998</v>
      </c>
      <c r="CE112" s="222">
        <v>3.6</v>
      </c>
      <c r="CF112" s="202">
        <v>10.66</v>
      </c>
      <c r="CG112" s="203">
        <v>90</v>
      </c>
      <c r="CI112" s="126" t="s">
        <v>109</v>
      </c>
      <c r="CJ112" s="126" t="s">
        <v>500</v>
      </c>
      <c r="CK112" s="80">
        <v>2823.8</v>
      </c>
      <c r="CL112" s="80">
        <v>322</v>
      </c>
      <c r="CM112" s="80">
        <v>-1.393</v>
      </c>
      <c r="CN112" s="80">
        <v>320</v>
      </c>
      <c r="CO112" s="80">
        <v>0</v>
      </c>
      <c r="CP112" s="80">
        <v>173</v>
      </c>
    </row>
    <row r="113" spans="1:94">
      <c r="A113" s="169" t="str">
        <f>VLOOKUP(B113,'Look up codes'!$A$2:$B$392,2,FALSE)</f>
        <v>E07000078</v>
      </c>
      <c r="B113" s="170" t="s">
        <v>501</v>
      </c>
      <c r="C113" s="74">
        <v>80.454480000000004</v>
      </c>
      <c r="D113" s="74">
        <v>66.581159999999997</v>
      </c>
      <c r="E113" s="74">
        <v>66.998400000000004</v>
      </c>
      <c r="F113" s="74">
        <v>84.098339999999993</v>
      </c>
      <c r="G113" s="74">
        <v>68.277410000000003</v>
      </c>
      <c r="H113" s="74">
        <v>68.100219999999993</v>
      </c>
      <c r="I113" s="74"/>
      <c r="J113" s="165" t="str">
        <f>VLOOKUP(K113,'Look up codes'!$A$2:$B$392,2,FALSE)</f>
        <v>E07000078</v>
      </c>
      <c r="K113" s="166" t="s">
        <v>501</v>
      </c>
      <c r="L113" s="74">
        <v>19.451750000000001</v>
      </c>
      <c r="M113" s="74">
        <v>11.081060000000001</v>
      </c>
      <c r="N113" s="74">
        <v>10.24518</v>
      </c>
      <c r="O113" s="74">
        <v>21.97157</v>
      </c>
      <c r="P113" s="74">
        <v>11.59318</v>
      </c>
      <c r="Q113" s="74">
        <v>10.405889999999999</v>
      </c>
      <c r="R113" s="74"/>
      <c r="S113" s="160" t="str">
        <f>VLOOKUP(T113,'Look up codes'!$A$2:$B$392,2,FALSE)</f>
        <v>E07000078</v>
      </c>
      <c r="T113" s="161" t="s">
        <v>501</v>
      </c>
      <c r="U113" s="162">
        <f t="shared" si="8"/>
        <v>83.274915206710673</v>
      </c>
      <c r="V113" s="162">
        <f t="shared" si="9"/>
        <v>80.976889674635672</v>
      </c>
      <c r="W113" s="162">
        <f t="shared" si="10"/>
        <v>52.669708380993995</v>
      </c>
      <c r="X113" s="162">
        <f t="shared" si="11"/>
        <v>47.360702944759971</v>
      </c>
      <c r="Y113" s="162"/>
      <c r="Z113" s="160" t="str">
        <f>VLOOKUP(AA113,'Look up codes'!$A$2:$B$392,2,FALSE)</f>
        <v>E07000078</v>
      </c>
      <c r="AA113" s="161" t="s">
        <v>501</v>
      </c>
      <c r="AB113" s="162">
        <f t="shared" si="12"/>
        <v>82.756311394965195</v>
      </c>
      <c r="AC113" s="162">
        <f t="shared" si="13"/>
        <v>81.187583488568265</v>
      </c>
      <c r="AD113" s="162">
        <f t="shared" si="14"/>
        <v>56.966905291297699</v>
      </c>
      <c r="AE113" s="162">
        <f t="shared" si="15"/>
        <v>52.764458798347135</v>
      </c>
      <c r="AF113" s="74"/>
      <c r="AG113" s="80" t="str">
        <f>VLOOKUP(AH113,'Look up codes'!$A$2:$B$381,2,FALSE)</f>
        <v>E07000079</v>
      </c>
      <c r="AH113" s="80" t="s">
        <v>502</v>
      </c>
      <c r="AI113" s="183">
        <v>823.2</v>
      </c>
      <c r="AJ113" s="183">
        <v>998.8</v>
      </c>
      <c r="AK113" s="183">
        <v>688.7</v>
      </c>
      <c r="AL113" s="119"/>
      <c r="AM113" s="80" t="str">
        <f>VLOOKUP(AN113,'Look up codes'!$A$2:$B$392,2,FALSE)</f>
        <v>E07000079</v>
      </c>
      <c r="AN113" s="80" t="s">
        <v>502</v>
      </c>
      <c r="AO113" s="121">
        <v>65</v>
      </c>
      <c r="AP113" s="121">
        <v>38</v>
      </c>
      <c r="AQ113" s="121">
        <v>147</v>
      </c>
      <c r="AR113" s="121">
        <v>113</v>
      </c>
      <c r="AS113" s="121">
        <v>150</v>
      </c>
      <c r="AT113" s="181">
        <v>265</v>
      </c>
      <c r="AV113" s="185" t="str">
        <f>VLOOKUP(AW113,'Look up codes'!$A$2:$B$381,2,FALSE)</f>
        <v>E07000078</v>
      </c>
      <c r="AW113" s="6" t="s">
        <v>501</v>
      </c>
      <c r="AX113" s="243">
        <v>0.16178912411789123</v>
      </c>
      <c r="AY113" s="243">
        <v>0.1524080723040733</v>
      </c>
      <c r="AZ113" s="243">
        <v>0.23514551333872272</v>
      </c>
      <c r="BA113" s="243">
        <v>0.12992927041953298</v>
      </c>
      <c r="BB113" s="122"/>
      <c r="BC113" s="198" t="s">
        <v>111</v>
      </c>
      <c r="BD113" s="198" t="s">
        <v>502</v>
      </c>
      <c r="BE113" s="199">
        <v>7.81</v>
      </c>
      <c r="BF113" s="199">
        <v>7.36</v>
      </c>
      <c r="BG113" s="199">
        <v>8.26</v>
      </c>
      <c r="BH113" s="199">
        <v>2.8</v>
      </c>
      <c r="BI113" s="200">
        <v>90</v>
      </c>
      <c r="BJ113" s="200"/>
      <c r="BK113" s="198" t="s">
        <v>111</v>
      </c>
      <c r="BL113" s="198" t="s">
        <v>502</v>
      </c>
      <c r="BM113" s="202">
        <v>8.26</v>
      </c>
      <c r="BN113" s="202">
        <v>7.89</v>
      </c>
      <c r="BO113" s="202">
        <v>8.6199999999999992</v>
      </c>
      <c r="BP113" s="202">
        <v>2.1800000000000002</v>
      </c>
      <c r="BQ113" s="203">
        <v>90</v>
      </c>
      <c r="BR113" s="200"/>
      <c r="BS113" s="201" t="s">
        <v>111</v>
      </c>
      <c r="BT113" s="201" t="s">
        <v>502</v>
      </c>
      <c r="BU113" s="202">
        <v>7.61</v>
      </c>
      <c r="BV113" s="202">
        <v>7</v>
      </c>
      <c r="BW113" s="202">
        <v>8.23</v>
      </c>
      <c r="BX113" s="202">
        <v>3.96</v>
      </c>
      <c r="BY113" s="203">
        <v>90</v>
      </c>
      <c r="BZ113" s="200"/>
      <c r="CA113" s="201" t="s">
        <v>111</v>
      </c>
      <c r="CB113" s="201" t="s">
        <v>502</v>
      </c>
      <c r="CC113" s="222">
        <v>2.5099999999999998</v>
      </c>
      <c r="CD113" s="222">
        <v>1.9</v>
      </c>
      <c r="CE113" s="222">
        <v>3.12</v>
      </c>
      <c r="CF113" s="202">
        <v>11.94</v>
      </c>
      <c r="CG113" s="203">
        <v>90</v>
      </c>
      <c r="CI113" s="126" t="s">
        <v>110</v>
      </c>
      <c r="CJ113" s="126" t="s">
        <v>501</v>
      </c>
      <c r="CK113" s="80">
        <v>13031.92</v>
      </c>
      <c r="CL113" s="80">
        <v>184</v>
      </c>
      <c r="CM113" s="80">
        <v>-0.28199999999999997</v>
      </c>
      <c r="CN113" s="80">
        <v>184</v>
      </c>
      <c r="CO113" s="80">
        <v>1.3299999999999999E-2</v>
      </c>
      <c r="CP113" s="80">
        <v>158</v>
      </c>
    </row>
    <row r="114" spans="1:94">
      <c r="A114" s="169" t="str">
        <f>VLOOKUP(B114,'Look up codes'!$A$2:$B$392,2,FALSE)</f>
        <v>E07000079</v>
      </c>
      <c r="B114" s="170" t="s">
        <v>502</v>
      </c>
      <c r="C114" s="74">
        <v>80.950990000000004</v>
      </c>
      <c r="D114" s="74">
        <v>68.699560000000005</v>
      </c>
      <c r="E114" s="74">
        <v>68.711259999999996</v>
      </c>
      <c r="F114" s="74">
        <v>85.171769999999995</v>
      </c>
      <c r="G114" s="74">
        <v>70.675749999999994</v>
      </c>
      <c r="H114" s="74">
        <v>69.843860000000006</v>
      </c>
      <c r="I114" s="74"/>
      <c r="J114" s="165" t="str">
        <f>VLOOKUP(K114,'Look up codes'!$A$2:$B$392,2,FALSE)</f>
        <v>E07000079</v>
      </c>
      <c r="K114" s="166" t="s">
        <v>502</v>
      </c>
      <c r="L114" s="74">
        <v>19.916039999999999</v>
      </c>
      <c r="M114" s="74">
        <v>12.02632</v>
      </c>
      <c r="N114" s="74">
        <v>11.22368</v>
      </c>
      <c r="O114" s="74">
        <v>22.538900000000002</v>
      </c>
      <c r="P114" s="74">
        <v>12.848750000000001</v>
      </c>
      <c r="Q114" s="74">
        <v>11.267910000000001</v>
      </c>
      <c r="R114" s="74"/>
      <c r="S114" s="160" t="str">
        <f>VLOOKUP(T114,'Look up codes'!$A$2:$B$392,2,FALSE)</f>
        <v>E07000079</v>
      </c>
      <c r="T114" s="161" t="s">
        <v>502</v>
      </c>
      <c r="U114" s="162">
        <f t="shared" si="8"/>
        <v>84.880073733502201</v>
      </c>
      <c r="V114" s="162">
        <f t="shared" si="9"/>
        <v>82.003532391072781</v>
      </c>
      <c r="W114" s="162">
        <f t="shared" si="10"/>
        <v>56.354978198477212</v>
      </c>
      <c r="X114" s="162">
        <f t="shared" si="11"/>
        <v>49.99316736841638</v>
      </c>
      <c r="Y114" s="162"/>
      <c r="Z114" s="160" t="str">
        <f>VLOOKUP(AA114,'Look up codes'!$A$2:$B$392,2,FALSE)</f>
        <v>E07000079</v>
      </c>
      <c r="AA114" s="161" t="s">
        <v>502</v>
      </c>
      <c r="AB114" s="162">
        <f t="shared" si="12"/>
        <v>84.865620543985941</v>
      </c>
      <c r="AC114" s="162">
        <f t="shared" si="13"/>
        <v>82.980252729278732</v>
      </c>
      <c r="AD114" s="162">
        <f t="shared" si="14"/>
        <v>60.385096635676575</v>
      </c>
      <c r="AE114" s="162">
        <f t="shared" si="15"/>
        <v>57.006996792212576</v>
      </c>
      <c r="AF114" s="74"/>
      <c r="AG114" s="80" t="str">
        <f>VLOOKUP(AH114,'Look up codes'!$A$2:$B$381,2,FALSE)</f>
        <v>E07000080</v>
      </c>
      <c r="AH114" s="80" t="s">
        <v>503</v>
      </c>
      <c r="AI114" s="183">
        <v>923.2</v>
      </c>
      <c r="AJ114" s="183">
        <v>1102.9000000000001</v>
      </c>
      <c r="AK114" s="183">
        <v>791.6</v>
      </c>
      <c r="AL114" s="119"/>
      <c r="AM114" s="80" t="str">
        <f>VLOOKUP(AN114,'Look up codes'!$A$2:$B$392,2,FALSE)</f>
        <v>E07000080</v>
      </c>
      <c r="AN114" s="80" t="s">
        <v>503</v>
      </c>
      <c r="AO114" s="121">
        <v>87</v>
      </c>
      <c r="AP114" s="121">
        <v>55</v>
      </c>
      <c r="AQ114" s="121">
        <v>121</v>
      </c>
      <c r="AR114" s="121">
        <v>126</v>
      </c>
      <c r="AS114" s="121">
        <v>148</v>
      </c>
      <c r="AT114" s="181">
        <v>225</v>
      </c>
      <c r="AV114" s="185" t="str">
        <f>VLOOKUP(AW114,'Look up codes'!$A$2:$B$381,2,FALSE)</f>
        <v>E07000079</v>
      </c>
      <c r="AW114" s="6" t="s">
        <v>502</v>
      </c>
      <c r="AX114" s="243">
        <v>0.15968379446640316</v>
      </c>
      <c r="AY114" s="243">
        <v>0.1426095568209953</v>
      </c>
      <c r="AZ114" s="243">
        <v>0.23480106100795756</v>
      </c>
      <c r="BA114" s="243">
        <v>0.13484971567831031</v>
      </c>
      <c r="BB114" s="122"/>
      <c r="BC114" s="198" t="s">
        <v>112</v>
      </c>
      <c r="BD114" s="198" t="s">
        <v>503</v>
      </c>
      <c r="BE114" s="199">
        <v>7.52</v>
      </c>
      <c r="BF114" s="199">
        <v>7.02</v>
      </c>
      <c r="BG114" s="199">
        <v>8.02</v>
      </c>
      <c r="BH114" s="199">
        <v>3.24</v>
      </c>
      <c r="BI114" s="200">
        <v>80</v>
      </c>
      <c r="BJ114" s="200"/>
      <c r="BK114" s="198" t="s">
        <v>112</v>
      </c>
      <c r="BL114" s="198" t="s">
        <v>503</v>
      </c>
      <c r="BM114" s="202">
        <v>7.5</v>
      </c>
      <c r="BN114" s="202">
        <v>7.04</v>
      </c>
      <c r="BO114" s="202">
        <v>7.97</v>
      </c>
      <c r="BP114" s="202">
        <v>3.04</v>
      </c>
      <c r="BQ114" s="203">
        <v>80</v>
      </c>
      <c r="BR114" s="200"/>
      <c r="BS114" s="201" t="s">
        <v>112</v>
      </c>
      <c r="BT114" s="201" t="s">
        <v>503</v>
      </c>
      <c r="BU114" s="202">
        <v>7.21</v>
      </c>
      <c r="BV114" s="202">
        <v>6.74</v>
      </c>
      <c r="BW114" s="202">
        <v>7.68</v>
      </c>
      <c r="BX114" s="202">
        <v>3.19</v>
      </c>
      <c r="BY114" s="203">
        <v>80</v>
      </c>
      <c r="BZ114" s="200"/>
      <c r="CA114" s="201" t="s">
        <v>112</v>
      </c>
      <c r="CB114" s="201" t="s">
        <v>503</v>
      </c>
      <c r="CC114" s="222">
        <v>3.1</v>
      </c>
      <c r="CD114" s="222">
        <v>2.36</v>
      </c>
      <c r="CE114" s="222">
        <v>3.85</v>
      </c>
      <c r="CF114" s="202">
        <v>11.71</v>
      </c>
      <c r="CG114" s="203">
        <v>80</v>
      </c>
      <c r="CI114" s="126" t="s">
        <v>111</v>
      </c>
      <c r="CJ114" s="126" t="s">
        <v>502</v>
      </c>
      <c r="CK114" s="80">
        <v>6005.09</v>
      </c>
      <c r="CL114" s="80">
        <v>296</v>
      </c>
      <c r="CM114" s="80">
        <v>-0.92200000000000004</v>
      </c>
      <c r="CN114" s="80">
        <v>293</v>
      </c>
      <c r="CO114" s="80">
        <v>0</v>
      </c>
      <c r="CP114" s="80">
        <v>173</v>
      </c>
    </row>
    <row r="115" spans="1:94">
      <c r="A115" s="169" t="str">
        <f>VLOOKUP(B115,'Look up codes'!$A$2:$B$392,2,FALSE)</f>
        <v>E07000080</v>
      </c>
      <c r="B115" s="170" t="s">
        <v>503</v>
      </c>
      <c r="C115" s="74">
        <v>79.550460000000001</v>
      </c>
      <c r="D115" s="74">
        <v>64.351870000000005</v>
      </c>
      <c r="E115" s="74">
        <v>64.468509999999995</v>
      </c>
      <c r="F115" s="74">
        <v>83.802840000000003</v>
      </c>
      <c r="G115" s="74">
        <v>66.233350000000002</v>
      </c>
      <c r="H115" s="74">
        <v>65.886060000000001</v>
      </c>
      <c r="I115" s="74"/>
      <c r="J115" s="165" t="str">
        <f>VLOOKUP(K115,'Look up codes'!$A$2:$B$392,2,FALSE)</f>
        <v>E07000080</v>
      </c>
      <c r="K115" s="166" t="s">
        <v>503</v>
      </c>
      <c r="L115" s="74">
        <v>18.55761</v>
      </c>
      <c r="M115" s="74">
        <v>9.2181899999999999</v>
      </c>
      <c r="N115" s="74">
        <v>8.6051000000000002</v>
      </c>
      <c r="O115" s="74">
        <v>21.614930000000001</v>
      </c>
      <c r="P115" s="74">
        <v>10.23888</v>
      </c>
      <c r="Q115" s="74">
        <v>9.1736900000000006</v>
      </c>
      <c r="R115" s="74"/>
      <c r="S115" s="160" t="str">
        <f>VLOOKUP(T115,'Look up codes'!$A$2:$B$392,2,FALSE)</f>
        <v>E07000080</v>
      </c>
      <c r="T115" s="161" t="s">
        <v>503</v>
      </c>
      <c r="U115" s="162">
        <f t="shared" si="8"/>
        <v>81.041027292614004</v>
      </c>
      <c r="V115" s="162">
        <f t="shared" si="9"/>
        <v>78.620318834063369</v>
      </c>
      <c r="W115" s="162">
        <f t="shared" si="10"/>
        <v>46.36965643743995</v>
      </c>
      <c r="X115" s="162">
        <f t="shared" si="11"/>
        <v>42.441451348674278</v>
      </c>
      <c r="Y115" s="162"/>
      <c r="Z115" s="160" t="str">
        <f>VLOOKUP(AA115,'Look up codes'!$A$2:$B$392,2,FALSE)</f>
        <v>E07000080</v>
      </c>
      <c r="AA115" s="161" t="s">
        <v>503</v>
      </c>
      <c r="AB115" s="162">
        <f t="shared" si="12"/>
        <v>80.894403376171553</v>
      </c>
      <c r="AC115" s="162">
        <f t="shared" si="13"/>
        <v>79.034731997149493</v>
      </c>
      <c r="AD115" s="162">
        <f t="shared" si="14"/>
        <v>49.673368499499666</v>
      </c>
      <c r="AE115" s="162">
        <f t="shared" si="15"/>
        <v>47.369480262022591</v>
      </c>
      <c r="AF115" s="74"/>
      <c r="AG115" s="80" t="str">
        <f>VLOOKUP(AH115,'Look up codes'!$A$2:$B$381,2,FALSE)</f>
        <v>E07000081</v>
      </c>
      <c r="AH115" s="80" t="s">
        <v>504</v>
      </c>
      <c r="AI115" s="183">
        <v>1002.1</v>
      </c>
      <c r="AJ115" s="183">
        <v>1114.9000000000001</v>
      </c>
      <c r="AK115" s="183">
        <v>910.5</v>
      </c>
      <c r="AL115" s="80"/>
      <c r="AM115" s="80" t="str">
        <f>VLOOKUP(AN115,'Look up codes'!$A$2:$B$392,2,FALSE)</f>
        <v>E07000081</v>
      </c>
      <c r="AN115" s="80" t="s">
        <v>504</v>
      </c>
      <c r="AO115" s="121">
        <v>100</v>
      </c>
      <c r="AP115" s="121">
        <v>79</v>
      </c>
      <c r="AQ115" s="121">
        <v>153</v>
      </c>
      <c r="AR115" s="121">
        <v>142</v>
      </c>
      <c r="AS115" s="121">
        <v>129</v>
      </c>
      <c r="AT115" s="181">
        <v>262</v>
      </c>
      <c r="AV115" s="185" t="str">
        <f>VLOOKUP(AW115,'Look up codes'!$A$2:$B$381,2,FALSE)</f>
        <v>E07000080</v>
      </c>
      <c r="AW115" s="6" t="s">
        <v>503</v>
      </c>
      <c r="AX115" s="243">
        <v>0.16923076923076924</v>
      </c>
      <c r="AY115" s="243">
        <v>0.15606557377049179</v>
      </c>
      <c r="AZ115" s="243">
        <v>0.24828562098617613</v>
      </c>
      <c r="BA115" s="243">
        <v>0.15067720090293454</v>
      </c>
      <c r="BB115" s="122"/>
      <c r="BC115" s="198" t="s">
        <v>113</v>
      </c>
      <c r="BD115" s="198" t="s">
        <v>504</v>
      </c>
      <c r="BE115" s="199">
        <v>7.8</v>
      </c>
      <c r="BF115" s="199">
        <v>7.38</v>
      </c>
      <c r="BG115" s="199">
        <v>8.2100000000000009</v>
      </c>
      <c r="BH115" s="199">
        <v>2.6</v>
      </c>
      <c r="BI115" s="200">
        <v>90</v>
      </c>
      <c r="BJ115" s="200"/>
      <c r="BK115" s="198" t="s">
        <v>113</v>
      </c>
      <c r="BL115" s="198" t="s">
        <v>504</v>
      </c>
      <c r="BM115" s="202">
        <v>8</v>
      </c>
      <c r="BN115" s="202">
        <v>7.57</v>
      </c>
      <c r="BO115" s="202">
        <v>8.43</v>
      </c>
      <c r="BP115" s="202">
        <v>2.62</v>
      </c>
      <c r="BQ115" s="203">
        <v>90</v>
      </c>
      <c r="BR115" s="200"/>
      <c r="BS115" s="201" t="s">
        <v>113</v>
      </c>
      <c r="BT115" s="201" t="s">
        <v>504</v>
      </c>
      <c r="BU115" s="202">
        <v>7.59</v>
      </c>
      <c r="BV115" s="202">
        <v>7.07</v>
      </c>
      <c r="BW115" s="202">
        <v>8.1199999999999992</v>
      </c>
      <c r="BX115" s="202">
        <v>3.35</v>
      </c>
      <c r="BY115" s="203">
        <v>90</v>
      </c>
      <c r="BZ115" s="200"/>
      <c r="CA115" s="201" t="s">
        <v>113</v>
      </c>
      <c r="CB115" s="201" t="s">
        <v>504</v>
      </c>
      <c r="CC115" s="222">
        <v>2.65</v>
      </c>
      <c r="CD115" s="222">
        <v>1.78</v>
      </c>
      <c r="CE115" s="222">
        <v>3.52</v>
      </c>
      <c r="CF115" s="202">
        <v>16</v>
      </c>
      <c r="CG115" s="203">
        <v>90</v>
      </c>
      <c r="CI115" s="126" t="s">
        <v>112</v>
      </c>
      <c r="CJ115" s="126" t="s">
        <v>503</v>
      </c>
      <c r="CK115" s="80">
        <v>10972.01</v>
      </c>
      <c r="CL115" s="80">
        <v>213</v>
      </c>
      <c r="CM115" s="80">
        <v>-0.48599999999999999</v>
      </c>
      <c r="CN115" s="80">
        <v>220</v>
      </c>
      <c r="CO115" s="80">
        <v>0</v>
      </c>
      <c r="CP115" s="80">
        <v>173</v>
      </c>
    </row>
    <row r="116" spans="1:94">
      <c r="A116" s="169" t="str">
        <f>VLOOKUP(B116,'Look up codes'!$A$2:$B$392,2,FALSE)</f>
        <v>E07000081</v>
      </c>
      <c r="B116" s="170" t="s">
        <v>504</v>
      </c>
      <c r="C116" s="74">
        <v>78.14152</v>
      </c>
      <c r="D116" s="74">
        <v>62.898850000000003</v>
      </c>
      <c r="E116" s="74">
        <v>63.48151</v>
      </c>
      <c r="F116" s="74">
        <v>83.070610000000002</v>
      </c>
      <c r="G116" s="74">
        <v>64.475309999999993</v>
      </c>
      <c r="H116" s="74">
        <v>65.020319999999998</v>
      </c>
      <c r="I116" s="74"/>
      <c r="J116" s="165" t="str">
        <f>VLOOKUP(K116,'Look up codes'!$A$2:$B$392,2,FALSE)</f>
        <v>E07000081</v>
      </c>
      <c r="K116" s="166" t="s">
        <v>504</v>
      </c>
      <c r="L116" s="74">
        <v>18.002559999999999</v>
      </c>
      <c r="M116" s="74">
        <v>8.8145699999999998</v>
      </c>
      <c r="N116" s="74">
        <v>8.3396500000000007</v>
      </c>
      <c r="O116" s="74">
        <v>21.124099999999999</v>
      </c>
      <c r="P116" s="74">
        <v>9.5586500000000001</v>
      </c>
      <c r="Q116" s="74">
        <v>8.6833299999999998</v>
      </c>
      <c r="R116" s="74"/>
      <c r="S116" s="160" t="str">
        <f>VLOOKUP(T116,'Look up codes'!$A$2:$B$392,2,FALSE)</f>
        <v>E07000081</v>
      </c>
      <c r="T116" s="161" t="s">
        <v>504</v>
      </c>
      <c r="U116" s="162">
        <f t="shared" si="8"/>
        <v>81.239154293389731</v>
      </c>
      <c r="V116" s="162">
        <f t="shared" si="9"/>
        <v>78.271147882506227</v>
      </c>
      <c r="W116" s="162">
        <f t="shared" si="10"/>
        <v>46.32480047282165</v>
      </c>
      <c r="X116" s="162">
        <f t="shared" si="11"/>
        <v>41.106271983185081</v>
      </c>
      <c r="Y116" s="162"/>
      <c r="Z116" s="160" t="str">
        <f>VLOOKUP(AA116,'Look up codes'!$A$2:$B$392,2,FALSE)</f>
        <v>E07000081</v>
      </c>
      <c r="AA116" s="161" t="s">
        <v>504</v>
      </c>
      <c r="AB116" s="162">
        <f t="shared" si="12"/>
        <v>80.493507164948923</v>
      </c>
      <c r="AC116" s="162">
        <f t="shared" si="13"/>
        <v>77.615067470914184</v>
      </c>
      <c r="AD116" s="162">
        <f t="shared" si="14"/>
        <v>48.962869725194643</v>
      </c>
      <c r="AE116" s="162">
        <f t="shared" si="15"/>
        <v>45.249975146870163</v>
      </c>
      <c r="AF116" s="74"/>
      <c r="AG116" s="80" t="str">
        <f>VLOOKUP(AH116,'Look up codes'!$A$2:$B$381,2,FALSE)</f>
        <v>E07000082</v>
      </c>
      <c r="AH116" s="80" t="s">
        <v>505</v>
      </c>
      <c r="AI116" s="183">
        <v>971.2</v>
      </c>
      <c r="AJ116" s="183">
        <v>1125.0999999999999</v>
      </c>
      <c r="AK116" s="183">
        <v>855.6</v>
      </c>
      <c r="AL116" s="119"/>
      <c r="AM116" s="80" t="str">
        <f>VLOOKUP(AN116,'Look up codes'!$A$2:$B$392,2,FALSE)</f>
        <v>E07000082</v>
      </c>
      <c r="AN116" s="80" t="s">
        <v>505</v>
      </c>
      <c r="AO116" s="121">
        <v>99</v>
      </c>
      <c r="AP116" s="121">
        <v>60</v>
      </c>
      <c r="AQ116" s="121">
        <v>183</v>
      </c>
      <c r="AR116" s="121">
        <v>182</v>
      </c>
      <c r="AS116" s="121">
        <v>189</v>
      </c>
      <c r="AT116" s="181">
        <v>323</v>
      </c>
      <c r="AV116" s="185" t="str">
        <f>VLOOKUP(AW116,'Look up codes'!$A$2:$B$381,2,FALSE)</f>
        <v>E07000081</v>
      </c>
      <c r="AW116" s="6" t="s">
        <v>504</v>
      </c>
      <c r="AX116" s="243">
        <v>0.17091396819314045</v>
      </c>
      <c r="AY116" s="243">
        <v>0.15392535392535392</v>
      </c>
      <c r="AZ116" s="243">
        <v>0.23142370958593306</v>
      </c>
      <c r="BA116" s="243">
        <v>0.14266375091117359</v>
      </c>
      <c r="BB116" s="122"/>
      <c r="BC116" s="198" t="s">
        <v>114</v>
      </c>
      <c r="BD116" s="198" t="s">
        <v>505</v>
      </c>
      <c r="BE116" s="199">
        <v>7.73</v>
      </c>
      <c r="BF116" s="199">
        <v>7.3</v>
      </c>
      <c r="BG116" s="199">
        <v>8.15</v>
      </c>
      <c r="BH116" s="199">
        <v>2.71</v>
      </c>
      <c r="BI116" s="200">
        <v>80</v>
      </c>
      <c r="BJ116" s="200"/>
      <c r="BK116" s="198" t="s">
        <v>114</v>
      </c>
      <c r="BL116" s="198" t="s">
        <v>505</v>
      </c>
      <c r="BM116" s="202">
        <v>7.96</v>
      </c>
      <c r="BN116" s="202">
        <v>7.52</v>
      </c>
      <c r="BO116" s="202">
        <v>8.41</v>
      </c>
      <c r="BP116" s="202">
        <v>2.76</v>
      </c>
      <c r="BQ116" s="203">
        <v>80</v>
      </c>
      <c r="BR116" s="200"/>
      <c r="BS116" s="201" t="s">
        <v>114</v>
      </c>
      <c r="BT116" s="201" t="s">
        <v>505</v>
      </c>
      <c r="BU116" s="202">
        <v>7.46</v>
      </c>
      <c r="BV116" s="202">
        <v>6.94</v>
      </c>
      <c r="BW116" s="202">
        <v>7.98</v>
      </c>
      <c r="BX116" s="202">
        <v>3.42</v>
      </c>
      <c r="BY116" s="203">
        <v>80</v>
      </c>
      <c r="BZ116" s="200"/>
      <c r="CA116" s="201" t="s">
        <v>114</v>
      </c>
      <c r="CB116" s="201" t="s">
        <v>505</v>
      </c>
      <c r="CC116" s="222">
        <v>2.52</v>
      </c>
      <c r="CD116" s="222">
        <v>1.86</v>
      </c>
      <c r="CE116" s="222">
        <v>3.18</v>
      </c>
      <c r="CF116" s="202">
        <v>12.93</v>
      </c>
      <c r="CG116" s="203">
        <v>80</v>
      </c>
      <c r="CI116" s="126" t="s">
        <v>113</v>
      </c>
      <c r="CJ116" s="126" t="s">
        <v>504</v>
      </c>
      <c r="CK116" s="80">
        <v>18026.86</v>
      </c>
      <c r="CL116" s="80">
        <v>114</v>
      </c>
      <c r="CM116" s="80">
        <v>0.16600000000000001</v>
      </c>
      <c r="CN116" s="80">
        <v>108</v>
      </c>
      <c r="CO116" s="80">
        <v>7.6899999999999996E-2</v>
      </c>
      <c r="CP116" s="80">
        <v>93</v>
      </c>
    </row>
    <row r="117" spans="1:94">
      <c r="A117" s="169" t="str">
        <f>VLOOKUP(B117,'Look up codes'!$A$2:$B$392,2,FALSE)</f>
        <v>E07000082</v>
      </c>
      <c r="B117" s="170" t="s">
        <v>505</v>
      </c>
      <c r="C117" s="74">
        <v>79.933279999999996</v>
      </c>
      <c r="D117" s="74">
        <v>66.535669999999996</v>
      </c>
      <c r="E117" s="74">
        <v>66.660709999999995</v>
      </c>
      <c r="F117" s="74">
        <v>83.369529999999997</v>
      </c>
      <c r="G117" s="74">
        <v>67.99288</v>
      </c>
      <c r="H117" s="74">
        <v>67.772350000000003</v>
      </c>
      <c r="I117" s="74"/>
      <c r="J117" s="165" t="str">
        <f>VLOOKUP(K117,'Look up codes'!$A$2:$B$392,2,FALSE)</f>
        <v>E07000082</v>
      </c>
      <c r="K117" s="166" t="s">
        <v>505</v>
      </c>
      <c r="L117" s="74">
        <v>18.825489999999999</v>
      </c>
      <c r="M117" s="74">
        <v>10.584239999999999</v>
      </c>
      <c r="N117" s="74">
        <v>9.8525399999999994</v>
      </c>
      <c r="O117" s="74">
        <v>21.01878</v>
      </c>
      <c r="P117" s="74">
        <v>11.115320000000001</v>
      </c>
      <c r="Q117" s="74">
        <v>10.13104</v>
      </c>
      <c r="R117" s="74"/>
      <c r="S117" s="160" t="str">
        <f>VLOOKUP(T117,'Look up codes'!$A$2:$B$392,2,FALSE)</f>
        <v>E07000082</v>
      </c>
      <c r="T117" s="161" t="s">
        <v>505</v>
      </c>
      <c r="U117" s="162">
        <f t="shared" si="8"/>
        <v>83.395439296373169</v>
      </c>
      <c r="V117" s="162">
        <f t="shared" si="9"/>
        <v>81.291510219621017</v>
      </c>
      <c r="W117" s="162">
        <f t="shared" si="10"/>
        <v>52.336167611042264</v>
      </c>
      <c r="X117" s="162">
        <f t="shared" si="11"/>
        <v>48.199943098505244</v>
      </c>
      <c r="Y117" s="162"/>
      <c r="Z117" s="160" t="str">
        <f>VLOOKUP(AA117,'Look up codes'!$A$2:$B$392,2,FALSE)</f>
        <v>E07000082</v>
      </c>
      <c r="AA117" s="161" t="s">
        <v>505</v>
      </c>
      <c r="AB117" s="162">
        <f t="shared" si="12"/>
        <v>83.239008833367023</v>
      </c>
      <c r="AC117" s="162">
        <f t="shared" si="13"/>
        <v>81.556031322234873</v>
      </c>
      <c r="AD117" s="162">
        <f t="shared" si="14"/>
        <v>56.222919031589612</v>
      </c>
      <c r="AE117" s="162">
        <f t="shared" si="15"/>
        <v>52.882802902927764</v>
      </c>
      <c r="AF117" s="74"/>
      <c r="AG117" s="80" t="str">
        <f>VLOOKUP(AH117,'Look up codes'!$A$2:$B$381,2,FALSE)</f>
        <v>E07000083</v>
      </c>
      <c r="AH117" s="80" t="s">
        <v>506</v>
      </c>
      <c r="AI117" s="183">
        <v>868.3</v>
      </c>
      <c r="AJ117" s="183">
        <v>1052.5999999999999</v>
      </c>
      <c r="AK117" s="183">
        <v>726.6</v>
      </c>
      <c r="AL117" s="119"/>
      <c r="AM117" s="80" t="str">
        <f>VLOOKUP(AN117,'Look up codes'!$A$2:$B$392,2,FALSE)</f>
        <v>E07000083</v>
      </c>
      <c r="AN117" s="80" t="s">
        <v>506</v>
      </c>
      <c r="AO117" s="121">
        <v>75</v>
      </c>
      <c r="AP117" s="121">
        <v>43</v>
      </c>
      <c r="AQ117" s="121">
        <v>136</v>
      </c>
      <c r="AR117" s="121">
        <v>97</v>
      </c>
      <c r="AS117" s="121">
        <v>131</v>
      </c>
      <c r="AT117" s="181">
        <v>221</v>
      </c>
      <c r="AV117" s="185" t="str">
        <f>VLOOKUP(AW117,'Look up codes'!$A$2:$B$381,2,FALSE)</f>
        <v>E07000082</v>
      </c>
      <c r="AW117" s="6" t="s">
        <v>505</v>
      </c>
      <c r="AX117" s="243">
        <v>0.17896586345381527</v>
      </c>
      <c r="AY117" s="243">
        <v>0.14947868277072365</v>
      </c>
      <c r="AZ117" s="243">
        <v>0.25792742726381168</v>
      </c>
      <c r="BA117" s="243">
        <v>0.14201637666325487</v>
      </c>
      <c r="BB117" s="122"/>
      <c r="BC117" s="198" t="s">
        <v>115</v>
      </c>
      <c r="BD117" s="198" t="s">
        <v>506</v>
      </c>
      <c r="BE117" s="199">
        <v>7.84</v>
      </c>
      <c r="BF117" s="199">
        <v>7.27</v>
      </c>
      <c r="BG117" s="199">
        <v>8.41</v>
      </c>
      <c r="BH117" s="199">
        <v>3.54</v>
      </c>
      <c r="BI117" s="200">
        <v>70</v>
      </c>
      <c r="BJ117" s="200"/>
      <c r="BK117" s="198" t="s">
        <v>115</v>
      </c>
      <c r="BL117" s="198" t="s">
        <v>506</v>
      </c>
      <c r="BM117" s="202">
        <v>7.97</v>
      </c>
      <c r="BN117" s="202">
        <v>7.42</v>
      </c>
      <c r="BO117" s="202">
        <v>8.5299999999999994</v>
      </c>
      <c r="BP117" s="202">
        <v>3.43</v>
      </c>
      <c r="BQ117" s="203">
        <v>70</v>
      </c>
      <c r="BR117" s="200"/>
      <c r="BS117" s="201" t="s">
        <v>115</v>
      </c>
      <c r="BT117" s="201" t="s">
        <v>506</v>
      </c>
      <c r="BU117" s="202">
        <v>7.99</v>
      </c>
      <c r="BV117" s="202">
        <v>7.4</v>
      </c>
      <c r="BW117" s="202">
        <v>8.57</v>
      </c>
      <c r="BX117" s="202">
        <v>3.59</v>
      </c>
      <c r="BY117" s="203">
        <v>70</v>
      </c>
      <c r="BZ117" s="200"/>
      <c r="CA117" s="201" t="s">
        <v>115</v>
      </c>
      <c r="CB117" s="201" t="s">
        <v>506</v>
      </c>
      <c r="CC117" s="222">
        <v>2.61</v>
      </c>
      <c r="CD117" s="222">
        <v>1.94</v>
      </c>
      <c r="CE117" s="222">
        <v>3.28</v>
      </c>
      <c r="CF117" s="202">
        <v>12.65</v>
      </c>
      <c r="CG117" s="203">
        <v>70</v>
      </c>
      <c r="CI117" s="126" t="s">
        <v>114</v>
      </c>
      <c r="CJ117" s="126" t="s">
        <v>505</v>
      </c>
      <c r="CK117" s="80">
        <v>8424.49</v>
      </c>
      <c r="CL117" s="80">
        <v>257</v>
      </c>
      <c r="CM117" s="80">
        <v>-0.67</v>
      </c>
      <c r="CN117" s="80">
        <v>255</v>
      </c>
      <c r="CO117" s="80">
        <v>0</v>
      </c>
      <c r="CP117" s="80">
        <v>173</v>
      </c>
    </row>
    <row r="118" spans="1:94">
      <c r="A118" s="169" t="str">
        <f>VLOOKUP(B118,'Look up codes'!$A$2:$B$392,2,FALSE)</f>
        <v>E07000083</v>
      </c>
      <c r="B118" s="170" t="s">
        <v>506</v>
      </c>
      <c r="C118" s="74">
        <v>80.003069999999994</v>
      </c>
      <c r="D118" s="74">
        <v>67.176680000000005</v>
      </c>
      <c r="E118" s="74">
        <v>67.180139999999994</v>
      </c>
      <c r="F118" s="74">
        <v>83.933620000000005</v>
      </c>
      <c r="G118" s="74">
        <v>68.223209999999995</v>
      </c>
      <c r="H118" s="74">
        <v>67.781360000000006</v>
      </c>
      <c r="I118" s="74"/>
      <c r="J118" s="165" t="str">
        <f>VLOOKUP(K118,'Look up codes'!$A$2:$B$392,2,FALSE)</f>
        <v>E07000083</v>
      </c>
      <c r="K118" s="166" t="s">
        <v>506</v>
      </c>
      <c r="L118" s="74">
        <v>18.775759999999998</v>
      </c>
      <c r="M118" s="74">
        <v>10.65686</v>
      </c>
      <c r="N118" s="74">
        <v>9.9315599999999993</v>
      </c>
      <c r="O118" s="74">
        <v>21.988769999999999</v>
      </c>
      <c r="P118" s="74">
        <v>11.39724</v>
      </c>
      <c r="Q118" s="74">
        <v>10.01548</v>
      </c>
      <c r="R118" s="74"/>
      <c r="S118" s="160" t="str">
        <f>VLOOKUP(T118,'Look up codes'!$A$2:$B$392,2,FALSE)</f>
        <v>E07000083</v>
      </c>
      <c r="T118" s="161" t="s">
        <v>506</v>
      </c>
      <c r="U118" s="162">
        <f t="shared" si="8"/>
        <v>83.971952576319893</v>
      </c>
      <c r="V118" s="162">
        <f t="shared" si="9"/>
        <v>80.755911635885596</v>
      </c>
      <c r="W118" s="162">
        <f t="shared" si="10"/>
        <v>52.895648431807821</v>
      </c>
      <c r="X118" s="162">
        <f t="shared" si="11"/>
        <v>45.548159355889396</v>
      </c>
      <c r="Y118" s="162"/>
      <c r="Z118" s="160" t="str">
        <f>VLOOKUP(AA118,'Look up codes'!$A$2:$B$392,2,FALSE)</f>
        <v>E07000083</v>
      </c>
      <c r="AA118" s="161" t="s">
        <v>506</v>
      </c>
      <c r="AB118" s="162">
        <f t="shared" si="12"/>
        <v>83.967627742285401</v>
      </c>
      <c r="AC118" s="162">
        <f t="shared" si="13"/>
        <v>81.282339544034912</v>
      </c>
      <c r="AD118" s="162">
        <f t="shared" si="14"/>
        <v>56.758607907216543</v>
      </c>
      <c r="AE118" s="162">
        <f t="shared" si="15"/>
        <v>51.83209429176803</v>
      </c>
      <c r="AF118" s="74"/>
      <c r="AG118" s="80" t="str">
        <f>VLOOKUP(AH118,'Look up codes'!$A$2:$B$381,2,FALSE)</f>
        <v>E07000084</v>
      </c>
      <c r="AH118" s="80" t="s">
        <v>507</v>
      </c>
      <c r="AI118" s="183">
        <v>916.5</v>
      </c>
      <c r="AJ118" s="183">
        <v>1063.5</v>
      </c>
      <c r="AK118" s="183">
        <v>794.1</v>
      </c>
      <c r="AL118" s="119"/>
      <c r="AM118" s="80" t="str">
        <f>VLOOKUP(AN118,'Look up codes'!$A$2:$B$392,2,FALSE)</f>
        <v>E07000084</v>
      </c>
      <c r="AN118" s="80" t="s">
        <v>507</v>
      </c>
      <c r="AO118" s="121">
        <v>129</v>
      </c>
      <c r="AP118" s="121">
        <v>89</v>
      </c>
      <c r="AQ118" s="121">
        <v>223</v>
      </c>
      <c r="AR118" s="121">
        <v>167</v>
      </c>
      <c r="AS118" s="121">
        <v>176</v>
      </c>
      <c r="AT118" s="181">
        <v>281</v>
      </c>
      <c r="AV118" s="185" t="str">
        <f>VLOOKUP(AW118,'Look up codes'!$A$2:$B$381,2,FALSE)</f>
        <v>E07000083</v>
      </c>
      <c r="AW118" s="6" t="s">
        <v>506</v>
      </c>
      <c r="AX118" s="243">
        <v>0.16825200741198271</v>
      </c>
      <c r="AY118" s="243">
        <v>0.15442690459849004</v>
      </c>
      <c r="AZ118" s="243">
        <v>0.24469325868905994</v>
      </c>
      <c r="BA118" s="243">
        <v>0.13547724940130004</v>
      </c>
      <c r="BB118" s="122"/>
      <c r="BC118" s="198" t="s">
        <v>116</v>
      </c>
      <c r="BD118" s="198" t="s">
        <v>507</v>
      </c>
      <c r="BE118" s="199">
        <v>8.18</v>
      </c>
      <c r="BF118" s="199">
        <v>7.91</v>
      </c>
      <c r="BG118" s="199">
        <v>8.4499999999999993</v>
      </c>
      <c r="BH118" s="199">
        <v>1.66</v>
      </c>
      <c r="BI118" s="200">
        <v>140</v>
      </c>
      <c r="BJ118" s="200"/>
      <c r="BK118" s="198" t="s">
        <v>116</v>
      </c>
      <c r="BL118" s="198" t="s">
        <v>507</v>
      </c>
      <c r="BM118" s="202">
        <v>8.26</v>
      </c>
      <c r="BN118" s="202">
        <v>7.95</v>
      </c>
      <c r="BO118" s="202">
        <v>8.57</v>
      </c>
      <c r="BP118" s="202">
        <v>1.89</v>
      </c>
      <c r="BQ118" s="203">
        <v>140</v>
      </c>
      <c r="BR118" s="200"/>
      <c r="BS118" s="201" t="s">
        <v>116</v>
      </c>
      <c r="BT118" s="201" t="s">
        <v>507</v>
      </c>
      <c r="BU118" s="202">
        <v>7.74</v>
      </c>
      <c r="BV118" s="202">
        <v>7.37</v>
      </c>
      <c r="BW118" s="202">
        <v>8.11</v>
      </c>
      <c r="BX118" s="202">
        <v>2.39</v>
      </c>
      <c r="BY118" s="203">
        <v>140</v>
      </c>
      <c r="BZ118" s="200"/>
      <c r="CA118" s="201" t="s">
        <v>116</v>
      </c>
      <c r="CB118" s="201" t="s">
        <v>507</v>
      </c>
      <c r="CC118" s="222">
        <v>2.0299999999999998</v>
      </c>
      <c r="CD118" s="222">
        <v>1.53</v>
      </c>
      <c r="CE118" s="222">
        <v>2.5299999999999998</v>
      </c>
      <c r="CF118" s="202">
        <v>12.24</v>
      </c>
      <c r="CG118" s="203">
        <v>140</v>
      </c>
      <c r="CI118" s="126" t="s">
        <v>115</v>
      </c>
      <c r="CJ118" s="126" t="s">
        <v>506</v>
      </c>
      <c r="CK118" s="80">
        <v>9809.98</v>
      </c>
      <c r="CL118" s="80">
        <v>232</v>
      </c>
      <c r="CM118" s="80">
        <v>-0.56799999999999995</v>
      </c>
      <c r="CN118" s="80">
        <v>232</v>
      </c>
      <c r="CO118" s="80">
        <v>0</v>
      </c>
      <c r="CP118" s="80">
        <v>173</v>
      </c>
    </row>
    <row r="119" spans="1:94">
      <c r="A119" s="169" t="str">
        <f>VLOOKUP(B119,'Look up codes'!$A$2:$B$392,2,FALSE)</f>
        <v>E07000084</v>
      </c>
      <c r="B119" s="170" t="s">
        <v>507</v>
      </c>
      <c r="C119" s="74">
        <v>80.843360000000004</v>
      </c>
      <c r="D119" s="74">
        <v>67.608549999999994</v>
      </c>
      <c r="E119" s="74">
        <v>67.65437</v>
      </c>
      <c r="F119" s="74">
        <v>83.234800000000007</v>
      </c>
      <c r="G119" s="74">
        <v>67.893870000000007</v>
      </c>
      <c r="H119" s="74">
        <v>67.856960000000001</v>
      </c>
      <c r="I119" s="74"/>
      <c r="J119" s="165" t="str">
        <f>VLOOKUP(K119,'Look up codes'!$A$2:$B$392,2,FALSE)</f>
        <v>E07000084</v>
      </c>
      <c r="K119" s="166" t="s">
        <v>507</v>
      </c>
      <c r="L119" s="74">
        <v>19.502310000000001</v>
      </c>
      <c r="M119" s="74">
        <v>10.954269999999999</v>
      </c>
      <c r="N119" s="74">
        <v>10.338469999999999</v>
      </c>
      <c r="O119" s="74">
        <v>20.904530000000001</v>
      </c>
      <c r="P119" s="74">
        <v>10.89851</v>
      </c>
      <c r="Q119" s="74">
        <v>10.01238</v>
      </c>
      <c r="R119" s="74"/>
      <c r="S119" s="160" t="str">
        <f>VLOOKUP(T119,'Look up codes'!$A$2:$B$392,2,FALSE)</f>
        <v>E07000084</v>
      </c>
      <c r="T119" s="161" t="s">
        <v>507</v>
      </c>
      <c r="U119" s="162">
        <f t="shared" si="8"/>
        <v>83.685747351421313</v>
      </c>
      <c r="V119" s="162">
        <f t="shared" si="9"/>
        <v>81.524746860688069</v>
      </c>
      <c r="W119" s="162">
        <f t="shared" si="10"/>
        <v>53.011515046166316</v>
      </c>
      <c r="X119" s="162">
        <f t="shared" si="11"/>
        <v>47.895743171456139</v>
      </c>
      <c r="Y119" s="162"/>
      <c r="Z119" s="160" t="str">
        <f>VLOOKUP(AA119,'Look up codes'!$A$2:$B$392,2,FALSE)</f>
        <v>E07000084</v>
      </c>
      <c r="AA119" s="161" t="s">
        <v>507</v>
      </c>
      <c r="AB119" s="162">
        <f t="shared" si="12"/>
        <v>83.629069845686757</v>
      </c>
      <c r="AC119" s="162">
        <f t="shared" si="13"/>
        <v>81.569091293545497</v>
      </c>
      <c r="AD119" s="162">
        <f t="shared" si="14"/>
        <v>56.169089712962204</v>
      </c>
      <c r="AE119" s="162">
        <f t="shared" si="15"/>
        <v>52.134680856254597</v>
      </c>
      <c r="AF119" s="74"/>
      <c r="AG119" s="80" t="str">
        <f>VLOOKUP(AH119,'Look up codes'!$A$2:$B$381,2,FALSE)</f>
        <v>E07000085</v>
      </c>
      <c r="AH119" s="80" t="s">
        <v>508</v>
      </c>
      <c r="AI119" s="183">
        <v>833</v>
      </c>
      <c r="AJ119" s="183">
        <v>971.9</v>
      </c>
      <c r="AK119" s="183">
        <v>729.7</v>
      </c>
      <c r="AL119" s="119"/>
      <c r="AM119" s="80" t="str">
        <f>VLOOKUP(AN119,'Look up codes'!$A$2:$B$392,2,FALSE)</f>
        <v>E07000085</v>
      </c>
      <c r="AN119" s="80" t="s">
        <v>508</v>
      </c>
      <c r="AO119" s="121">
        <v>86</v>
      </c>
      <c r="AP119" s="121">
        <v>70</v>
      </c>
      <c r="AQ119" s="121">
        <v>176</v>
      </c>
      <c r="AR119" s="121">
        <v>143</v>
      </c>
      <c r="AS119" s="121">
        <v>181</v>
      </c>
      <c r="AT119" s="181">
        <v>298</v>
      </c>
      <c r="AV119" s="185" t="str">
        <f>VLOOKUP(AW119,'Look up codes'!$A$2:$B$381,2,FALSE)</f>
        <v>E07000084</v>
      </c>
      <c r="AW119" s="6" t="s">
        <v>507</v>
      </c>
      <c r="AX119" s="243">
        <v>0.15488538865411705</v>
      </c>
      <c r="AY119" s="243">
        <v>0.13395983047724341</v>
      </c>
      <c r="AZ119" s="243">
        <v>0.21434108527131782</v>
      </c>
      <c r="BA119" s="243">
        <v>0.12935874120344745</v>
      </c>
      <c r="BB119" s="122"/>
      <c r="BC119" s="198" t="s">
        <v>117</v>
      </c>
      <c r="BD119" s="198" t="s">
        <v>508</v>
      </c>
      <c r="BE119" s="199">
        <v>8.1300000000000008</v>
      </c>
      <c r="BF119" s="199">
        <v>7.86</v>
      </c>
      <c r="BG119" s="199">
        <v>8.4</v>
      </c>
      <c r="BH119" s="199">
        <v>1.66</v>
      </c>
      <c r="BI119" s="200">
        <v>110</v>
      </c>
      <c r="BJ119" s="200"/>
      <c r="BK119" s="198" t="s">
        <v>117</v>
      </c>
      <c r="BL119" s="198" t="s">
        <v>508</v>
      </c>
      <c r="BM119" s="202">
        <v>8.27</v>
      </c>
      <c r="BN119" s="202">
        <v>7.98</v>
      </c>
      <c r="BO119" s="202">
        <v>8.56</v>
      </c>
      <c r="BP119" s="202">
        <v>1.75</v>
      </c>
      <c r="BQ119" s="203">
        <v>110</v>
      </c>
      <c r="BR119" s="200"/>
      <c r="BS119" s="201" t="s">
        <v>117</v>
      </c>
      <c r="BT119" s="201" t="s">
        <v>508</v>
      </c>
      <c r="BU119" s="202">
        <v>8.1199999999999992</v>
      </c>
      <c r="BV119" s="202">
        <v>7.8</v>
      </c>
      <c r="BW119" s="202">
        <v>8.44</v>
      </c>
      <c r="BX119" s="202">
        <v>1.95</v>
      </c>
      <c r="BY119" s="203">
        <v>110</v>
      </c>
      <c r="BZ119" s="200"/>
      <c r="CA119" s="201" t="s">
        <v>117</v>
      </c>
      <c r="CB119" s="201" t="s">
        <v>508</v>
      </c>
      <c r="CC119" s="221">
        <v>2.63</v>
      </c>
      <c r="CD119" s="221">
        <v>2.14</v>
      </c>
      <c r="CE119" s="221">
        <v>3.12</v>
      </c>
      <c r="CF119" s="202">
        <v>9.25</v>
      </c>
      <c r="CG119" s="203">
        <v>110</v>
      </c>
      <c r="CI119" s="126" t="s">
        <v>116</v>
      </c>
      <c r="CJ119" s="126" t="s">
        <v>507</v>
      </c>
      <c r="CK119" s="80">
        <v>10259.41</v>
      </c>
      <c r="CL119" s="80">
        <v>226</v>
      </c>
      <c r="CM119" s="80">
        <v>-0.55500000000000005</v>
      </c>
      <c r="CN119" s="80">
        <v>229</v>
      </c>
      <c r="CO119" s="80">
        <v>0</v>
      </c>
      <c r="CP119" s="80">
        <v>173</v>
      </c>
    </row>
    <row r="120" spans="1:94">
      <c r="A120" s="169" t="str">
        <f>VLOOKUP(B120,'Look up codes'!$A$2:$B$392,2,FALSE)</f>
        <v>E07000085</v>
      </c>
      <c r="B120" s="170" t="s">
        <v>508</v>
      </c>
      <c r="C120" s="74">
        <v>81.0608</v>
      </c>
      <c r="D120" s="74">
        <v>68.807760000000002</v>
      </c>
      <c r="E120" s="74">
        <v>68.626220000000004</v>
      </c>
      <c r="F120" s="74">
        <v>84.125659999999996</v>
      </c>
      <c r="G120" s="74">
        <v>70.14264</v>
      </c>
      <c r="H120" s="74">
        <v>69.353059999999999</v>
      </c>
      <c r="I120" s="74"/>
      <c r="J120" s="165" t="str">
        <f>VLOOKUP(K120,'Look up codes'!$A$2:$B$392,2,FALSE)</f>
        <v>E07000085</v>
      </c>
      <c r="K120" s="166" t="s">
        <v>508</v>
      </c>
      <c r="L120" s="74">
        <v>19.604790000000001</v>
      </c>
      <c r="M120" s="74">
        <v>11.77064</v>
      </c>
      <c r="N120" s="74">
        <v>11.07668</v>
      </c>
      <c r="O120" s="74">
        <v>21.600020000000001</v>
      </c>
      <c r="P120" s="74">
        <v>12.212070000000001</v>
      </c>
      <c r="Q120" s="74">
        <v>10.988189999999999</v>
      </c>
      <c r="R120" s="74"/>
      <c r="S120" s="160" t="str">
        <f>VLOOKUP(T120,'Look up codes'!$A$2:$B$392,2,FALSE)</f>
        <v>E07000085</v>
      </c>
      <c r="T120" s="161" t="s">
        <v>508</v>
      </c>
      <c r="U120" s="162">
        <f t="shared" si="8"/>
        <v>84.660180999940792</v>
      </c>
      <c r="V120" s="162">
        <f t="shared" si="9"/>
        <v>82.439840590849457</v>
      </c>
      <c r="W120" s="162">
        <f t="shared" si="10"/>
        <v>56.49986559407165</v>
      </c>
      <c r="X120" s="162">
        <f t="shared" si="11"/>
        <v>50.871202897034351</v>
      </c>
      <c r="Y120" s="162"/>
      <c r="Z120" s="160" t="str">
        <f>VLOOKUP(AA120,'Look up codes'!$A$2:$B$392,2,FALSE)</f>
        <v>E07000085</v>
      </c>
      <c r="AA120" s="161" t="s">
        <v>508</v>
      </c>
      <c r="AB120" s="162">
        <f t="shared" si="12"/>
        <v>84.884136351972842</v>
      </c>
      <c r="AC120" s="162">
        <f t="shared" si="13"/>
        <v>83.378412722111179</v>
      </c>
      <c r="AD120" s="162">
        <f t="shared" si="14"/>
        <v>60.039612768104121</v>
      </c>
      <c r="AE120" s="162">
        <f t="shared" si="15"/>
        <v>56.537308761751149</v>
      </c>
      <c r="AF120" s="74"/>
      <c r="AG120" s="80" t="str">
        <f>VLOOKUP(AH120,'Look up codes'!$A$2:$B$381,2,FALSE)</f>
        <v>E07000086</v>
      </c>
      <c r="AH120" s="80" t="s">
        <v>509</v>
      </c>
      <c r="AI120" s="183">
        <v>818.5</v>
      </c>
      <c r="AJ120" s="183">
        <v>958</v>
      </c>
      <c r="AK120" s="183">
        <v>717.4</v>
      </c>
      <c r="AL120" s="119"/>
      <c r="AM120" s="80" t="str">
        <f>VLOOKUP(AN120,'Look up codes'!$A$2:$B$392,2,FALSE)</f>
        <v>E07000086</v>
      </c>
      <c r="AN120" s="80" t="s">
        <v>509</v>
      </c>
      <c r="AO120" s="121">
        <v>98</v>
      </c>
      <c r="AP120" s="121">
        <v>65</v>
      </c>
      <c r="AQ120" s="121">
        <v>148</v>
      </c>
      <c r="AR120" s="121">
        <v>135</v>
      </c>
      <c r="AS120" s="121">
        <v>149</v>
      </c>
      <c r="AT120" s="181">
        <v>250</v>
      </c>
      <c r="AV120" s="185" t="str">
        <f>VLOOKUP(AW120,'Look up codes'!$A$2:$B$381,2,FALSE)</f>
        <v>E07000085</v>
      </c>
      <c r="AW120" s="6" t="s">
        <v>508</v>
      </c>
      <c r="AX120" s="243">
        <v>0.15694661511886157</v>
      </c>
      <c r="AY120" s="243">
        <v>0.14272368694208012</v>
      </c>
      <c r="AZ120" s="243">
        <v>0.23180045498862528</v>
      </c>
      <c r="BA120" s="243">
        <v>0.13367145190406601</v>
      </c>
      <c r="BB120" s="122"/>
      <c r="BC120" s="198" t="s">
        <v>118</v>
      </c>
      <c r="BD120" s="198" t="s">
        <v>509</v>
      </c>
      <c r="BE120" s="199">
        <v>7.68</v>
      </c>
      <c r="BF120" s="199">
        <v>7.18</v>
      </c>
      <c r="BG120" s="199">
        <v>8.17</v>
      </c>
      <c r="BH120" s="199">
        <v>3.19</v>
      </c>
      <c r="BI120" s="200">
        <v>100</v>
      </c>
      <c r="BJ120" s="200"/>
      <c r="BK120" s="198" t="s">
        <v>118</v>
      </c>
      <c r="BL120" s="198" t="s">
        <v>509</v>
      </c>
      <c r="BM120" s="202">
        <v>7.75</v>
      </c>
      <c r="BN120" s="202">
        <v>7.35</v>
      </c>
      <c r="BO120" s="202">
        <v>8.16</v>
      </c>
      <c r="BP120" s="202">
        <v>2.59</v>
      </c>
      <c r="BQ120" s="203">
        <v>100</v>
      </c>
      <c r="BR120" s="200"/>
      <c r="BS120" s="201" t="s">
        <v>118</v>
      </c>
      <c r="BT120" s="201" t="s">
        <v>509</v>
      </c>
      <c r="BU120" s="202">
        <v>7.68</v>
      </c>
      <c r="BV120" s="202">
        <v>7.28</v>
      </c>
      <c r="BW120" s="202">
        <v>8.08</v>
      </c>
      <c r="BX120" s="202">
        <v>2.57</v>
      </c>
      <c r="BY120" s="203">
        <v>100</v>
      </c>
      <c r="BZ120" s="200"/>
      <c r="CA120" s="201" t="s">
        <v>118</v>
      </c>
      <c r="CB120" s="201" t="s">
        <v>509</v>
      </c>
      <c r="CC120" s="222">
        <v>2.4</v>
      </c>
      <c r="CD120" s="222">
        <v>1.88</v>
      </c>
      <c r="CE120" s="222">
        <v>2.93</v>
      </c>
      <c r="CF120" s="202">
        <v>10.81</v>
      </c>
      <c r="CG120" s="203">
        <v>100</v>
      </c>
      <c r="CI120" s="126" t="s">
        <v>117</v>
      </c>
      <c r="CJ120" s="126" t="s">
        <v>508</v>
      </c>
      <c r="CK120" s="80">
        <v>6006.57</v>
      </c>
      <c r="CL120" s="80">
        <v>295</v>
      </c>
      <c r="CM120" s="80">
        <v>-0.94799999999999995</v>
      </c>
      <c r="CN120" s="80">
        <v>296</v>
      </c>
      <c r="CO120" s="80">
        <v>0</v>
      </c>
      <c r="CP120" s="80">
        <v>173</v>
      </c>
    </row>
    <row r="121" spans="1:94">
      <c r="A121" s="169" t="str">
        <f>VLOOKUP(B121,'Look up codes'!$A$2:$B$392,2,FALSE)</f>
        <v>E07000086</v>
      </c>
      <c r="B121" s="170" t="s">
        <v>509</v>
      </c>
      <c r="C121" s="74">
        <v>81.618039999999993</v>
      </c>
      <c r="D121" s="74">
        <v>67.873840000000001</v>
      </c>
      <c r="E121" s="74">
        <v>67.827799999999996</v>
      </c>
      <c r="F121" s="74">
        <v>84.562420000000003</v>
      </c>
      <c r="G121" s="74">
        <v>68.378619999999998</v>
      </c>
      <c r="H121" s="74">
        <v>67.889899999999997</v>
      </c>
      <c r="I121" s="74"/>
      <c r="J121" s="165" t="str">
        <f>VLOOKUP(K121,'Look up codes'!$A$2:$B$392,2,FALSE)</f>
        <v>E07000086</v>
      </c>
      <c r="K121" s="166" t="s">
        <v>509</v>
      </c>
      <c r="L121" s="74">
        <v>19.653379999999999</v>
      </c>
      <c r="M121" s="74">
        <v>10.919930000000001</v>
      </c>
      <c r="N121" s="74">
        <v>10.28519</v>
      </c>
      <c r="O121" s="74">
        <v>22.16854</v>
      </c>
      <c r="P121" s="74">
        <v>11.375159999999999</v>
      </c>
      <c r="Q121" s="74">
        <v>10.1501</v>
      </c>
      <c r="R121" s="74"/>
      <c r="S121" s="160" t="str">
        <f>VLOOKUP(T121,'Look up codes'!$A$2:$B$392,2,FALSE)</f>
        <v>E07000086</v>
      </c>
      <c r="T121" s="161" t="s">
        <v>509</v>
      </c>
      <c r="U121" s="162">
        <f t="shared" si="8"/>
        <v>83.103931434766139</v>
      </c>
      <c r="V121" s="162">
        <f t="shared" si="9"/>
        <v>80.283771443627089</v>
      </c>
      <c r="W121" s="162">
        <f t="shared" si="10"/>
        <v>52.332932045276692</v>
      </c>
      <c r="X121" s="162">
        <f t="shared" si="11"/>
        <v>45.786055373966896</v>
      </c>
      <c r="Y121" s="162"/>
      <c r="Z121" s="160" t="str">
        <f>VLOOKUP(AA121,'Look up codes'!$A$2:$B$392,2,FALSE)</f>
        <v>E07000086</v>
      </c>
      <c r="AA121" s="161" t="s">
        <v>509</v>
      </c>
      <c r="AB121" s="162">
        <f t="shared" si="12"/>
        <v>83.160340532558735</v>
      </c>
      <c r="AC121" s="162">
        <f t="shared" si="13"/>
        <v>80.861711384324138</v>
      </c>
      <c r="AD121" s="162">
        <f t="shared" si="14"/>
        <v>55.562605516201288</v>
      </c>
      <c r="AE121" s="162">
        <f t="shared" si="15"/>
        <v>51.312174820714397</v>
      </c>
      <c r="AF121" s="74"/>
      <c r="AG121" s="80" t="str">
        <f>VLOOKUP(AH121,'Look up codes'!$A$2:$B$381,2,FALSE)</f>
        <v>E07000087</v>
      </c>
      <c r="AH121" s="80" t="s">
        <v>510</v>
      </c>
      <c r="AI121" s="183">
        <v>902.5</v>
      </c>
      <c r="AJ121" s="183">
        <v>1000.3</v>
      </c>
      <c r="AK121" s="183">
        <v>823.7</v>
      </c>
      <c r="AL121" s="119"/>
      <c r="AM121" s="80" t="str">
        <f>VLOOKUP(AN121,'Look up codes'!$A$2:$B$392,2,FALSE)</f>
        <v>E07000087</v>
      </c>
      <c r="AN121" s="80" t="s">
        <v>510</v>
      </c>
      <c r="AO121" s="121">
        <v>86</v>
      </c>
      <c r="AP121" s="121">
        <v>83</v>
      </c>
      <c r="AQ121" s="121">
        <v>190</v>
      </c>
      <c r="AR121" s="121">
        <v>175</v>
      </c>
      <c r="AS121" s="121">
        <v>189</v>
      </c>
      <c r="AT121" s="181">
        <v>319</v>
      </c>
      <c r="AV121" s="185" t="str">
        <f>VLOOKUP(AW121,'Look up codes'!$A$2:$B$381,2,FALSE)</f>
        <v>E07000086</v>
      </c>
      <c r="AW121" s="6" t="s">
        <v>509</v>
      </c>
      <c r="AX121" s="243">
        <v>0.1723342939481268</v>
      </c>
      <c r="AY121" s="243">
        <v>0.15045310623430505</v>
      </c>
      <c r="AZ121" s="243">
        <v>0.23279007540744345</v>
      </c>
      <c r="BA121" s="243">
        <v>0.13367143633399747</v>
      </c>
      <c r="BB121" s="122"/>
      <c r="BC121" s="198" t="s">
        <v>119</v>
      </c>
      <c r="BD121" s="198" t="s">
        <v>510</v>
      </c>
      <c r="BE121" s="199">
        <v>7.89</v>
      </c>
      <c r="BF121" s="199">
        <v>7.54</v>
      </c>
      <c r="BG121" s="199">
        <v>8.23</v>
      </c>
      <c r="BH121" s="199">
        <v>2.15</v>
      </c>
      <c r="BI121" s="200">
        <v>110</v>
      </c>
      <c r="BJ121" s="200"/>
      <c r="BK121" s="198" t="s">
        <v>119</v>
      </c>
      <c r="BL121" s="198" t="s">
        <v>510</v>
      </c>
      <c r="BM121" s="202">
        <v>8.02</v>
      </c>
      <c r="BN121" s="202">
        <v>7.59</v>
      </c>
      <c r="BO121" s="202">
        <v>8.4499999999999993</v>
      </c>
      <c r="BP121" s="202">
        <v>2.66</v>
      </c>
      <c r="BQ121" s="203">
        <v>100</v>
      </c>
      <c r="BR121" s="200"/>
      <c r="BS121" s="201" t="s">
        <v>119</v>
      </c>
      <c r="BT121" s="201" t="s">
        <v>510</v>
      </c>
      <c r="BU121" s="202">
        <v>7.82</v>
      </c>
      <c r="BV121" s="202">
        <v>7.28</v>
      </c>
      <c r="BW121" s="202">
        <v>8.3699999999999992</v>
      </c>
      <c r="BX121" s="202">
        <v>3.45</v>
      </c>
      <c r="BY121" s="203">
        <v>110</v>
      </c>
      <c r="BZ121" s="200"/>
      <c r="CA121" s="201" t="s">
        <v>119</v>
      </c>
      <c r="CB121" s="201" t="s">
        <v>510</v>
      </c>
      <c r="CC121" s="222">
        <v>2.3199999999999998</v>
      </c>
      <c r="CD121" s="222">
        <v>1.68</v>
      </c>
      <c r="CE121" s="222">
        <v>2.96</v>
      </c>
      <c r="CF121" s="202">
        <v>13.67</v>
      </c>
      <c r="CG121" s="203">
        <v>100</v>
      </c>
      <c r="CI121" s="126" t="s">
        <v>118</v>
      </c>
      <c r="CJ121" s="126" t="s">
        <v>509</v>
      </c>
      <c r="CK121" s="80">
        <v>7953.69</v>
      </c>
      <c r="CL121" s="80">
        <v>266</v>
      </c>
      <c r="CM121" s="80">
        <v>-0.75700000000000001</v>
      </c>
      <c r="CN121" s="80">
        <v>267</v>
      </c>
      <c r="CO121" s="80">
        <v>0</v>
      </c>
      <c r="CP121" s="80">
        <v>173</v>
      </c>
    </row>
    <row r="122" spans="1:94">
      <c r="A122" s="169" t="str">
        <f>VLOOKUP(B122,'Look up codes'!$A$2:$B$392,2,FALSE)</f>
        <v>E07000087</v>
      </c>
      <c r="B122" s="170" t="s">
        <v>510</v>
      </c>
      <c r="C122" s="74">
        <v>80.549710000000005</v>
      </c>
      <c r="D122" s="74">
        <v>67.816140000000004</v>
      </c>
      <c r="E122" s="74">
        <v>67.564980000000006</v>
      </c>
      <c r="F122" s="74">
        <v>83.847849999999994</v>
      </c>
      <c r="G122" s="74">
        <v>68.892020000000002</v>
      </c>
      <c r="H122" s="74">
        <v>68.131100000000004</v>
      </c>
      <c r="I122" s="74"/>
      <c r="J122" s="165" t="str">
        <f>VLOOKUP(K122,'Look up codes'!$A$2:$B$392,2,FALSE)</f>
        <v>E07000087</v>
      </c>
      <c r="K122" s="166" t="s">
        <v>510</v>
      </c>
      <c r="L122" s="74">
        <v>19.095890000000001</v>
      </c>
      <c r="M122" s="74">
        <v>10.800979999999999</v>
      </c>
      <c r="N122" s="74">
        <v>10.14146</v>
      </c>
      <c r="O122" s="74">
        <v>21.58764</v>
      </c>
      <c r="P122" s="74">
        <v>11.41108</v>
      </c>
      <c r="Q122" s="74">
        <v>10.286799999999999</v>
      </c>
      <c r="R122" s="74"/>
      <c r="S122" s="160" t="str">
        <f>VLOOKUP(T122,'Look up codes'!$A$2:$B$392,2,FALSE)</f>
        <v>E07000087</v>
      </c>
      <c r="T122" s="161" t="s">
        <v>510</v>
      </c>
      <c r="U122" s="162">
        <f t="shared" si="8"/>
        <v>83.879855060930694</v>
      </c>
      <c r="V122" s="162">
        <f t="shared" si="9"/>
        <v>81.255631480115483</v>
      </c>
      <c r="W122" s="162">
        <f t="shared" si="10"/>
        <v>53.108077183100654</v>
      </c>
      <c r="X122" s="162">
        <f t="shared" si="11"/>
        <v>47.651341230444828</v>
      </c>
      <c r="Y122" s="162"/>
      <c r="Z122" s="160" t="str">
        <f>VLOOKUP(AA122,'Look up codes'!$A$2:$B$392,2,FALSE)</f>
        <v>E07000087</v>
      </c>
      <c r="AA122" s="161" t="s">
        <v>510</v>
      </c>
      <c r="AB122" s="162">
        <f t="shared" si="12"/>
        <v>84.191662514986092</v>
      </c>
      <c r="AC122" s="162">
        <f t="shared" si="13"/>
        <v>82.163132388009956</v>
      </c>
      <c r="AD122" s="162">
        <f t="shared" si="14"/>
        <v>56.561804660584023</v>
      </c>
      <c r="AE122" s="162">
        <f t="shared" si="15"/>
        <v>52.859321352403512</v>
      </c>
      <c r="AF122" s="74"/>
      <c r="AG122" s="80" t="str">
        <f>VLOOKUP(AH122,'Look up codes'!$A$2:$B$381,2,FALSE)</f>
        <v>E07000088</v>
      </c>
      <c r="AH122" s="80" t="s">
        <v>511</v>
      </c>
      <c r="AI122" s="183">
        <v>951.4</v>
      </c>
      <c r="AJ122" s="183">
        <v>1147.4000000000001</v>
      </c>
      <c r="AK122" s="183">
        <v>808.1</v>
      </c>
      <c r="AL122" s="119"/>
      <c r="AM122" s="80" t="str">
        <f>VLOOKUP(AN122,'Look up codes'!$A$2:$B$392,2,FALSE)</f>
        <v>E07000088</v>
      </c>
      <c r="AN122" s="80" t="s">
        <v>511</v>
      </c>
      <c r="AO122" s="121">
        <v>78</v>
      </c>
      <c r="AP122" s="121">
        <v>52</v>
      </c>
      <c r="AQ122" s="121">
        <v>113</v>
      </c>
      <c r="AR122" s="121">
        <v>115</v>
      </c>
      <c r="AS122" s="121">
        <v>118</v>
      </c>
      <c r="AT122" s="181">
        <v>171</v>
      </c>
      <c r="AV122" s="185" t="str">
        <f>VLOOKUP(AW122,'Look up codes'!$A$2:$B$381,2,FALSE)</f>
        <v>E07000087</v>
      </c>
      <c r="AW122" s="6" t="s">
        <v>510</v>
      </c>
      <c r="AX122" s="243">
        <v>0.16712793500580306</v>
      </c>
      <c r="AY122" s="243">
        <v>0.14705585294414705</v>
      </c>
      <c r="AZ122" s="243">
        <v>0.23813236313236313</v>
      </c>
      <c r="BA122" s="243">
        <v>0.13709475789649136</v>
      </c>
      <c r="BB122" s="122"/>
      <c r="BC122" s="198" t="s">
        <v>120</v>
      </c>
      <c r="BD122" s="198" t="s">
        <v>511</v>
      </c>
      <c r="BE122" s="199">
        <v>8.1199999999999992</v>
      </c>
      <c r="BF122" s="199">
        <v>7.69</v>
      </c>
      <c r="BG122" s="199">
        <v>8.5399999999999991</v>
      </c>
      <c r="BH122" s="199">
        <v>2.59</v>
      </c>
      <c r="BI122" s="200">
        <v>70</v>
      </c>
      <c r="BJ122" s="200"/>
      <c r="BK122" s="198" t="s">
        <v>120</v>
      </c>
      <c r="BL122" s="198" t="s">
        <v>511</v>
      </c>
      <c r="BM122" s="202">
        <v>8.25</v>
      </c>
      <c r="BN122" s="202">
        <v>7.8</v>
      </c>
      <c r="BO122" s="202">
        <v>8.69</v>
      </c>
      <c r="BP122" s="202">
        <v>2.65</v>
      </c>
      <c r="BQ122" s="203">
        <v>70</v>
      </c>
      <c r="BR122" s="200"/>
      <c r="BS122" s="201" t="s">
        <v>120</v>
      </c>
      <c r="BT122" s="201" t="s">
        <v>511</v>
      </c>
      <c r="BU122" s="202">
        <v>7.68</v>
      </c>
      <c r="BV122" s="202">
        <v>7.14</v>
      </c>
      <c r="BW122" s="202">
        <v>8.23</v>
      </c>
      <c r="BX122" s="202">
        <v>3.47</v>
      </c>
      <c r="BY122" s="203">
        <v>70</v>
      </c>
      <c r="BZ122" s="200"/>
      <c r="CA122" s="201" t="s">
        <v>120</v>
      </c>
      <c r="CB122" s="201" t="s">
        <v>511</v>
      </c>
      <c r="CC122" s="222">
        <v>2.46</v>
      </c>
      <c r="CD122" s="222">
        <v>1.73</v>
      </c>
      <c r="CE122" s="222">
        <v>3.19</v>
      </c>
      <c r="CF122" s="202">
        <v>14.61</v>
      </c>
      <c r="CG122" s="203">
        <v>70</v>
      </c>
      <c r="CI122" s="126" t="s">
        <v>119</v>
      </c>
      <c r="CJ122" s="126" t="s">
        <v>510</v>
      </c>
      <c r="CK122" s="80">
        <v>7126.14</v>
      </c>
      <c r="CL122" s="80">
        <v>280</v>
      </c>
      <c r="CM122" s="80">
        <v>-0.79800000000000004</v>
      </c>
      <c r="CN122" s="80">
        <v>272</v>
      </c>
      <c r="CO122" s="80">
        <v>0</v>
      </c>
      <c r="CP122" s="80">
        <v>173</v>
      </c>
    </row>
    <row r="123" spans="1:94">
      <c r="A123" s="169" t="str">
        <f>VLOOKUP(B123,'Look up codes'!$A$2:$B$392,2,FALSE)</f>
        <v>E07000088</v>
      </c>
      <c r="B123" s="170" t="s">
        <v>511</v>
      </c>
      <c r="C123" s="74">
        <v>78.543139999999994</v>
      </c>
      <c r="D123" s="74">
        <v>63.688879999999997</v>
      </c>
      <c r="E123" s="74">
        <v>64.253439999999998</v>
      </c>
      <c r="F123" s="74">
        <v>82.078029999999998</v>
      </c>
      <c r="G123" s="74">
        <v>64.987080000000006</v>
      </c>
      <c r="H123" s="74">
        <v>65.261049999999997</v>
      </c>
      <c r="I123" s="74"/>
      <c r="J123" s="165" t="str">
        <f>VLOOKUP(K123,'Look up codes'!$A$2:$B$392,2,FALSE)</f>
        <v>E07000088</v>
      </c>
      <c r="K123" s="166" t="s">
        <v>511</v>
      </c>
      <c r="L123" s="74">
        <v>18.31297</v>
      </c>
      <c r="M123" s="74">
        <v>9.72105</v>
      </c>
      <c r="N123" s="74">
        <v>9.1249199999999995</v>
      </c>
      <c r="O123" s="74">
        <v>20.432960000000001</v>
      </c>
      <c r="P123" s="74">
        <v>10.13574</v>
      </c>
      <c r="Q123" s="74">
        <v>9.2495999999999992</v>
      </c>
      <c r="R123" s="74"/>
      <c r="S123" s="160" t="str">
        <f>VLOOKUP(T123,'Look up codes'!$A$2:$B$392,2,FALSE)</f>
        <v>E07000088</v>
      </c>
      <c r="T123" s="161" t="s">
        <v>511</v>
      </c>
      <c r="U123" s="162">
        <f t="shared" si="8"/>
        <v>81.806558790493995</v>
      </c>
      <c r="V123" s="162">
        <f t="shared" si="9"/>
        <v>79.510984851853777</v>
      </c>
      <c r="W123" s="162">
        <f t="shared" si="10"/>
        <v>49.827635823135182</v>
      </c>
      <c r="X123" s="162">
        <f t="shared" si="11"/>
        <v>45.268037523687212</v>
      </c>
      <c r="Y123" s="162"/>
      <c r="Z123" s="160" t="str">
        <f>VLOOKUP(AA123,'Look up codes'!$A$2:$B$392,2,FALSE)</f>
        <v>E07000088</v>
      </c>
      <c r="AA123" s="161" t="s">
        <v>511</v>
      </c>
      <c r="AB123" s="162">
        <f t="shared" si="12"/>
        <v>81.087769090973453</v>
      </c>
      <c r="AC123" s="162">
        <f t="shared" si="13"/>
        <v>79.17719272745704</v>
      </c>
      <c r="AD123" s="162">
        <f t="shared" si="14"/>
        <v>53.082869681979496</v>
      </c>
      <c r="AE123" s="162">
        <f t="shared" si="15"/>
        <v>49.604854118052401</v>
      </c>
      <c r="AF123" s="74"/>
      <c r="AG123" s="80" t="str">
        <f>VLOOKUP(AH123,'Look up codes'!$A$2:$B$381,2,FALSE)</f>
        <v>E07000089</v>
      </c>
      <c r="AH123" s="80" t="s">
        <v>512</v>
      </c>
      <c r="AI123" s="183">
        <v>739.6</v>
      </c>
      <c r="AJ123" s="183">
        <v>992.9</v>
      </c>
      <c r="AK123" s="183">
        <v>563.29999999999995</v>
      </c>
      <c r="AL123" s="119"/>
      <c r="AM123" s="80" t="str">
        <f>VLOOKUP(AN123,'Look up codes'!$A$2:$B$392,2,FALSE)</f>
        <v>E07000089</v>
      </c>
      <c r="AN123" s="80" t="s">
        <v>512</v>
      </c>
      <c r="AO123" s="121">
        <v>64</v>
      </c>
      <c r="AP123" s="121">
        <v>47</v>
      </c>
      <c r="AQ123" s="121">
        <v>117</v>
      </c>
      <c r="AR123" s="121">
        <v>77</v>
      </c>
      <c r="AS123" s="121">
        <v>129</v>
      </c>
      <c r="AT123" s="181">
        <v>129</v>
      </c>
      <c r="AV123" s="185" t="str">
        <f>VLOOKUP(AW123,'Look up codes'!$A$2:$B$381,2,FALSE)</f>
        <v>E07000088</v>
      </c>
      <c r="AW123" s="6" t="s">
        <v>511</v>
      </c>
      <c r="AX123" s="243">
        <v>0.15362657324510184</v>
      </c>
      <c r="AY123" s="243">
        <v>0.1512688671421463</v>
      </c>
      <c r="AZ123" s="243">
        <v>0.2141185647425897</v>
      </c>
      <c r="BA123" s="243">
        <v>0.12122427158513767</v>
      </c>
      <c r="BB123" s="122"/>
      <c r="BC123" s="198" t="s">
        <v>121</v>
      </c>
      <c r="BD123" s="198" t="s">
        <v>512</v>
      </c>
      <c r="BE123" s="199">
        <v>8.33</v>
      </c>
      <c r="BF123" s="199">
        <v>7.92</v>
      </c>
      <c r="BG123" s="199">
        <v>8.73</v>
      </c>
      <c r="BH123" s="199">
        <v>2.34</v>
      </c>
      <c r="BI123" s="200">
        <v>70</v>
      </c>
      <c r="BJ123" s="200"/>
      <c r="BK123" s="198" t="s">
        <v>121</v>
      </c>
      <c r="BL123" s="198" t="s">
        <v>512</v>
      </c>
      <c r="BM123" s="202">
        <v>8.1999999999999993</v>
      </c>
      <c r="BN123" s="202">
        <v>7.75</v>
      </c>
      <c r="BO123" s="202">
        <v>8.65</v>
      </c>
      <c r="BP123" s="202">
        <v>2.64</v>
      </c>
      <c r="BQ123" s="203">
        <v>70</v>
      </c>
      <c r="BR123" s="200"/>
      <c r="BS123" s="201" t="s">
        <v>121</v>
      </c>
      <c r="BT123" s="201" t="s">
        <v>512</v>
      </c>
      <c r="BU123" s="202">
        <v>8.19</v>
      </c>
      <c r="BV123" s="202">
        <v>7.65</v>
      </c>
      <c r="BW123" s="202">
        <v>8.73</v>
      </c>
      <c r="BX123" s="202">
        <v>3.17</v>
      </c>
      <c r="BY123" s="203">
        <v>70</v>
      </c>
      <c r="BZ123" s="200"/>
      <c r="CA123" s="201" t="s">
        <v>121</v>
      </c>
      <c r="CB123" s="201" t="s">
        <v>512</v>
      </c>
      <c r="CC123" s="222">
        <v>2.21</v>
      </c>
      <c r="CD123" s="222">
        <v>1.54</v>
      </c>
      <c r="CE123" s="222">
        <v>2.89</v>
      </c>
      <c r="CF123" s="202">
        <v>14.7</v>
      </c>
      <c r="CG123" s="203">
        <v>70</v>
      </c>
      <c r="CI123" s="126" t="s">
        <v>120</v>
      </c>
      <c r="CJ123" s="126" t="s">
        <v>511</v>
      </c>
      <c r="CK123" s="80">
        <v>17253.64</v>
      </c>
      <c r="CL123" s="80">
        <v>125</v>
      </c>
      <c r="CM123" s="80">
        <v>6.0999999999999999E-2</v>
      </c>
      <c r="CN123" s="80">
        <v>127</v>
      </c>
      <c r="CO123" s="80">
        <v>1.89E-2</v>
      </c>
      <c r="CP123" s="80">
        <v>143</v>
      </c>
    </row>
    <row r="124" spans="1:94">
      <c r="A124" s="169" t="str">
        <f>VLOOKUP(B124,'Look up codes'!$A$2:$B$392,2,FALSE)</f>
        <v>E07000089</v>
      </c>
      <c r="B124" s="170" t="s">
        <v>512</v>
      </c>
      <c r="C124" s="74">
        <v>82.615279999999998</v>
      </c>
      <c r="D124" s="74">
        <v>71.369150000000005</v>
      </c>
      <c r="E124" s="74">
        <v>70.80883</v>
      </c>
      <c r="F124" s="74">
        <v>85.940920000000006</v>
      </c>
      <c r="G124" s="74">
        <v>72.139629999999997</v>
      </c>
      <c r="H124" s="74">
        <v>71.010980000000004</v>
      </c>
      <c r="I124" s="74"/>
      <c r="J124" s="165" t="str">
        <f>VLOOKUP(K124,'Look up codes'!$A$2:$B$392,2,FALSE)</f>
        <v>E07000089</v>
      </c>
      <c r="K124" s="166" t="s">
        <v>512</v>
      </c>
      <c r="L124" s="74">
        <v>20.328420000000001</v>
      </c>
      <c r="M124" s="74">
        <v>12.70101</v>
      </c>
      <c r="N124" s="74">
        <v>11.622540000000001</v>
      </c>
      <c r="O124" s="74">
        <v>23.081949999999999</v>
      </c>
      <c r="P124" s="74">
        <v>13.235150000000001</v>
      </c>
      <c r="Q124" s="74">
        <v>11.598710000000001</v>
      </c>
      <c r="R124" s="74"/>
      <c r="S124" s="160" t="str">
        <f>VLOOKUP(T124,'Look up codes'!$A$2:$B$392,2,FALSE)</f>
        <v>E07000089</v>
      </c>
      <c r="T124" s="161" t="s">
        <v>512</v>
      </c>
      <c r="U124" s="162">
        <f t="shared" si="8"/>
        <v>85.709120637247736</v>
      </c>
      <c r="V124" s="162">
        <f t="shared" si="9"/>
        <v>82.627670264642276</v>
      </c>
      <c r="W124" s="162">
        <f t="shared" si="10"/>
        <v>57.173848238082449</v>
      </c>
      <c r="X124" s="162">
        <f t="shared" si="11"/>
        <v>50.250130513236535</v>
      </c>
      <c r="Y124" s="162"/>
      <c r="Z124" s="160" t="str">
        <f>VLOOKUP(AA124,'Look up codes'!$A$2:$B$392,2,FALSE)</f>
        <v>E07000089</v>
      </c>
      <c r="AA124" s="161" t="s">
        <v>512</v>
      </c>
      <c r="AB124" s="162">
        <f t="shared" si="12"/>
        <v>86.387348684165943</v>
      </c>
      <c r="AC124" s="162">
        <f t="shared" si="13"/>
        <v>83.940956182456489</v>
      </c>
      <c r="AD124" s="162">
        <f t="shared" si="14"/>
        <v>62.479081010722915</v>
      </c>
      <c r="AE124" s="162">
        <f t="shared" si="15"/>
        <v>57.339826141205585</v>
      </c>
      <c r="AF124" s="74"/>
      <c r="AG124" s="80" t="str">
        <f>VLOOKUP(AH124,'Look up codes'!$A$2:$B$381,2,FALSE)</f>
        <v>E07000090</v>
      </c>
      <c r="AH124" s="80" t="s">
        <v>513</v>
      </c>
      <c r="AI124" s="183">
        <v>876.1</v>
      </c>
      <c r="AJ124" s="183">
        <v>962.7</v>
      </c>
      <c r="AK124" s="183">
        <v>796.6</v>
      </c>
      <c r="AL124" s="119"/>
      <c r="AM124" s="80" t="str">
        <f>VLOOKUP(AN124,'Look up codes'!$A$2:$B$392,2,FALSE)</f>
        <v>E07000090</v>
      </c>
      <c r="AN124" s="80" t="s">
        <v>513</v>
      </c>
      <c r="AO124" s="121">
        <v>111</v>
      </c>
      <c r="AP124" s="121">
        <v>99</v>
      </c>
      <c r="AQ124" s="121">
        <v>197</v>
      </c>
      <c r="AR124" s="121">
        <v>186</v>
      </c>
      <c r="AS124" s="121">
        <v>173</v>
      </c>
      <c r="AT124" s="181">
        <v>313</v>
      </c>
      <c r="AV124" s="185" t="str">
        <f>VLOOKUP(AW124,'Look up codes'!$A$2:$B$381,2,FALSE)</f>
        <v>E07000089</v>
      </c>
      <c r="AW124" s="6" t="s">
        <v>512</v>
      </c>
      <c r="AX124" s="243">
        <v>0.14595983185427369</v>
      </c>
      <c r="AY124" s="243">
        <v>0.14073854367492214</v>
      </c>
      <c r="AZ124" s="243">
        <v>0.21957494407158837</v>
      </c>
      <c r="BA124" s="243">
        <v>0.12314332867843088</v>
      </c>
      <c r="BB124" s="122"/>
      <c r="BC124" s="198" t="s">
        <v>122</v>
      </c>
      <c r="BD124" s="198" t="s">
        <v>513</v>
      </c>
      <c r="BE124" s="199">
        <v>8.17</v>
      </c>
      <c r="BF124" s="199">
        <v>7.83</v>
      </c>
      <c r="BG124" s="199">
        <v>8.5</v>
      </c>
      <c r="BH124" s="199">
        <v>2.0499999999999998</v>
      </c>
      <c r="BI124" s="200">
        <v>120</v>
      </c>
      <c r="BJ124" s="200"/>
      <c r="BK124" s="198" t="s">
        <v>122</v>
      </c>
      <c r="BL124" s="198" t="s">
        <v>513</v>
      </c>
      <c r="BM124" s="202">
        <v>8.32</v>
      </c>
      <c r="BN124" s="202">
        <v>8</v>
      </c>
      <c r="BO124" s="202">
        <v>8.6300000000000008</v>
      </c>
      <c r="BP124" s="202">
        <v>1.88</v>
      </c>
      <c r="BQ124" s="203">
        <v>120</v>
      </c>
      <c r="BR124" s="200"/>
      <c r="BS124" s="201" t="s">
        <v>122</v>
      </c>
      <c r="BT124" s="201" t="s">
        <v>513</v>
      </c>
      <c r="BU124" s="202">
        <v>8.15</v>
      </c>
      <c r="BV124" s="202">
        <v>7.8</v>
      </c>
      <c r="BW124" s="202">
        <v>8.5</v>
      </c>
      <c r="BX124" s="202">
        <v>2.13</v>
      </c>
      <c r="BY124" s="203">
        <v>110</v>
      </c>
      <c r="BZ124" s="200"/>
      <c r="CA124" s="201" t="s">
        <v>122</v>
      </c>
      <c r="CB124" s="201" t="s">
        <v>513</v>
      </c>
      <c r="CC124" s="222">
        <v>2.2000000000000002</v>
      </c>
      <c r="CD124" s="222">
        <v>1.72</v>
      </c>
      <c r="CE124" s="222">
        <v>2.67</v>
      </c>
      <c r="CF124" s="202">
        <v>10.73</v>
      </c>
      <c r="CG124" s="203">
        <v>120</v>
      </c>
      <c r="CI124" s="126" t="s">
        <v>121</v>
      </c>
      <c r="CJ124" s="126" t="s">
        <v>512</v>
      </c>
      <c r="CK124" s="80">
        <v>1886.71</v>
      </c>
      <c r="CL124" s="80">
        <v>324</v>
      </c>
      <c r="CM124" s="80">
        <v>-1.593</v>
      </c>
      <c r="CN124" s="80">
        <v>323</v>
      </c>
      <c r="CO124" s="80">
        <v>0</v>
      </c>
      <c r="CP124" s="80">
        <v>173</v>
      </c>
    </row>
    <row r="125" spans="1:94">
      <c r="A125" s="169" t="str">
        <f>VLOOKUP(B125,'Look up codes'!$A$2:$B$392,2,FALSE)</f>
        <v>E07000090</v>
      </c>
      <c r="B125" s="170" t="s">
        <v>513</v>
      </c>
      <c r="C125" s="74">
        <v>79.540899999999993</v>
      </c>
      <c r="D125" s="74">
        <v>64.562119999999993</v>
      </c>
      <c r="E125" s="74">
        <v>64.617059999999995</v>
      </c>
      <c r="F125" s="74">
        <v>83.246399999999994</v>
      </c>
      <c r="G125" s="74">
        <v>65.862110000000001</v>
      </c>
      <c r="H125" s="74">
        <v>65.981129999999993</v>
      </c>
      <c r="I125" s="74"/>
      <c r="J125" s="165" t="str">
        <f>VLOOKUP(K125,'Look up codes'!$A$2:$B$392,2,FALSE)</f>
        <v>E07000090</v>
      </c>
      <c r="K125" s="166" t="s">
        <v>513</v>
      </c>
      <c r="L125" s="74">
        <v>18.968499999999999</v>
      </c>
      <c r="M125" s="74">
        <v>10.31071</v>
      </c>
      <c r="N125" s="74">
        <v>9.5032700000000006</v>
      </c>
      <c r="O125" s="74">
        <v>21.665019999999998</v>
      </c>
      <c r="P125" s="74">
        <v>11.032080000000001</v>
      </c>
      <c r="Q125" s="74">
        <v>9.9816099999999999</v>
      </c>
      <c r="R125" s="74"/>
      <c r="S125" s="160" t="str">
        <f>VLOOKUP(T125,'Look up codes'!$A$2:$B$392,2,FALSE)</f>
        <v>E07000090</v>
      </c>
      <c r="T125" s="161" t="s">
        <v>513</v>
      </c>
      <c r="U125" s="162">
        <f t="shared" si="8"/>
        <v>81.23752685725205</v>
      </c>
      <c r="V125" s="162">
        <f t="shared" si="9"/>
        <v>79.260040073804987</v>
      </c>
      <c r="W125" s="162">
        <f t="shared" si="10"/>
        <v>50.100271502754566</v>
      </c>
      <c r="X125" s="162">
        <f t="shared" si="11"/>
        <v>46.072470738545363</v>
      </c>
      <c r="Y125" s="162"/>
      <c r="Z125" s="160" t="str">
        <f>VLOOKUP(AA125,'Look up codes'!$A$2:$B$392,2,FALSE)</f>
        <v>E07000090</v>
      </c>
      <c r="AA125" s="161" t="s">
        <v>513</v>
      </c>
      <c r="AB125" s="162">
        <f t="shared" si="12"/>
        <v>81.168455473850557</v>
      </c>
      <c r="AC125" s="162">
        <f t="shared" si="13"/>
        <v>79.117066924215351</v>
      </c>
      <c r="AD125" s="162">
        <f t="shared" si="14"/>
        <v>54.357012942509954</v>
      </c>
      <c r="AE125" s="162">
        <f t="shared" si="15"/>
        <v>50.921162316028337</v>
      </c>
      <c r="AF125" s="74"/>
      <c r="AG125" s="80" t="str">
        <f>VLOOKUP(AH125,'Look up codes'!$A$2:$B$381,2,FALSE)</f>
        <v>E07000091</v>
      </c>
      <c r="AH125" s="80" t="s">
        <v>514</v>
      </c>
      <c r="AI125" s="183">
        <v>764.8</v>
      </c>
      <c r="AJ125" s="183">
        <v>897.4</v>
      </c>
      <c r="AK125" s="183">
        <v>673.9</v>
      </c>
      <c r="AL125" s="119"/>
      <c r="AM125" s="80" t="str">
        <f>VLOOKUP(AN125,'Look up codes'!$A$2:$B$392,2,FALSE)</f>
        <v>E07000091</v>
      </c>
      <c r="AN125" s="80" t="s">
        <v>514</v>
      </c>
      <c r="AO125" s="121">
        <v>150</v>
      </c>
      <c r="AP125" s="121">
        <v>132</v>
      </c>
      <c r="AQ125" s="121">
        <v>295</v>
      </c>
      <c r="AR125" s="121">
        <v>256</v>
      </c>
      <c r="AS125" s="121">
        <v>420</v>
      </c>
      <c r="AT125" s="181">
        <v>603</v>
      </c>
      <c r="AV125" s="185" t="str">
        <f>VLOOKUP(AW125,'Look up codes'!$A$2:$B$381,2,FALSE)</f>
        <v>E07000090</v>
      </c>
      <c r="AW125" s="6" t="s">
        <v>513</v>
      </c>
      <c r="AX125" s="243">
        <v>0.16700593723494486</v>
      </c>
      <c r="AY125" s="243">
        <v>0.1528091920745499</v>
      </c>
      <c r="AZ125" s="243">
        <v>0.23580146460537021</v>
      </c>
      <c r="BA125" s="243">
        <v>0.13138199333086328</v>
      </c>
      <c r="BB125" s="122"/>
      <c r="BC125" s="198" t="s">
        <v>123</v>
      </c>
      <c r="BD125" s="198" t="s">
        <v>514</v>
      </c>
      <c r="BE125" s="199">
        <v>8.15</v>
      </c>
      <c r="BF125" s="199">
        <v>7.91</v>
      </c>
      <c r="BG125" s="199">
        <v>8.4</v>
      </c>
      <c r="BH125" s="199">
        <v>1.49</v>
      </c>
      <c r="BI125" s="200">
        <v>220</v>
      </c>
      <c r="BJ125" s="200"/>
      <c r="BK125" s="198" t="s">
        <v>123</v>
      </c>
      <c r="BL125" s="198" t="s">
        <v>514</v>
      </c>
      <c r="BM125" s="202">
        <v>8.01</v>
      </c>
      <c r="BN125" s="202">
        <v>7.78</v>
      </c>
      <c r="BO125" s="202">
        <v>8.24</v>
      </c>
      <c r="BP125" s="202">
        <v>1.46</v>
      </c>
      <c r="BQ125" s="203">
        <v>220</v>
      </c>
      <c r="BR125" s="200"/>
      <c r="BS125" s="201" t="s">
        <v>123</v>
      </c>
      <c r="BT125" s="201" t="s">
        <v>514</v>
      </c>
      <c r="BU125" s="202">
        <v>7.98</v>
      </c>
      <c r="BV125" s="202">
        <v>7.72</v>
      </c>
      <c r="BW125" s="202">
        <v>8.24</v>
      </c>
      <c r="BX125" s="202">
        <v>1.63</v>
      </c>
      <c r="BY125" s="203">
        <v>220</v>
      </c>
      <c r="BZ125" s="200"/>
      <c r="CA125" s="201" t="s">
        <v>123</v>
      </c>
      <c r="CB125" s="201" t="s">
        <v>514</v>
      </c>
      <c r="CC125" s="221">
        <v>2.56</v>
      </c>
      <c r="CD125" s="221">
        <v>2.16</v>
      </c>
      <c r="CE125" s="221">
        <v>2.96</v>
      </c>
      <c r="CF125" s="202">
        <v>7.85</v>
      </c>
      <c r="CG125" s="203">
        <v>220</v>
      </c>
      <c r="CI125" s="126" t="s">
        <v>122</v>
      </c>
      <c r="CJ125" s="126" t="s">
        <v>513</v>
      </c>
      <c r="CK125" s="80">
        <v>17746.02</v>
      </c>
      <c r="CL125" s="80">
        <v>119</v>
      </c>
      <c r="CM125" s="80">
        <v>0.112</v>
      </c>
      <c r="CN125" s="80">
        <v>116</v>
      </c>
      <c r="CO125" s="80">
        <v>3.85E-2</v>
      </c>
      <c r="CP125" s="80">
        <v>113</v>
      </c>
    </row>
    <row r="126" spans="1:94">
      <c r="A126" s="169" t="str">
        <f>VLOOKUP(B126,'Look up codes'!$A$2:$B$392,2,FALSE)</f>
        <v>E07000091</v>
      </c>
      <c r="B126" s="170" t="s">
        <v>514</v>
      </c>
      <c r="C126" s="74">
        <v>81.82696</v>
      </c>
      <c r="D126" s="74">
        <v>67.720190000000002</v>
      </c>
      <c r="E126" s="74">
        <v>67.513859999999994</v>
      </c>
      <c r="F126" s="74">
        <v>85.095939999999999</v>
      </c>
      <c r="G126" s="74">
        <v>69.195080000000004</v>
      </c>
      <c r="H126" s="74">
        <v>68.462909999999994</v>
      </c>
      <c r="I126" s="74"/>
      <c r="J126" s="165" t="str">
        <f>VLOOKUP(K126,'Look up codes'!$A$2:$B$392,2,FALSE)</f>
        <v>E07000091</v>
      </c>
      <c r="K126" s="166" t="s">
        <v>514</v>
      </c>
      <c r="L126" s="74">
        <v>20.276800000000001</v>
      </c>
      <c r="M126" s="74">
        <v>11.50671</v>
      </c>
      <c r="N126" s="74">
        <v>10.69103</v>
      </c>
      <c r="O126" s="74">
        <v>22.84273</v>
      </c>
      <c r="P126" s="74">
        <v>12.46608</v>
      </c>
      <c r="Q126" s="74">
        <v>11.08032</v>
      </c>
      <c r="R126" s="74"/>
      <c r="S126" s="160" t="str">
        <f>VLOOKUP(T126,'Look up codes'!$A$2:$B$392,2,FALSE)</f>
        <v>E07000091</v>
      </c>
      <c r="T126" s="161" t="s">
        <v>514</v>
      </c>
      <c r="U126" s="162">
        <f t="shared" si="8"/>
        <v>82.508087798935705</v>
      </c>
      <c r="V126" s="162">
        <f t="shared" si="9"/>
        <v>80.453791332465443</v>
      </c>
      <c r="W126" s="162">
        <f t="shared" si="10"/>
        <v>52.725430048133823</v>
      </c>
      <c r="X126" s="162">
        <f t="shared" si="11"/>
        <v>48.506986686792693</v>
      </c>
      <c r="Y126" s="162"/>
      <c r="Z126" s="160" t="str">
        <f>VLOOKUP(AA126,'Look up codes'!$A$2:$B$392,2,FALSE)</f>
        <v>E07000091</v>
      </c>
      <c r="AA126" s="161" t="s">
        <v>514</v>
      </c>
      <c r="AB126" s="162">
        <f t="shared" si="12"/>
        <v>82.760241856718125</v>
      </c>
      <c r="AC126" s="162">
        <f t="shared" si="13"/>
        <v>81.31419665850099</v>
      </c>
      <c r="AD126" s="162">
        <f t="shared" si="14"/>
        <v>56.748155527499399</v>
      </c>
      <c r="AE126" s="162">
        <f t="shared" si="15"/>
        <v>54.573512010166915</v>
      </c>
      <c r="AF126" s="74"/>
      <c r="AG126" s="80" t="str">
        <f>VLOOKUP(AH126,'Look up codes'!$A$2:$B$381,2,FALSE)</f>
        <v>E07000092</v>
      </c>
      <c r="AH126" s="80" t="s">
        <v>515</v>
      </c>
      <c r="AI126" s="183">
        <v>932.2</v>
      </c>
      <c r="AJ126" s="183">
        <v>1149.5999999999999</v>
      </c>
      <c r="AK126" s="183">
        <v>771.6</v>
      </c>
      <c r="AL126" s="119"/>
      <c r="AM126" s="80" t="str">
        <f>VLOOKUP(AN126,'Look up codes'!$A$2:$B$392,2,FALSE)</f>
        <v>E07000092</v>
      </c>
      <c r="AN126" s="80" t="s">
        <v>515</v>
      </c>
      <c r="AO126" s="121">
        <v>58</v>
      </c>
      <c r="AP126" s="121">
        <v>34</v>
      </c>
      <c r="AQ126" s="121">
        <v>98</v>
      </c>
      <c r="AR126" s="121">
        <v>91</v>
      </c>
      <c r="AS126" s="121">
        <v>91</v>
      </c>
      <c r="AT126" s="181">
        <v>157</v>
      </c>
      <c r="AV126" s="185" t="str">
        <f>VLOOKUP(AW126,'Look up codes'!$A$2:$B$381,2,FALSE)</f>
        <v>E07000091</v>
      </c>
      <c r="AW126" s="6" t="s">
        <v>514</v>
      </c>
      <c r="AX126" s="243">
        <v>0.17777164920022062</v>
      </c>
      <c r="AY126" s="243">
        <v>0.15589770354906055</v>
      </c>
      <c r="AZ126" s="243">
        <v>0.24872547505020856</v>
      </c>
      <c r="BA126" s="243">
        <v>0.14495135135135134</v>
      </c>
      <c r="BB126" s="122"/>
      <c r="BC126" s="198" t="s">
        <v>124</v>
      </c>
      <c r="BD126" s="198" t="s">
        <v>515</v>
      </c>
      <c r="BE126" s="199">
        <v>8.11</v>
      </c>
      <c r="BF126" s="199">
        <v>7.59</v>
      </c>
      <c r="BG126" s="199">
        <v>8.6199999999999992</v>
      </c>
      <c r="BH126" s="199">
        <v>3.07</v>
      </c>
      <c r="BI126" s="200">
        <v>50</v>
      </c>
      <c r="BJ126" s="200"/>
      <c r="BK126" s="198" t="s">
        <v>124</v>
      </c>
      <c r="BL126" s="198" t="s">
        <v>515</v>
      </c>
      <c r="BM126" s="202">
        <v>8.0399999999999991</v>
      </c>
      <c r="BN126" s="202">
        <v>7.57</v>
      </c>
      <c r="BO126" s="202">
        <v>8.52</v>
      </c>
      <c r="BP126" s="202">
        <v>2.85</v>
      </c>
      <c r="BQ126" s="203">
        <v>50</v>
      </c>
      <c r="BR126" s="200"/>
      <c r="BS126" s="201" t="s">
        <v>124</v>
      </c>
      <c r="BT126" s="201" t="s">
        <v>515</v>
      </c>
      <c r="BU126" s="202">
        <v>8.1199999999999992</v>
      </c>
      <c r="BV126" s="202">
        <v>7.53</v>
      </c>
      <c r="BW126" s="202">
        <v>8.7200000000000006</v>
      </c>
      <c r="BX126" s="202">
        <v>3.52</v>
      </c>
      <c r="BY126" s="203">
        <v>50</v>
      </c>
      <c r="BZ126" s="200"/>
      <c r="CA126" s="201" t="s">
        <v>124</v>
      </c>
      <c r="CB126" s="201" t="s">
        <v>515</v>
      </c>
      <c r="CC126" s="222">
        <v>2.14</v>
      </c>
      <c r="CD126" s="222">
        <v>1.33</v>
      </c>
      <c r="CE126" s="222">
        <v>2.95</v>
      </c>
      <c r="CF126" s="202">
        <v>18.32</v>
      </c>
      <c r="CG126" s="203">
        <v>50</v>
      </c>
      <c r="CI126" s="126" t="s">
        <v>123</v>
      </c>
      <c r="CJ126" s="126" t="s">
        <v>514</v>
      </c>
      <c r="CK126" s="80">
        <v>8480.16</v>
      </c>
      <c r="CL126" s="80">
        <v>256</v>
      </c>
      <c r="CM126" s="80">
        <v>-0.66300000000000003</v>
      </c>
      <c r="CN126" s="80">
        <v>252</v>
      </c>
      <c r="CO126" s="80">
        <v>0</v>
      </c>
      <c r="CP126" s="80">
        <v>173</v>
      </c>
    </row>
    <row r="127" spans="1:94">
      <c r="A127" s="169" t="str">
        <f>VLOOKUP(B127,'Look up codes'!$A$2:$B$392,2,FALSE)</f>
        <v>E07000092</v>
      </c>
      <c r="B127" s="170" t="s">
        <v>515</v>
      </c>
      <c r="C127" s="74">
        <v>78.822329999999994</v>
      </c>
      <c r="D127" s="74">
        <v>65.279060000000001</v>
      </c>
      <c r="E127" s="74">
        <v>66.053259999999995</v>
      </c>
      <c r="F127" s="74">
        <v>82.928700000000006</v>
      </c>
      <c r="G127" s="74">
        <v>66.569980000000001</v>
      </c>
      <c r="H127" s="74">
        <v>66.757689999999997</v>
      </c>
      <c r="I127" s="74"/>
      <c r="J127" s="165" t="str">
        <f>VLOOKUP(K127,'Look up codes'!$A$2:$B$392,2,FALSE)</f>
        <v>E07000092</v>
      </c>
      <c r="K127" s="166" t="s">
        <v>515</v>
      </c>
      <c r="L127" s="74">
        <v>17.998919999999998</v>
      </c>
      <c r="M127" s="74">
        <v>9.6951499999999999</v>
      </c>
      <c r="N127" s="74">
        <v>9.4262200000000007</v>
      </c>
      <c r="O127" s="74">
        <v>20.89575</v>
      </c>
      <c r="P127" s="74">
        <v>10.53084</v>
      </c>
      <c r="Q127" s="74">
        <v>9.6732399999999998</v>
      </c>
      <c r="R127" s="74"/>
      <c r="S127" s="160" t="str">
        <f>VLOOKUP(T127,'Look up codes'!$A$2:$B$392,2,FALSE)</f>
        <v>E07000092</v>
      </c>
      <c r="T127" s="161" t="s">
        <v>515</v>
      </c>
      <c r="U127" s="162">
        <f t="shared" si="8"/>
        <v>83.800187078966076</v>
      </c>
      <c r="V127" s="162">
        <f t="shared" si="9"/>
        <v>80.50010430647049</v>
      </c>
      <c r="W127" s="162">
        <f t="shared" si="10"/>
        <v>52.371031150757943</v>
      </c>
      <c r="X127" s="162">
        <f t="shared" si="11"/>
        <v>46.292858595647438</v>
      </c>
      <c r="Y127" s="162"/>
      <c r="Z127" s="160" t="str">
        <f>VLOOKUP(AA127,'Look up codes'!$A$2:$B$392,2,FALSE)</f>
        <v>E07000092</v>
      </c>
      <c r="AA127" s="161" t="s">
        <v>515</v>
      </c>
      <c r="AB127" s="162">
        <f t="shared" si="12"/>
        <v>82.817978103413097</v>
      </c>
      <c r="AC127" s="162">
        <f t="shared" si="13"/>
        <v>80.27375323621375</v>
      </c>
      <c r="AD127" s="162">
        <f t="shared" si="14"/>
        <v>53.865176355025746</v>
      </c>
      <c r="AE127" s="162">
        <f t="shared" si="15"/>
        <v>50.397042460787475</v>
      </c>
      <c r="AF127" s="74"/>
      <c r="AG127" s="80" t="str">
        <f>VLOOKUP(AH127,'Look up codes'!$A$2:$B$381,2,FALSE)</f>
        <v>E07000093</v>
      </c>
      <c r="AH127" s="80" t="s">
        <v>516</v>
      </c>
      <c r="AI127" s="183">
        <v>822</v>
      </c>
      <c r="AJ127" s="183">
        <v>936</v>
      </c>
      <c r="AK127" s="183">
        <v>720.5</v>
      </c>
      <c r="AL127" s="119"/>
      <c r="AM127" s="80" t="str">
        <f>VLOOKUP(AN127,'Look up codes'!$A$2:$B$392,2,FALSE)</f>
        <v>E07000093</v>
      </c>
      <c r="AN127" s="80" t="s">
        <v>516</v>
      </c>
      <c r="AO127" s="121">
        <v>92</v>
      </c>
      <c r="AP127" s="121">
        <v>65</v>
      </c>
      <c r="AQ127" s="121">
        <v>165</v>
      </c>
      <c r="AR127" s="121">
        <v>120</v>
      </c>
      <c r="AS127" s="121">
        <v>151</v>
      </c>
      <c r="AT127" s="181">
        <v>281</v>
      </c>
      <c r="AV127" s="185" t="str">
        <f>VLOOKUP(AW127,'Look up codes'!$A$2:$B$381,2,FALSE)</f>
        <v>E07000092</v>
      </c>
      <c r="AW127" s="6" t="s">
        <v>515</v>
      </c>
      <c r="AX127" s="243">
        <v>0.14729512587038029</v>
      </c>
      <c r="AY127" s="243">
        <v>0.1301989150090416</v>
      </c>
      <c r="AZ127" s="243">
        <v>0.20343371031475677</v>
      </c>
      <c r="BA127" s="243">
        <v>0.11510791366906475</v>
      </c>
      <c r="BB127" s="122"/>
      <c r="BC127" s="198" t="s">
        <v>125</v>
      </c>
      <c r="BD127" s="198" t="s">
        <v>516</v>
      </c>
      <c r="BE127" s="199">
        <v>7.94</v>
      </c>
      <c r="BF127" s="199">
        <v>7.62</v>
      </c>
      <c r="BG127" s="199">
        <v>8.25</v>
      </c>
      <c r="BH127" s="199">
        <v>1.97</v>
      </c>
      <c r="BI127" s="200">
        <v>110</v>
      </c>
      <c r="BJ127" s="200"/>
      <c r="BK127" s="198" t="s">
        <v>125</v>
      </c>
      <c r="BL127" s="198" t="s">
        <v>516</v>
      </c>
      <c r="BM127" s="202">
        <v>8.15</v>
      </c>
      <c r="BN127" s="202">
        <v>7.84</v>
      </c>
      <c r="BO127" s="202">
        <v>8.4600000000000009</v>
      </c>
      <c r="BP127" s="202">
        <v>1.89</v>
      </c>
      <c r="BQ127" s="203">
        <v>110</v>
      </c>
      <c r="BR127" s="200"/>
      <c r="BS127" s="201" t="s">
        <v>125</v>
      </c>
      <c r="BT127" s="201" t="s">
        <v>516</v>
      </c>
      <c r="BU127" s="202">
        <v>7.94</v>
      </c>
      <c r="BV127" s="202">
        <v>7.53</v>
      </c>
      <c r="BW127" s="202">
        <v>8.35</v>
      </c>
      <c r="BX127" s="202">
        <v>2.56</v>
      </c>
      <c r="BY127" s="203">
        <v>110</v>
      </c>
      <c r="BZ127" s="200"/>
      <c r="CA127" s="201" t="s">
        <v>125</v>
      </c>
      <c r="CB127" s="201" t="s">
        <v>516</v>
      </c>
      <c r="CC127" s="222">
        <v>2.66</v>
      </c>
      <c r="CD127" s="222">
        <v>2.1</v>
      </c>
      <c r="CE127" s="222">
        <v>3.22</v>
      </c>
      <c r="CF127" s="202">
        <v>10.41</v>
      </c>
      <c r="CG127" s="203">
        <v>110</v>
      </c>
      <c r="CI127" s="126" t="s">
        <v>124</v>
      </c>
      <c r="CJ127" s="126" t="s">
        <v>515</v>
      </c>
      <c r="CK127" s="80">
        <v>15226.02</v>
      </c>
      <c r="CL127" s="80">
        <v>148</v>
      </c>
      <c r="CM127" s="80">
        <v>-0.104</v>
      </c>
      <c r="CN127" s="80">
        <v>152</v>
      </c>
      <c r="CO127" s="80">
        <v>3.4500000000000003E-2</v>
      </c>
      <c r="CP127" s="80">
        <v>119</v>
      </c>
    </row>
    <row r="128" spans="1:94">
      <c r="A128" s="169" t="str">
        <f>VLOOKUP(B128,'Look up codes'!$A$2:$B$392,2,FALSE)</f>
        <v>E07000093</v>
      </c>
      <c r="B128" s="170" t="s">
        <v>516</v>
      </c>
      <c r="C128" s="74">
        <v>80.801159999999996</v>
      </c>
      <c r="D128" s="74">
        <v>68.005960000000002</v>
      </c>
      <c r="E128" s="74">
        <v>67.877750000000006</v>
      </c>
      <c r="F128" s="74">
        <v>84.415419999999997</v>
      </c>
      <c r="G128" s="74">
        <v>69.260419999999996</v>
      </c>
      <c r="H128" s="74">
        <v>68.731639999999999</v>
      </c>
      <c r="I128" s="74"/>
      <c r="J128" s="165" t="str">
        <f>VLOOKUP(K128,'Look up codes'!$A$2:$B$392,2,FALSE)</f>
        <v>E07000093</v>
      </c>
      <c r="K128" s="166" t="s">
        <v>516</v>
      </c>
      <c r="L128" s="74">
        <v>19.283200000000001</v>
      </c>
      <c r="M128" s="74">
        <v>11.01435</v>
      </c>
      <c r="N128" s="74">
        <v>10.40701</v>
      </c>
      <c r="O128" s="74">
        <v>21.79862</v>
      </c>
      <c r="P128" s="74">
        <v>11.805429999999999</v>
      </c>
      <c r="Q128" s="74">
        <v>10.508649999999999</v>
      </c>
      <c r="R128" s="74"/>
      <c r="S128" s="160" t="str">
        <f>VLOOKUP(T128,'Look up codes'!$A$2:$B$392,2,FALSE)</f>
        <v>E07000093</v>
      </c>
      <c r="T128" s="161" t="s">
        <v>516</v>
      </c>
      <c r="U128" s="162">
        <f t="shared" si="8"/>
        <v>84.005910311188615</v>
      </c>
      <c r="V128" s="162">
        <f t="shared" si="9"/>
        <v>81.420716736349831</v>
      </c>
      <c r="W128" s="162">
        <f t="shared" si="10"/>
        <v>53.969310073016921</v>
      </c>
      <c r="X128" s="162">
        <f t="shared" si="11"/>
        <v>48.207868204501011</v>
      </c>
      <c r="Y128" s="162"/>
      <c r="Z128" s="160" t="str">
        <f>VLOOKUP(AA128,'Look up codes'!$A$2:$B$392,2,FALSE)</f>
        <v>E07000093</v>
      </c>
      <c r="AA128" s="161" t="s">
        <v>516</v>
      </c>
      <c r="AB128" s="162">
        <f t="shared" si="12"/>
        <v>84.164583775777473</v>
      </c>
      <c r="AC128" s="162">
        <f t="shared" si="13"/>
        <v>82.047118879465387</v>
      </c>
      <c r="AD128" s="162">
        <f t="shared" si="14"/>
        <v>57.118891055426481</v>
      </c>
      <c r="AE128" s="162">
        <f t="shared" si="15"/>
        <v>54.156776896886129</v>
      </c>
      <c r="AF128" s="74"/>
      <c r="AG128" s="80" t="str">
        <f>VLOOKUP(AH128,'Look up codes'!$A$2:$B$381,2,FALSE)</f>
        <v>E07000094</v>
      </c>
      <c r="AH128" s="80" t="s">
        <v>517</v>
      </c>
      <c r="AI128" s="183">
        <v>828.9</v>
      </c>
      <c r="AJ128" s="183">
        <v>996.5</v>
      </c>
      <c r="AK128" s="183">
        <v>703.8</v>
      </c>
      <c r="AL128" s="119"/>
      <c r="AM128" s="80" t="str">
        <f>VLOOKUP(AN128,'Look up codes'!$A$2:$B$392,2,FALSE)</f>
        <v>E07000094</v>
      </c>
      <c r="AN128" s="80" t="s">
        <v>517</v>
      </c>
      <c r="AO128" s="121">
        <v>92</v>
      </c>
      <c r="AP128" s="121">
        <v>62</v>
      </c>
      <c r="AQ128" s="121">
        <v>157</v>
      </c>
      <c r="AR128" s="121">
        <v>127</v>
      </c>
      <c r="AS128" s="121">
        <v>197</v>
      </c>
      <c r="AT128" s="181">
        <v>331</v>
      </c>
      <c r="AV128" s="185" t="str">
        <f>VLOOKUP(AW128,'Look up codes'!$A$2:$B$381,2,FALSE)</f>
        <v>E07000093</v>
      </c>
      <c r="AW128" s="6" t="s">
        <v>516</v>
      </c>
      <c r="AX128" s="243">
        <v>0.15963550455619305</v>
      </c>
      <c r="AY128" s="243">
        <v>0.15006893626047302</v>
      </c>
      <c r="AZ128" s="243">
        <v>0.23862320039715373</v>
      </c>
      <c r="BA128" s="243">
        <v>0.14167267483777937</v>
      </c>
      <c r="BB128" s="122"/>
      <c r="BC128" s="198" t="s">
        <v>126</v>
      </c>
      <c r="BD128" s="198" t="s">
        <v>517</v>
      </c>
      <c r="BE128" s="199">
        <v>8.42</v>
      </c>
      <c r="BF128" s="199">
        <v>8.14</v>
      </c>
      <c r="BG128" s="199">
        <v>8.69</v>
      </c>
      <c r="BH128" s="199">
        <v>1.62</v>
      </c>
      <c r="BI128" s="200">
        <v>100</v>
      </c>
      <c r="BJ128" s="200"/>
      <c r="BK128" s="198" t="s">
        <v>126</v>
      </c>
      <c r="BL128" s="198" t="s">
        <v>517</v>
      </c>
      <c r="BM128" s="202">
        <v>8.4700000000000006</v>
      </c>
      <c r="BN128" s="202">
        <v>8.18</v>
      </c>
      <c r="BO128" s="202">
        <v>8.76</v>
      </c>
      <c r="BP128" s="202">
        <v>1.69</v>
      </c>
      <c r="BQ128" s="203">
        <v>100</v>
      </c>
      <c r="BR128" s="200"/>
      <c r="BS128" s="201" t="s">
        <v>126</v>
      </c>
      <c r="BT128" s="201" t="s">
        <v>517</v>
      </c>
      <c r="BU128" s="202">
        <v>8.09</v>
      </c>
      <c r="BV128" s="202">
        <v>7.67</v>
      </c>
      <c r="BW128" s="202">
        <v>8.5</v>
      </c>
      <c r="BX128" s="202">
        <v>2.5299999999999998</v>
      </c>
      <c r="BY128" s="203">
        <v>100</v>
      </c>
      <c r="BZ128" s="200"/>
      <c r="CA128" s="201" t="s">
        <v>126</v>
      </c>
      <c r="CB128" s="201" t="s">
        <v>517</v>
      </c>
      <c r="CC128" s="222">
        <v>2.42</v>
      </c>
      <c r="CD128" s="222">
        <v>1.73</v>
      </c>
      <c r="CE128" s="222">
        <v>3.11</v>
      </c>
      <c r="CF128" s="202">
        <v>14.14</v>
      </c>
      <c r="CG128" s="203">
        <v>100</v>
      </c>
      <c r="CI128" s="126" t="s">
        <v>125</v>
      </c>
      <c r="CJ128" s="126" t="s">
        <v>516</v>
      </c>
      <c r="CK128" s="80">
        <v>6466.5</v>
      </c>
      <c r="CL128" s="80">
        <v>288</v>
      </c>
      <c r="CM128" s="80">
        <v>-0.96799999999999997</v>
      </c>
      <c r="CN128" s="80">
        <v>297</v>
      </c>
      <c r="CO128" s="80">
        <v>0</v>
      </c>
      <c r="CP128" s="80">
        <v>173</v>
      </c>
    </row>
    <row r="129" spans="1:94">
      <c r="A129" s="169" t="str">
        <f>VLOOKUP(B129,'Look up codes'!$A$2:$B$392,2,FALSE)</f>
        <v>E07000094</v>
      </c>
      <c r="B129" s="170" t="s">
        <v>517</v>
      </c>
      <c r="C129" s="74">
        <v>82.006200000000007</v>
      </c>
      <c r="D129" s="74">
        <v>69.568380000000005</v>
      </c>
      <c r="E129" s="74">
        <v>69.154629999999997</v>
      </c>
      <c r="F129" s="74">
        <v>85.280799999999999</v>
      </c>
      <c r="G129" s="74">
        <v>71.210149999999999</v>
      </c>
      <c r="H129" s="74">
        <v>69.861959999999996</v>
      </c>
      <c r="I129" s="74"/>
      <c r="J129" s="165" t="str">
        <f>VLOOKUP(K129,'Look up codes'!$A$2:$B$392,2,FALSE)</f>
        <v>E07000094</v>
      </c>
      <c r="K129" s="166" t="s">
        <v>517</v>
      </c>
      <c r="L129" s="74">
        <v>20.113700000000001</v>
      </c>
      <c r="M129" s="74">
        <v>12.09376</v>
      </c>
      <c r="N129" s="74">
        <v>11.181340000000001</v>
      </c>
      <c r="O129" s="74">
        <v>22.673259999999999</v>
      </c>
      <c r="P129" s="74">
        <v>12.98108</v>
      </c>
      <c r="Q129" s="74">
        <v>11.25737</v>
      </c>
      <c r="R129" s="74"/>
      <c r="S129" s="160" t="str">
        <f>VLOOKUP(T129,'Look up codes'!$A$2:$B$392,2,FALSE)</f>
        <v>E07000094</v>
      </c>
      <c r="T129" s="161" t="s">
        <v>517</v>
      </c>
      <c r="U129" s="162">
        <f t="shared" si="8"/>
        <v>84.328538573912695</v>
      </c>
      <c r="V129" s="162">
        <f t="shared" si="9"/>
        <v>81.919916323486646</v>
      </c>
      <c r="W129" s="162">
        <f t="shared" si="10"/>
        <v>55.590667057776542</v>
      </c>
      <c r="X129" s="162">
        <f t="shared" si="11"/>
        <v>49.650425214547887</v>
      </c>
      <c r="Y129" s="162"/>
      <c r="Z129" s="160" t="str">
        <f>VLOOKUP(AA129,'Look up codes'!$A$2:$B$392,2,FALSE)</f>
        <v>E07000094</v>
      </c>
      <c r="AA129" s="161" t="s">
        <v>517</v>
      </c>
      <c r="AB129" s="162">
        <f t="shared" si="12"/>
        <v>84.833073596874385</v>
      </c>
      <c r="AC129" s="162">
        <f t="shared" si="13"/>
        <v>83.500799711072133</v>
      </c>
      <c r="AD129" s="162">
        <f t="shared" si="14"/>
        <v>60.126978129334731</v>
      </c>
      <c r="AE129" s="162">
        <f t="shared" si="15"/>
        <v>57.252816754185332</v>
      </c>
      <c r="AF129" s="74"/>
      <c r="AG129" s="80" t="str">
        <f>VLOOKUP(AH129,'Look up codes'!$A$2:$B$381,2,FALSE)</f>
        <v>E07000095</v>
      </c>
      <c r="AH129" s="80" t="s">
        <v>518</v>
      </c>
      <c r="AI129" s="183">
        <v>784.5</v>
      </c>
      <c r="AJ129" s="183">
        <v>965</v>
      </c>
      <c r="AK129" s="183">
        <v>650.20000000000005</v>
      </c>
      <c r="AL129" s="119"/>
      <c r="AM129" s="80" t="str">
        <f>VLOOKUP(AN129,'Look up codes'!$A$2:$B$392,2,FALSE)</f>
        <v>E07000095</v>
      </c>
      <c r="AN129" s="80" t="s">
        <v>518</v>
      </c>
      <c r="AO129" s="121">
        <v>70</v>
      </c>
      <c r="AP129" s="121">
        <v>55</v>
      </c>
      <c r="AQ129" s="121">
        <v>126</v>
      </c>
      <c r="AR129" s="121">
        <v>104</v>
      </c>
      <c r="AS129" s="121">
        <v>87</v>
      </c>
      <c r="AT129" s="181">
        <v>124</v>
      </c>
      <c r="AV129" s="185" t="str">
        <f>VLOOKUP(AW129,'Look up codes'!$A$2:$B$381,2,FALSE)</f>
        <v>E07000094</v>
      </c>
      <c r="AW129" s="6" t="s">
        <v>517</v>
      </c>
      <c r="AX129" s="243">
        <v>0.16895927601809954</v>
      </c>
      <c r="AY129" s="243">
        <v>0.13850771869639794</v>
      </c>
      <c r="AZ129" s="243">
        <v>0.24863436123348018</v>
      </c>
      <c r="BA129" s="243">
        <v>0.13318681318681319</v>
      </c>
      <c r="BB129" s="122"/>
      <c r="BC129" s="198" t="s">
        <v>127</v>
      </c>
      <c r="BD129" s="198" t="s">
        <v>518</v>
      </c>
      <c r="BE129" s="199">
        <v>7.93</v>
      </c>
      <c r="BF129" s="199">
        <v>7.35</v>
      </c>
      <c r="BG129" s="199">
        <v>8.51</v>
      </c>
      <c r="BH129" s="199">
        <v>3.42</v>
      </c>
      <c r="BI129" s="200">
        <v>60</v>
      </c>
      <c r="BJ129" s="200"/>
      <c r="BK129" s="198" t="s">
        <v>127</v>
      </c>
      <c r="BL129" s="198" t="s">
        <v>518</v>
      </c>
      <c r="BM129" s="202">
        <v>8.01</v>
      </c>
      <c r="BN129" s="202">
        <v>7.49</v>
      </c>
      <c r="BO129" s="202">
        <v>8.52</v>
      </c>
      <c r="BP129" s="202">
        <v>3.01</v>
      </c>
      <c r="BQ129" s="203">
        <v>60</v>
      </c>
      <c r="BR129" s="200"/>
      <c r="BS129" s="201" t="s">
        <v>127</v>
      </c>
      <c r="BT129" s="201" t="s">
        <v>518</v>
      </c>
      <c r="BU129" s="202">
        <v>7.22</v>
      </c>
      <c r="BV129" s="202">
        <v>6.55</v>
      </c>
      <c r="BW129" s="202">
        <v>7.89</v>
      </c>
      <c r="BX129" s="202">
        <v>4.34</v>
      </c>
      <c r="BY129" s="203">
        <v>60</v>
      </c>
      <c r="BZ129" s="200"/>
      <c r="CA129" s="201" t="s">
        <v>127</v>
      </c>
      <c r="CB129" s="201" t="s">
        <v>518</v>
      </c>
      <c r="CC129" s="222">
        <v>3.26</v>
      </c>
      <c r="CD129" s="222">
        <v>2.27</v>
      </c>
      <c r="CE129" s="222">
        <v>4.24</v>
      </c>
      <c r="CF129" s="202">
        <v>14.22</v>
      </c>
      <c r="CG129" s="203">
        <v>60</v>
      </c>
      <c r="CI129" s="126" t="s">
        <v>126</v>
      </c>
      <c r="CJ129" s="126" t="s">
        <v>517</v>
      </c>
      <c r="CK129" s="80">
        <v>5479.92</v>
      </c>
      <c r="CL129" s="80">
        <v>299</v>
      </c>
      <c r="CM129" s="80">
        <v>-1.071</v>
      </c>
      <c r="CN129" s="80">
        <v>300</v>
      </c>
      <c r="CO129" s="80">
        <v>0</v>
      </c>
      <c r="CP129" s="80">
        <v>173</v>
      </c>
    </row>
    <row r="130" spans="1:94">
      <c r="A130" s="169" t="str">
        <f>VLOOKUP(B130,'Look up codes'!$A$2:$B$392,2,FALSE)</f>
        <v>E07000095</v>
      </c>
      <c r="B130" s="170" t="s">
        <v>518</v>
      </c>
      <c r="C130" s="74">
        <v>80.658450000000002</v>
      </c>
      <c r="D130" s="74">
        <v>65.46163</v>
      </c>
      <c r="E130" s="74">
        <v>66.782790000000006</v>
      </c>
      <c r="F130" s="74">
        <v>84.657870000000003</v>
      </c>
      <c r="G130" s="74">
        <v>66.715869999999995</v>
      </c>
      <c r="H130" s="74">
        <v>67.412790000000001</v>
      </c>
      <c r="I130" s="74"/>
      <c r="J130" s="165" t="str">
        <f>VLOOKUP(K130,'Look up codes'!$A$2:$B$392,2,FALSE)</f>
        <v>E07000095</v>
      </c>
      <c r="K130" s="166" t="s">
        <v>518</v>
      </c>
      <c r="L130" s="74">
        <v>19.38448</v>
      </c>
      <c r="M130" s="74">
        <v>9.7984799999999996</v>
      </c>
      <c r="N130" s="74">
        <v>9.7637199999999993</v>
      </c>
      <c r="O130" s="74">
        <v>22.381509999999999</v>
      </c>
      <c r="P130" s="74">
        <v>10.37111</v>
      </c>
      <c r="Q130" s="74">
        <v>9.7624300000000002</v>
      </c>
      <c r="R130" s="74"/>
      <c r="S130" s="160" t="str">
        <f>VLOOKUP(T130,'Look up codes'!$A$2:$B$392,2,FALSE)</f>
        <v>E07000095</v>
      </c>
      <c r="T130" s="161" t="s">
        <v>518</v>
      </c>
      <c r="U130" s="162">
        <f t="shared" si="8"/>
        <v>82.797016307652825</v>
      </c>
      <c r="V130" s="162">
        <f t="shared" si="9"/>
        <v>79.629678847341651</v>
      </c>
      <c r="W130" s="162">
        <f t="shared" si="10"/>
        <v>50.368748607133128</v>
      </c>
      <c r="X130" s="162">
        <f t="shared" si="11"/>
        <v>43.618281340267032</v>
      </c>
      <c r="Y130" s="162"/>
      <c r="Z130" s="160" t="str">
        <f>VLOOKUP(AA130,'Look up codes'!$A$2:$B$392,2,FALSE)</f>
        <v>E07000095</v>
      </c>
      <c r="AA130" s="161" t="s">
        <v>518</v>
      </c>
      <c r="AB130" s="162">
        <f t="shared" si="12"/>
        <v>81.15904781210152</v>
      </c>
      <c r="AC130" s="162">
        <f t="shared" si="13"/>
        <v>78.806459458524046</v>
      </c>
      <c r="AD130" s="162">
        <f t="shared" si="14"/>
        <v>50.548067319835241</v>
      </c>
      <c r="AE130" s="162">
        <f t="shared" si="15"/>
        <v>46.33784762511555</v>
      </c>
      <c r="AF130" s="74"/>
      <c r="AG130" s="80" t="str">
        <f>VLOOKUP(AH130,'Look up codes'!$A$2:$B$381,2,FALSE)</f>
        <v>E07000096</v>
      </c>
      <c r="AH130" s="80" t="s">
        <v>519</v>
      </c>
      <c r="AI130" s="183">
        <v>803.5</v>
      </c>
      <c r="AJ130" s="183">
        <v>938.8</v>
      </c>
      <c r="AK130" s="183">
        <v>695.5</v>
      </c>
      <c r="AL130" s="119"/>
      <c r="AM130" s="80" t="str">
        <f>VLOOKUP(AN130,'Look up codes'!$A$2:$B$392,2,FALSE)</f>
        <v>E07000096</v>
      </c>
      <c r="AN130" s="80" t="s">
        <v>519</v>
      </c>
      <c r="AO130" s="121">
        <v>91</v>
      </c>
      <c r="AP130" s="121">
        <v>60</v>
      </c>
      <c r="AQ130" s="121">
        <v>166</v>
      </c>
      <c r="AR130" s="121">
        <v>163</v>
      </c>
      <c r="AS130" s="121">
        <v>174</v>
      </c>
      <c r="AT130" s="181">
        <v>278</v>
      </c>
      <c r="AV130" s="185" t="str">
        <f>VLOOKUP(AW130,'Look up codes'!$A$2:$B$381,2,FALSE)</f>
        <v>E07000095</v>
      </c>
      <c r="AW130" s="6" t="s">
        <v>518</v>
      </c>
      <c r="AX130" s="243">
        <v>0.15770430442919525</v>
      </c>
      <c r="AY130" s="243">
        <v>0.13704976834553878</v>
      </c>
      <c r="AZ130" s="243">
        <v>0.2175141242937853</v>
      </c>
      <c r="BA130" s="243">
        <v>0.13241083144459023</v>
      </c>
      <c r="BB130" s="122"/>
      <c r="BC130" s="198" t="s">
        <v>128</v>
      </c>
      <c r="BD130" s="198" t="s">
        <v>519</v>
      </c>
      <c r="BE130" s="199">
        <v>7.86</v>
      </c>
      <c r="BF130" s="199">
        <v>7.46</v>
      </c>
      <c r="BG130" s="199">
        <v>8.25</v>
      </c>
      <c r="BH130" s="199">
        <v>2.4900000000000002</v>
      </c>
      <c r="BI130" s="200">
        <v>110</v>
      </c>
      <c r="BJ130" s="200"/>
      <c r="BK130" s="198" t="s">
        <v>128</v>
      </c>
      <c r="BL130" s="198" t="s">
        <v>519</v>
      </c>
      <c r="BM130" s="202">
        <v>8.0399999999999991</v>
      </c>
      <c r="BN130" s="202">
        <v>7.64</v>
      </c>
      <c r="BO130" s="202">
        <v>8.44</v>
      </c>
      <c r="BP130" s="202">
        <v>2.4500000000000002</v>
      </c>
      <c r="BQ130" s="203">
        <v>110</v>
      </c>
      <c r="BR130" s="200"/>
      <c r="BS130" s="201" t="s">
        <v>128</v>
      </c>
      <c r="BT130" s="201" t="s">
        <v>519</v>
      </c>
      <c r="BU130" s="202">
        <v>7.89</v>
      </c>
      <c r="BV130" s="202">
        <v>7.44</v>
      </c>
      <c r="BW130" s="202">
        <v>8.34</v>
      </c>
      <c r="BX130" s="202">
        <v>2.79</v>
      </c>
      <c r="BY130" s="203">
        <v>110</v>
      </c>
      <c r="BZ130" s="200"/>
      <c r="CA130" s="201" t="s">
        <v>128</v>
      </c>
      <c r="CB130" s="201" t="s">
        <v>519</v>
      </c>
      <c r="CC130" s="221">
        <v>2.75</v>
      </c>
      <c r="CD130" s="221">
        <v>2.23</v>
      </c>
      <c r="CE130" s="221">
        <v>3.27</v>
      </c>
      <c r="CF130" s="202">
        <v>9.3699999999999992</v>
      </c>
      <c r="CG130" s="203">
        <v>110</v>
      </c>
      <c r="CI130" s="126" t="s">
        <v>127</v>
      </c>
      <c r="CJ130" s="126" t="s">
        <v>518</v>
      </c>
      <c r="CK130" s="80">
        <v>9074.1200000000008</v>
      </c>
      <c r="CL130" s="80">
        <v>241</v>
      </c>
      <c r="CM130" s="80">
        <v>-0.63400000000000001</v>
      </c>
      <c r="CN130" s="80">
        <v>243</v>
      </c>
      <c r="CO130" s="80">
        <v>0</v>
      </c>
      <c r="CP130" s="80">
        <v>173</v>
      </c>
    </row>
    <row r="131" spans="1:94">
      <c r="A131" s="169" t="str">
        <f>VLOOKUP(B131,'Look up codes'!$A$2:$B$392,2,FALSE)</f>
        <v>E07000096</v>
      </c>
      <c r="B131" s="170" t="s">
        <v>519</v>
      </c>
      <c r="C131" s="74">
        <v>80.456850000000003</v>
      </c>
      <c r="D131" s="74">
        <v>66.804270000000002</v>
      </c>
      <c r="E131" s="74">
        <v>67.389470000000003</v>
      </c>
      <c r="F131" s="74">
        <v>84.194360000000003</v>
      </c>
      <c r="G131" s="74">
        <v>67.97139</v>
      </c>
      <c r="H131" s="74">
        <v>67.915899999999993</v>
      </c>
      <c r="I131" s="74"/>
      <c r="J131" s="165" t="str">
        <f>VLOOKUP(K131,'Look up codes'!$A$2:$B$392,2,FALSE)</f>
        <v>E07000096</v>
      </c>
      <c r="K131" s="166" t="s">
        <v>519</v>
      </c>
      <c r="L131" s="74">
        <v>19.14584</v>
      </c>
      <c r="M131" s="74">
        <v>10.63813</v>
      </c>
      <c r="N131" s="74">
        <v>10.14044</v>
      </c>
      <c r="O131" s="74">
        <v>21.910990000000002</v>
      </c>
      <c r="P131" s="74">
        <v>11.244529999999999</v>
      </c>
      <c r="Q131" s="74">
        <v>10.255140000000001</v>
      </c>
      <c r="R131" s="74"/>
      <c r="S131" s="160" t="str">
        <f>VLOOKUP(T131,'Look up codes'!$A$2:$B$392,2,FALSE)</f>
        <v>E07000096</v>
      </c>
      <c r="T131" s="161" t="s">
        <v>519</v>
      </c>
      <c r="U131" s="162">
        <f t="shared" si="8"/>
        <v>83.758523979002405</v>
      </c>
      <c r="V131" s="162">
        <f t="shared" si="9"/>
        <v>80.665617031829669</v>
      </c>
      <c r="W131" s="162">
        <f t="shared" si="10"/>
        <v>52.964194832924541</v>
      </c>
      <c r="X131" s="162">
        <f t="shared" si="11"/>
        <v>46.803635983586318</v>
      </c>
      <c r="Y131" s="162"/>
      <c r="Z131" s="160" t="str">
        <f>VLOOKUP(AA131,'Look up codes'!$A$2:$B$392,2,FALSE)</f>
        <v>E07000096</v>
      </c>
      <c r="AA131" s="161" t="s">
        <v>519</v>
      </c>
      <c r="AB131" s="162">
        <f t="shared" si="12"/>
        <v>83.031177581523508</v>
      </c>
      <c r="AC131" s="162">
        <f t="shared" si="13"/>
        <v>80.731524059331278</v>
      </c>
      <c r="AD131" s="162">
        <f t="shared" si="14"/>
        <v>55.563662915808344</v>
      </c>
      <c r="AE131" s="162">
        <f t="shared" si="15"/>
        <v>51.319132544900981</v>
      </c>
      <c r="AF131" s="74"/>
      <c r="AG131" s="80" t="str">
        <f>VLOOKUP(AH131,'Look up codes'!$A$2:$B$381,2,FALSE)</f>
        <v>E07000098</v>
      </c>
      <c r="AH131" s="80" t="s">
        <v>520</v>
      </c>
      <c r="AI131" s="183">
        <v>884.4</v>
      </c>
      <c r="AJ131" s="183">
        <v>1094.9000000000001</v>
      </c>
      <c r="AK131" s="183">
        <v>742.7</v>
      </c>
      <c r="AL131" s="119"/>
      <c r="AM131" s="80" t="str">
        <f>VLOOKUP(AN131,'Look up codes'!$A$2:$B$392,2,FALSE)</f>
        <v>E07000098</v>
      </c>
      <c r="AN131" s="80" t="s">
        <v>520</v>
      </c>
      <c r="AO131" s="121">
        <v>64</v>
      </c>
      <c r="AP131" s="121">
        <v>51</v>
      </c>
      <c r="AQ131" s="121">
        <v>134</v>
      </c>
      <c r="AR131" s="121">
        <v>111</v>
      </c>
      <c r="AS131" s="121">
        <v>177</v>
      </c>
      <c r="AT131" s="181">
        <v>252</v>
      </c>
      <c r="AV131" s="185" t="str">
        <f>VLOOKUP(AW131,'Look up codes'!$A$2:$B$381,2,FALSE)</f>
        <v>E07000096</v>
      </c>
      <c r="AW131" s="6" t="s">
        <v>519</v>
      </c>
      <c r="AX131" s="243">
        <v>0.17609178386380459</v>
      </c>
      <c r="AY131" s="243">
        <v>0.15281555354084819</v>
      </c>
      <c r="AZ131" s="243">
        <v>0.24036281179138322</v>
      </c>
      <c r="BA131" s="243">
        <v>0.13981937602627259</v>
      </c>
      <c r="BB131" s="122"/>
      <c r="BC131" s="198" t="s">
        <v>129</v>
      </c>
      <c r="BD131" s="198" t="s">
        <v>520</v>
      </c>
      <c r="BE131" s="199">
        <v>8.01</v>
      </c>
      <c r="BF131" s="199">
        <v>7.67</v>
      </c>
      <c r="BG131" s="199">
        <v>8.36</v>
      </c>
      <c r="BH131" s="199">
        <v>2.08</v>
      </c>
      <c r="BI131" s="200">
        <v>80</v>
      </c>
      <c r="BJ131" s="200"/>
      <c r="BK131" s="198" t="s">
        <v>129</v>
      </c>
      <c r="BL131" s="198" t="s">
        <v>520</v>
      </c>
      <c r="BM131" s="202">
        <v>7.99</v>
      </c>
      <c r="BN131" s="202">
        <v>7.64</v>
      </c>
      <c r="BO131" s="202">
        <v>8.34</v>
      </c>
      <c r="BP131" s="202">
        <v>2.13</v>
      </c>
      <c r="BQ131" s="203">
        <v>80</v>
      </c>
      <c r="BR131" s="200"/>
      <c r="BS131" s="201" t="s">
        <v>129</v>
      </c>
      <c r="BT131" s="201" t="s">
        <v>520</v>
      </c>
      <c r="BU131" s="202">
        <v>7.71</v>
      </c>
      <c r="BV131" s="202">
        <v>7.21</v>
      </c>
      <c r="BW131" s="202">
        <v>8.1999999999999993</v>
      </c>
      <c r="BX131" s="202">
        <v>3.13</v>
      </c>
      <c r="BY131" s="203">
        <v>80</v>
      </c>
      <c r="BZ131" s="200"/>
      <c r="CA131" s="201" t="s">
        <v>129</v>
      </c>
      <c r="CB131" s="201" t="s">
        <v>520</v>
      </c>
      <c r="CC131" s="222">
        <v>2.62</v>
      </c>
      <c r="CD131" s="222">
        <v>2.02</v>
      </c>
      <c r="CE131" s="222">
        <v>3.22</v>
      </c>
      <c r="CF131" s="202">
        <v>11.07</v>
      </c>
      <c r="CG131" s="203">
        <v>80</v>
      </c>
      <c r="CI131" s="126" t="s">
        <v>128</v>
      </c>
      <c r="CJ131" s="126" t="s">
        <v>519</v>
      </c>
      <c r="CK131" s="80">
        <v>8571</v>
      </c>
      <c r="CL131" s="80">
        <v>253</v>
      </c>
      <c r="CM131" s="80">
        <v>-0.748</v>
      </c>
      <c r="CN131" s="80">
        <v>264</v>
      </c>
      <c r="CO131" s="80">
        <v>0</v>
      </c>
      <c r="CP131" s="80">
        <v>173</v>
      </c>
    </row>
    <row r="132" spans="1:94">
      <c r="A132" s="169" t="str">
        <f>VLOOKUP(B132,'Look up codes'!$A$2:$B$392,2,FALSE)</f>
        <v>E07000242</v>
      </c>
      <c r="B132" s="170" t="s">
        <v>646</v>
      </c>
      <c r="C132" s="74">
        <v>80.989230000000006</v>
      </c>
      <c r="D132" s="74">
        <v>68.3262</v>
      </c>
      <c r="E132" s="74">
        <v>68.707750000000004</v>
      </c>
      <c r="F132" s="74">
        <v>84.469809999999995</v>
      </c>
      <c r="G132" s="74">
        <v>69.441410000000005</v>
      </c>
      <c r="H132" s="74">
        <v>69.146900000000002</v>
      </c>
      <c r="I132" s="74"/>
      <c r="J132" s="165" t="str">
        <f>VLOOKUP(K132,'Look up codes'!$A$2:$B$392,2,FALSE)</f>
        <v>E07000242</v>
      </c>
      <c r="K132" s="166" t="s">
        <v>646</v>
      </c>
      <c r="L132" s="74">
        <v>19.403009999999998</v>
      </c>
      <c r="M132" s="74">
        <v>10.99042</v>
      </c>
      <c r="N132" s="74">
        <v>10.521319999999999</v>
      </c>
      <c r="O132" s="74">
        <v>21.949059999999999</v>
      </c>
      <c r="P132" s="74">
        <v>11.48841</v>
      </c>
      <c r="Q132" s="74">
        <v>10.473979999999999</v>
      </c>
      <c r="R132" s="74"/>
      <c r="S132" s="160" t="str">
        <f>VLOOKUP(T132,'Look up codes'!$A$2:$B$392,2,FALSE)</f>
        <v>E07000242</v>
      </c>
      <c r="T132" s="161" t="s">
        <v>646</v>
      </c>
      <c r="U132" s="162">
        <f t="shared" ref="U132:U195" si="16">E132/C132*100</f>
        <v>84.835662717129182</v>
      </c>
      <c r="V132" s="162">
        <f t="shared" ref="V132:V195" si="17">H132/F132*100</f>
        <v>81.859897636800667</v>
      </c>
      <c r="W132" s="162">
        <f t="shared" ref="W132:W195" si="18">N132/L132*100</f>
        <v>54.225194956864939</v>
      </c>
      <c r="X132" s="162">
        <f t="shared" ref="X132:X195" si="19">Q132/O132*100</f>
        <v>47.719492315388443</v>
      </c>
      <c r="Y132" s="162"/>
      <c r="Z132" s="160" t="str">
        <f>VLOOKUP(AA132,'Look up codes'!$A$2:$B$392,2,FALSE)</f>
        <v>E07000242</v>
      </c>
      <c r="AA132" s="161" t="s">
        <v>646</v>
      </c>
      <c r="AB132" s="162">
        <f t="shared" ref="AB132:AB195" si="20">D132/C132*100</f>
        <v>84.364550693962642</v>
      </c>
      <c r="AC132" s="162">
        <f t="shared" ref="AC132:AC195" si="21">G132/F132*100</f>
        <v>82.208554748732126</v>
      </c>
      <c r="AD132" s="162">
        <f t="shared" ref="AD132:AD195" si="22">M132/L132*100</f>
        <v>56.642861081863082</v>
      </c>
      <c r="AE132" s="162">
        <f t="shared" ref="AE132:AE195" si="23">P132/O132*100</f>
        <v>52.341239214800083</v>
      </c>
      <c r="AF132" s="74"/>
      <c r="AG132" s="80" t="str">
        <f>VLOOKUP(AH132,'Look up codes'!$A$2:$B$381,2,FALSE)</f>
        <v>E07000099</v>
      </c>
      <c r="AH132" s="80" t="s">
        <v>521</v>
      </c>
      <c r="AI132" s="183">
        <v>953.3</v>
      </c>
      <c r="AJ132" s="183">
        <v>1090.9000000000001</v>
      </c>
      <c r="AK132" s="183">
        <v>854</v>
      </c>
      <c r="AL132" s="119"/>
      <c r="AM132" s="80" t="str">
        <f>VLOOKUP(AN132,'Look up codes'!$A$2:$B$392,2,FALSE)</f>
        <v>E07000099</v>
      </c>
      <c r="AN132" s="80" t="s">
        <v>521</v>
      </c>
      <c r="AO132" s="121">
        <v>86</v>
      </c>
      <c r="AP132" s="121">
        <v>76</v>
      </c>
      <c r="AQ132" s="121">
        <v>202</v>
      </c>
      <c r="AR132" s="121">
        <v>165</v>
      </c>
      <c r="AS132" s="121">
        <v>200</v>
      </c>
      <c r="AT132" s="181">
        <v>360</v>
      </c>
      <c r="AV132" s="185" t="str">
        <f>VLOOKUP(AW132,'Look up codes'!$A$2:$B$381,2,FALSE)</f>
        <v>E07000098</v>
      </c>
      <c r="AW132" s="6" t="s">
        <v>520</v>
      </c>
      <c r="AX132" s="243">
        <v>0.17110959216222374</v>
      </c>
      <c r="AY132" s="243">
        <v>0.14756969785432783</v>
      </c>
      <c r="AZ132" s="243">
        <v>0.2383442265795207</v>
      </c>
      <c r="BA132" s="243">
        <v>0.12961254612546125</v>
      </c>
      <c r="BB132" s="122"/>
      <c r="BC132" s="198" t="s">
        <v>130</v>
      </c>
      <c r="BD132" s="198" t="s">
        <v>521</v>
      </c>
      <c r="BE132" s="199">
        <v>7.93</v>
      </c>
      <c r="BF132" s="199">
        <v>7.64</v>
      </c>
      <c r="BG132" s="199">
        <v>8.23</v>
      </c>
      <c r="BH132" s="199">
        <v>1.85</v>
      </c>
      <c r="BI132" s="200">
        <v>120</v>
      </c>
      <c r="BJ132" s="200"/>
      <c r="BK132" s="198" t="s">
        <v>130</v>
      </c>
      <c r="BL132" s="198" t="s">
        <v>521</v>
      </c>
      <c r="BM132" s="202">
        <v>8.1199999999999992</v>
      </c>
      <c r="BN132" s="202">
        <v>7.76</v>
      </c>
      <c r="BO132" s="202">
        <v>8.48</v>
      </c>
      <c r="BP132" s="202">
        <v>2.2000000000000002</v>
      </c>
      <c r="BQ132" s="203">
        <v>120</v>
      </c>
      <c r="BR132" s="200"/>
      <c r="BS132" s="201" t="s">
        <v>130</v>
      </c>
      <c r="BT132" s="201" t="s">
        <v>521</v>
      </c>
      <c r="BU132" s="202">
        <v>7.86</v>
      </c>
      <c r="BV132" s="202">
        <v>7.55</v>
      </c>
      <c r="BW132" s="202">
        <v>8.18</v>
      </c>
      <c r="BX132" s="202">
        <v>2</v>
      </c>
      <c r="BY132" s="203">
        <v>120</v>
      </c>
      <c r="BZ132" s="200"/>
      <c r="CA132" s="201" t="s">
        <v>130</v>
      </c>
      <c r="CB132" s="201" t="s">
        <v>521</v>
      </c>
      <c r="CC132" s="221">
        <v>2.5499999999999998</v>
      </c>
      <c r="CD132" s="221">
        <v>2.15</v>
      </c>
      <c r="CE132" s="221">
        <v>2.95</v>
      </c>
      <c r="CF132" s="202">
        <v>7.78</v>
      </c>
      <c r="CG132" s="203">
        <v>120</v>
      </c>
      <c r="CI132" s="126" t="s">
        <v>129</v>
      </c>
      <c r="CJ132" s="126" t="s">
        <v>520</v>
      </c>
      <c r="CK132" s="80">
        <v>11164.31</v>
      </c>
      <c r="CL132" s="80">
        <v>207</v>
      </c>
      <c r="CM132" s="80">
        <v>-0.49399999999999999</v>
      </c>
      <c r="CN132" s="80">
        <v>223</v>
      </c>
      <c r="CO132" s="80">
        <v>0</v>
      </c>
      <c r="CP132" s="80">
        <v>173</v>
      </c>
    </row>
    <row r="133" spans="1:94">
      <c r="A133" s="169" t="str">
        <f>VLOOKUP(B133,'Look up codes'!$A$2:$B$392,2,FALSE)</f>
        <v>E07000098</v>
      </c>
      <c r="B133" s="170" t="s">
        <v>520</v>
      </c>
      <c r="C133" s="74">
        <v>80.268230000000003</v>
      </c>
      <c r="D133" s="74">
        <v>66.887619999999998</v>
      </c>
      <c r="E133" s="74">
        <v>67.275030000000001</v>
      </c>
      <c r="F133" s="74">
        <v>83.640609999999995</v>
      </c>
      <c r="G133" s="74">
        <v>67.745329999999996</v>
      </c>
      <c r="H133" s="74">
        <v>67.835660000000004</v>
      </c>
      <c r="I133" s="74"/>
      <c r="J133" s="165" t="str">
        <f>VLOOKUP(K133,'Look up codes'!$A$2:$B$392,2,FALSE)</f>
        <v>E07000098</v>
      </c>
      <c r="K133" s="166" t="s">
        <v>520</v>
      </c>
      <c r="L133" s="74">
        <v>19.36478</v>
      </c>
      <c r="M133" s="74">
        <v>10.70391</v>
      </c>
      <c r="N133" s="74">
        <v>10.21086</v>
      </c>
      <c r="O133" s="74">
        <v>21.64903</v>
      </c>
      <c r="P133" s="74">
        <v>11.150259999999999</v>
      </c>
      <c r="Q133" s="74">
        <v>10.255660000000001</v>
      </c>
      <c r="R133" s="74"/>
      <c r="S133" s="160" t="str">
        <f>VLOOKUP(T133,'Look up codes'!$A$2:$B$392,2,FALSE)</f>
        <v>E07000098</v>
      </c>
      <c r="T133" s="161" t="s">
        <v>520</v>
      </c>
      <c r="U133" s="162">
        <f t="shared" si="16"/>
        <v>83.812773746225616</v>
      </c>
      <c r="V133" s="162">
        <f t="shared" si="17"/>
        <v>81.103736570070467</v>
      </c>
      <c r="W133" s="162">
        <f t="shared" si="18"/>
        <v>52.729026614296679</v>
      </c>
      <c r="X133" s="162">
        <f t="shared" si="19"/>
        <v>47.372376499085647</v>
      </c>
      <c r="Y133" s="162"/>
      <c r="Z133" s="160" t="str">
        <f>VLOOKUP(AA133,'Look up codes'!$A$2:$B$392,2,FALSE)</f>
        <v>E07000098</v>
      </c>
      <c r="AA133" s="161" t="s">
        <v>520</v>
      </c>
      <c r="AB133" s="162">
        <f t="shared" si="20"/>
        <v>83.330129492079237</v>
      </c>
      <c r="AC133" s="162">
        <f t="shared" si="21"/>
        <v>80.995738792435873</v>
      </c>
      <c r="AD133" s="162">
        <f t="shared" si="22"/>
        <v>55.275143843617123</v>
      </c>
      <c r="AE133" s="162">
        <f t="shared" si="23"/>
        <v>51.504663257430003</v>
      </c>
      <c r="AF133" s="74"/>
      <c r="AG133" s="80" t="str">
        <f>VLOOKUP(AH133,'Look up codes'!$A$2:$B$381,2,FALSE)</f>
        <v>E07000102</v>
      </c>
      <c r="AH133" s="80" t="s">
        <v>522</v>
      </c>
      <c r="AI133" s="183">
        <v>851</v>
      </c>
      <c r="AJ133" s="183">
        <v>1012.7</v>
      </c>
      <c r="AK133" s="183">
        <v>739.5</v>
      </c>
      <c r="AL133" s="119"/>
      <c r="AM133" s="80" t="str">
        <f>VLOOKUP(AN133,'Look up codes'!$A$2:$B$392,2,FALSE)</f>
        <v>E07000102</v>
      </c>
      <c r="AN133" s="80" t="s">
        <v>522</v>
      </c>
      <c r="AO133" s="121">
        <v>54</v>
      </c>
      <c r="AP133" s="121">
        <v>38</v>
      </c>
      <c r="AQ133" s="121">
        <v>123</v>
      </c>
      <c r="AR133" s="121">
        <v>121</v>
      </c>
      <c r="AS133" s="121">
        <v>118</v>
      </c>
      <c r="AT133" s="181">
        <v>205</v>
      </c>
      <c r="AV133" s="185" t="str">
        <f>VLOOKUP(AW133,'Look up codes'!$A$2:$B$381,2,FALSE)</f>
        <v>E07000099</v>
      </c>
      <c r="AW133" s="6" t="s">
        <v>521</v>
      </c>
      <c r="AX133" s="243">
        <v>0.17237531118550947</v>
      </c>
      <c r="AY133" s="243">
        <v>0.14568136166613807</v>
      </c>
      <c r="AZ133" s="243">
        <v>0.23104968628115991</v>
      </c>
      <c r="BA133" s="243">
        <v>0.13022308781869688</v>
      </c>
      <c r="BB133" s="122"/>
      <c r="BC133" s="198" t="s">
        <v>131</v>
      </c>
      <c r="BD133" s="198" t="s">
        <v>522</v>
      </c>
      <c r="BE133" s="199">
        <v>7.83</v>
      </c>
      <c r="BF133" s="199">
        <v>7.35</v>
      </c>
      <c r="BG133" s="199">
        <v>8.31</v>
      </c>
      <c r="BH133" s="199">
        <v>2.94</v>
      </c>
      <c r="BI133" s="200">
        <v>60</v>
      </c>
      <c r="BJ133" s="200"/>
      <c r="BK133" s="198" t="s">
        <v>131</v>
      </c>
      <c r="BL133" s="198" t="s">
        <v>522</v>
      </c>
      <c r="BM133" s="202">
        <v>8.19</v>
      </c>
      <c r="BN133" s="202">
        <v>7.7</v>
      </c>
      <c r="BO133" s="202">
        <v>8.68</v>
      </c>
      <c r="BP133" s="202">
        <v>2.87</v>
      </c>
      <c r="BQ133" s="203">
        <v>60</v>
      </c>
      <c r="BR133" s="200"/>
      <c r="BS133" s="201" t="s">
        <v>131</v>
      </c>
      <c r="BT133" s="201" t="s">
        <v>522</v>
      </c>
      <c r="BU133" s="202">
        <v>7.81</v>
      </c>
      <c r="BV133" s="202">
        <v>7.23</v>
      </c>
      <c r="BW133" s="202">
        <v>8.39</v>
      </c>
      <c r="BX133" s="202">
        <v>3.57</v>
      </c>
      <c r="BY133" s="203">
        <v>60</v>
      </c>
      <c r="BZ133" s="200"/>
      <c r="CA133" s="201" t="s">
        <v>131</v>
      </c>
      <c r="CB133" s="201" t="s">
        <v>522</v>
      </c>
      <c r="CC133" s="222">
        <v>2.38</v>
      </c>
      <c r="CD133" s="222">
        <v>1.53</v>
      </c>
      <c r="CE133" s="222">
        <v>3.22</v>
      </c>
      <c r="CF133" s="202">
        <v>17</v>
      </c>
      <c r="CG133" s="203">
        <v>60</v>
      </c>
      <c r="CI133" s="126" t="s">
        <v>130</v>
      </c>
      <c r="CJ133" s="126" t="s">
        <v>521</v>
      </c>
      <c r="CK133" s="80">
        <v>8944.01</v>
      </c>
      <c r="CL133" s="80">
        <v>245</v>
      </c>
      <c r="CM133" s="80">
        <v>-0.64200000000000002</v>
      </c>
      <c r="CN133" s="80">
        <v>247</v>
      </c>
      <c r="CO133" s="80">
        <v>0</v>
      </c>
      <c r="CP133" s="80">
        <v>173</v>
      </c>
    </row>
    <row r="134" spans="1:94">
      <c r="A134" s="169" t="str">
        <f>VLOOKUP(B134,'Look up codes'!$A$2:$B$392,2,FALSE)</f>
        <v>E07000099</v>
      </c>
      <c r="B134" s="170" t="s">
        <v>521</v>
      </c>
      <c r="C134" s="74">
        <v>80.207499999999996</v>
      </c>
      <c r="D134" s="74">
        <v>67.103189999999998</v>
      </c>
      <c r="E134" s="74">
        <v>67.476690000000005</v>
      </c>
      <c r="F134" s="74">
        <v>82.819000000000003</v>
      </c>
      <c r="G134" s="74">
        <v>67.692610000000002</v>
      </c>
      <c r="H134" s="74">
        <v>67.734809999999996</v>
      </c>
      <c r="I134" s="74"/>
      <c r="J134" s="165" t="str">
        <f>VLOOKUP(K134,'Look up codes'!$A$2:$B$392,2,FALSE)</f>
        <v>E07000099</v>
      </c>
      <c r="K134" s="166" t="s">
        <v>521</v>
      </c>
      <c r="L134" s="74">
        <v>18.729209999999998</v>
      </c>
      <c r="M134" s="74">
        <v>10.377750000000001</v>
      </c>
      <c r="N134" s="74">
        <v>9.9680199999999992</v>
      </c>
      <c r="O134" s="74">
        <v>20.399360000000001</v>
      </c>
      <c r="P134" s="74">
        <v>10.58853</v>
      </c>
      <c r="Q134" s="74">
        <v>9.8677499999999991</v>
      </c>
      <c r="R134" s="74"/>
      <c r="S134" s="160" t="str">
        <f>VLOOKUP(T134,'Look up codes'!$A$2:$B$392,2,FALSE)</f>
        <v>E07000099</v>
      </c>
      <c r="T134" s="161" t="s">
        <v>521</v>
      </c>
      <c r="U134" s="162">
        <f t="shared" si="16"/>
        <v>84.127656391235234</v>
      </c>
      <c r="V134" s="162">
        <f t="shared" si="17"/>
        <v>81.786558639925616</v>
      </c>
      <c r="W134" s="162">
        <f t="shared" si="18"/>
        <v>53.221785649261236</v>
      </c>
      <c r="X134" s="162">
        <f t="shared" si="19"/>
        <v>48.372841108740658</v>
      </c>
      <c r="Y134" s="162"/>
      <c r="Z134" s="160" t="str">
        <f>VLOOKUP(AA134,'Look up codes'!$A$2:$B$392,2,FALSE)</f>
        <v>E07000099</v>
      </c>
      <c r="AA134" s="161" t="s">
        <v>521</v>
      </c>
      <c r="AB134" s="162">
        <f t="shared" si="20"/>
        <v>83.66198921547236</v>
      </c>
      <c r="AC134" s="162">
        <f t="shared" si="21"/>
        <v>81.735604148806431</v>
      </c>
      <c r="AD134" s="162">
        <f t="shared" si="22"/>
        <v>55.409437984837595</v>
      </c>
      <c r="AE134" s="162">
        <f t="shared" si="23"/>
        <v>51.906187252933421</v>
      </c>
      <c r="AF134" s="74"/>
      <c r="AG134" s="80" t="str">
        <f>VLOOKUP(AH134,'Look up codes'!$A$2:$B$381,2,FALSE)</f>
        <v>E07000103</v>
      </c>
      <c r="AH134" s="80" t="s">
        <v>523</v>
      </c>
      <c r="AI134" s="183">
        <v>1046.4000000000001</v>
      </c>
      <c r="AJ134" s="183">
        <v>1190</v>
      </c>
      <c r="AK134" s="183">
        <v>932.8</v>
      </c>
      <c r="AL134" s="119"/>
      <c r="AM134" s="80" t="str">
        <f>VLOOKUP(AN134,'Look up codes'!$A$2:$B$392,2,FALSE)</f>
        <v>E07000103</v>
      </c>
      <c r="AN134" s="80" t="s">
        <v>523</v>
      </c>
      <c r="AO134" s="121">
        <v>57</v>
      </c>
      <c r="AP134" s="121">
        <v>57</v>
      </c>
      <c r="AQ134" s="121">
        <v>100</v>
      </c>
      <c r="AR134" s="121">
        <v>89</v>
      </c>
      <c r="AS134" s="121">
        <v>95</v>
      </c>
      <c r="AT134" s="181">
        <v>192</v>
      </c>
      <c r="AV134" s="185" t="str">
        <f>VLOOKUP(AW134,'Look up codes'!$A$2:$B$381,2,FALSE)</f>
        <v>E07000102</v>
      </c>
      <c r="AW134" s="6" t="s">
        <v>522</v>
      </c>
      <c r="AX134" s="243">
        <v>0.16590431450117443</v>
      </c>
      <c r="AY134" s="243">
        <v>0.14317745035233825</v>
      </c>
      <c r="AZ134" s="243">
        <v>0.24079422382671481</v>
      </c>
      <c r="BA134" s="243">
        <v>0.13233044365119837</v>
      </c>
      <c r="BB134" s="122"/>
      <c r="BC134" s="198" t="s">
        <v>132</v>
      </c>
      <c r="BD134" s="198" t="s">
        <v>523</v>
      </c>
      <c r="BE134" s="199" t="s">
        <v>1135</v>
      </c>
      <c r="BF134" s="199" t="s">
        <v>1135</v>
      </c>
      <c r="BG134" s="199" t="s">
        <v>1135</v>
      </c>
      <c r="BH134" s="199" t="s">
        <v>1135</v>
      </c>
      <c r="BI134" s="199" t="s">
        <v>1135</v>
      </c>
      <c r="BJ134" s="199"/>
      <c r="BK134" s="198" t="s">
        <v>132</v>
      </c>
      <c r="BL134" s="198" t="s">
        <v>523</v>
      </c>
      <c r="BM134" s="203" t="s">
        <v>1135</v>
      </c>
      <c r="BN134" s="203" t="s">
        <v>1135</v>
      </c>
      <c r="BO134" s="203" t="s">
        <v>1135</v>
      </c>
      <c r="BP134" s="203" t="s">
        <v>1135</v>
      </c>
      <c r="BQ134" s="203" t="s">
        <v>1135</v>
      </c>
      <c r="BR134" s="199"/>
      <c r="BS134" s="201" t="s">
        <v>132</v>
      </c>
      <c r="BT134" s="201" t="s">
        <v>523</v>
      </c>
      <c r="BU134" s="203" t="s">
        <v>1135</v>
      </c>
      <c r="BV134" s="203" t="s">
        <v>1135</v>
      </c>
      <c r="BW134" s="203" t="s">
        <v>1135</v>
      </c>
      <c r="BX134" s="203" t="s">
        <v>1135</v>
      </c>
      <c r="BY134" s="203" t="s">
        <v>1135</v>
      </c>
      <c r="BZ134" s="199"/>
      <c r="CA134" s="201" t="s">
        <v>132</v>
      </c>
      <c r="CB134" s="201" t="s">
        <v>523</v>
      </c>
      <c r="CC134" s="223" t="s">
        <v>1135</v>
      </c>
      <c r="CD134" s="223" t="s">
        <v>1135</v>
      </c>
      <c r="CE134" s="223" t="s">
        <v>1135</v>
      </c>
      <c r="CF134" s="223" t="s">
        <v>1135</v>
      </c>
      <c r="CG134" s="223" t="s">
        <v>1135</v>
      </c>
      <c r="CI134" s="126" t="s">
        <v>131</v>
      </c>
      <c r="CJ134" s="126" t="s">
        <v>522</v>
      </c>
      <c r="CK134" s="80">
        <v>7561.87</v>
      </c>
      <c r="CL134" s="80">
        <v>274</v>
      </c>
      <c r="CM134" s="80">
        <v>-0.86199999999999999</v>
      </c>
      <c r="CN134" s="80">
        <v>283</v>
      </c>
      <c r="CO134" s="80">
        <v>0</v>
      </c>
      <c r="CP134" s="80">
        <v>173</v>
      </c>
    </row>
    <row r="135" spans="1:94">
      <c r="A135" s="169" t="str">
        <f>VLOOKUP(B135,'Look up codes'!$A$2:$B$392,2,FALSE)</f>
        <v>E07000240</v>
      </c>
      <c r="B135" s="170" t="s">
        <v>644</v>
      </c>
      <c r="C135" s="74">
        <v>81.955340000000007</v>
      </c>
      <c r="D135" s="74">
        <v>69.429810000000003</v>
      </c>
      <c r="E135" s="74">
        <v>69.430409999999995</v>
      </c>
      <c r="F135" s="74">
        <v>84.851259999999996</v>
      </c>
      <c r="G135" s="74">
        <v>70.275949999999995</v>
      </c>
      <c r="H135" s="74">
        <v>69.440510000000003</v>
      </c>
      <c r="I135" s="74"/>
      <c r="J135" s="165" t="str">
        <f>VLOOKUP(K135,'Look up codes'!$A$2:$B$392,2,FALSE)</f>
        <v>E07000240</v>
      </c>
      <c r="K135" s="166" t="s">
        <v>644</v>
      </c>
      <c r="L135" s="74">
        <v>20.076460000000001</v>
      </c>
      <c r="M135" s="74">
        <v>11.655900000000001</v>
      </c>
      <c r="N135" s="74">
        <v>11.02862</v>
      </c>
      <c r="O135" s="74">
        <v>22.569089999999999</v>
      </c>
      <c r="P135" s="74">
        <v>12.33942</v>
      </c>
      <c r="Q135" s="74">
        <v>10.86065</v>
      </c>
      <c r="R135" s="74"/>
      <c r="S135" s="160" t="str">
        <f>VLOOKUP(T135,'Look up codes'!$A$2:$B$392,2,FALSE)</f>
        <v>E07000240</v>
      </c>
      <c r="T135" s="161" t="s">
        <v>644</v>
      </c>
      <c r="U135" s="162">
        <f t="shared" si="16"/>
        <v>84.717371680722692</v>
      </c>
      <c r="V135" s="162">
        <f t="shared" si="17"/>
        <v>81.837924386744533</v>
      </c>
      <c r="W135" s="162">
        <f t="shared" si="18"/>
        <v>54.933090793894934</v>
      </c>
      <c r="X135" s="162">
        <f t="shared" si="19"/>
        <v>48.121789580350828</v>
      </c>
      <c r="Y135" s="162"/>
      <c r="Z135" s="160" t="str">
        <f>VLOOKUP(AA135,'Look up codes'!$A$2:$B$392,2,FALSE)</f>
        <v>E07000240</v>
      </c>
      <c r="AA135" s="161" t="s">
        <v>644</v>
      </c>
      <c r="AB135" s="162">
        <f t="shared" si="20"/>
        <v>84.716639574675668</v>
      </c>
      <c r="AC135" s="162">
        <f t="shared" si="21"/>
        <v>82.822517897789609</v>
      </c>
      <c r="AD135" s="162">
        <f t="shared" si="22"/>
        <v>58.05754600163575</v>
      </c>
      <c r="AE135" s="162">
        <f t="shared" si="23"/>
        <v>54.67398109538312</v>
      </c>
      <c r="AF135" s="74"/>
      <c r="AG135" s="80" t="str">
        <f>VLOOKUP(AH135,'Look up codes'!$A$2:$B$381,2,FALSE)</f>
        <v>E07000105</v>
      </c>
      <c r="AH135" s="80" t="s">
        <v>524</v>
      </c>
      <c r="AI135" s="183">
        <v>929.8</v>
      </c>
      <c r="AJ135" s="183">
        <v>1037.5999999999999</v>
      </c>
      <c r="AK135" s="183">
        <v>849.6</v>
      </c>
      <c r="AL135" s="119"/>
      <c r="AM135" s="80" t="str">
        <f>VLOOKUP(AN135,'Look up codes'!$A$2:$B$392,2,FALSE)</f>
        <v>E07000105</v>
      </c>
      <c r="AN135" s="80" t="s">
        <v>524</v>
      </c>
      <c r="AO135" s="121">
        <v>80</v>
      </c>
      <c r="AP135" s="121">
        <v>75</v>
      </c>
      <c r="AQ135" s="121">
        <v>155</v>
      </c>
      <c r="AR135" s="121">
        <v>147</v>
      </c>
      <c r="AS135" s="121">
        <v>169</v>
      </c>
      <c r="AT135" s="181">
        <v>285</v>
      </c>
      <c r="AV135" s="185" t="str">
        <f>VLOOKUP(AW135,'Look up codes'!$A$2:$B$381,2,FALSE)</f>
        <v>E07000103</v>
      </c>
      <c r="AW135" s="6" t="s">
        <v>523</v>
      </c>
      <c r="AX135" s="243">
        <v>0.16508815386857059</v>
      </c>
      <c r="AY135" s="243">
        <v>0.14101479915433404</v>
      </c>
      <c r="AZ135" s="243">
        <v>0.22794657272860708</v>
      </c>
      <c r="BA135" s="243">
        <v>0.13221317040054312</v>
      </c>
      <c r="BB135" s="122"/>
      <c r="BC135" s="198" t="s">
        <v>133</v>
      </c>
      <c r="BD135" s="198" t="s">
        <v>524</v>
      </c>
      <c r="BE135" s="199">
        <v>7.86</v>
      </c>
      <c r="BF135" s="199">
        <v>7.49</v>
      </c>
      <c r="BG135" s="199">
        <v>8.2200000000000006</v>
      </c>
      <c r="BH135" s="199">
        <v>2.3199999999999998</v>
      </c>
      <c r="BI135" s="200">
        <v>120</v>
      </c>
      <c r="BJ135" s="200"/>
      <c r="BK135" s="198" t="s">
        <v>133</v>
      </c>
      <c r="BL135" s="198" t="s">
        <v>524</v>
      </c>
      <c r="BM135" s="202">
        <v>8.18</v>
      </c>
      <c r="BN135" s="202">
        <v>7.8</v>
      </c>
      <c r="BO135" s="202">
        <v>8.56</v>
      </c>
      <c r="BP135" s="202">
        <v>2.3199999999999998</v>
      </c>
      <c r="BQ135" s="203">
        <v>120</v>
      </c>
      <c r="BR135" s="200"/>
      <c r="BS135" s="201" t="s">
        <v>133</v>
      </c>
      <c r="BT135" s="201" t="s">
        <v>524</v>
      </c>
      <c r="BU135" s="202">
        <v>7.79</v>
      </c>
      <c r="BV135" s="202">
        <v>7.39</v>
      </c>
      <c r="BW135" s="202">
        <v>8.18</v>
      </c>
      <c r="BX135" s="202">
        <v>2.52</v>
      </c>
      <c r="BY135" s="203">
        <v>120</v>
      </c>
      <c r="BZ135" s="200"/>
      <c r="CA135" s="201" t="s">
        <v>133</v>
      </c>
      <c r="CB135" s="201" t="s">
        <v>524</v>
      </c>
      <c r="CC135" s="222">
        <v>2.58</v>
      </c>
      <c r="CD135" s="222">
        <v>2.0499999999999998</v>
      </c>
      <c r="CE135" s="222">
        <v>3.1</v>
      </c>
      <c r="CF135" s="202">
        <v>10.09</v>
      </c>
      <c r="CG135" s="203">
        <v>120</v>
      </c>
      <c r="CI135" s="126" t="s">
        <v>132</v>
      </c>
      <c r="CJ135" s="126" t="s">
        <v>523</v>
      </c>
      <c r="CK135" s="80">
        <v>13826.48</v>
      </c>
      <c r="CL135" s="80">
        <v>167</v>
      </c>
      <c r="CM135" s="80">
        <v>-0.23300000000000001</v>
      </c>
      <c r="CN135" s="80">
        <v>173</v>
      </c>
      <c r="CO135" s="80">
        <v>0</v>
      </c>
      <c r="CP135" s="80">
        <v>173</v>
      </c>
    </row>
    <row r="136" spans="1:94">
      <c r="A136" s="169" t="str">
        <f>VLOOKUP(B136,'Look up codes'!$A$2:$B$392,2,FALSE)</f>
        <v>E07000243</v>
      </c>
      <c r="B136" s="170" t="s">
        <v>647</v>
      </c>
      <c r="C136" s="74">
        <v>79.178219999999996</v>
      </c>
      <c r="D136" s="74">
        <v>63.838920000000002</v>
      </c>
      <c r="E136" s="74">
        <v>65.090879999999999</v>
      </c>
      <c r="F136" s="74">
        <v>82.597809999999996</v>
      </c>
      <c r="G136" s="74">
        <v>64.705240000000003</v>
      </c>
      <c r="H136" s="74">
        <v>65.310090000000002</v>
      </c>
      <c r="I136" s="74"/>
      <c r="J136" s="165" t="str">
        <f>VLOOKUP(K136,'Look up codes'!$A$2:$B$392,2,FALSE)</f>
        <v>E07000243</v>
      </c>
      <c r="K136" s="166" t="s">
        <v>647</v>
      </c>
      <c r="L136" s="74">
        <v>18.109909999999999</v>
      </c>
      <c r="M136" s="74">
        <v>9.0147099999999991</v>
      </c>
      <c r="N136" s="74">
        <v>9.1016200000000005</v>
      </c>
      <c r="O136" s="74">
        <v>20.926639999999999</v>
      </c>
      <c r="P136" s="74">
        <v>9.6428999999999991</v>
      </c>
      <c r="Q136" s="74">
        <v>8.9247999999999994</v>
      </c>
      <c r="R136" s="74"/>
      <c r="S136" s="160" t="str">
        <f>VLOOKUP(T136,'Look up codes'!$A$2:$B$392,2,FALSE)</f>
        <v>E07000243</v>
      </c>
      <c r="T136" s="161" t="s">
        <v>647</v>
      </c>
      <c r="U136" s="162">
        <f t="shared" si="16"/>
        <v>82.208061762439229</v>
      </c>
      <c r="V136" s="162">
        <f t="shared" si="17"/>
        <v>79.070001977050012</v>
      </c>
      <c r="W136" s="162">
        <f t="shared" si="18"/>
        <v>50.257676598061508</v>
      </c>
      <c r="X136" s="162">
        <f t="shared" si="19"/>
        <v>42.648031408768915</v>
      </c>
      <c r="Y136" s="162"/>
      <c r="Z136" s="160" t="str">
        <f>VLOOKUP(AA136,'Look up codes'!$A$2:$B$392,2,FALSE)</f>
        <v>E07000243</v>
      </c>
      <c r="AA136" s="161" t="s">
        <v>647</v>
      </c>
      <c r="AB136" s="162">
        <f t="shared" si="20"/>
        <v>80.626869358770634</v>
      </c>
      <c r="AC136" s="162">
        <f t="shared" si="21"/>
        <v>78.337718639271429</v>
      </c>
      <c r="AD136" s="162">
        <f t="shared" si="22"/>
        <v>49.777773605721947</v>
      </c>
      <c r="AE136" s="162">
        <f t="shared" si="23"/>
        <v>46.079542630828449</v>
      </c>
      <c r="AF136" s="74"/>
      <c r="AG136" s="80" t="str">
        <f>VLOOKUP(AH136,'Look up codes'!$A$2:$B$381,2,FALSE)</f>
        <v>E07000106</v>
      </c>
      <c r="AH136" s="80" t="s">
        <v>525</v>
      </c>
      <c r="AI136" s="183">
        <v>926.1</v>
      </c>
      <c r="AJ136" s="183">
        <v>1112.9000000000001</v>
      </c>
      <c r="AK136" s="183">
        <v>798</v>
      </c>
      <c r="AL136" s="119"/>
      <c r="AM136" s="80" t="str">
        <f>VLOOKUP(AN136,'Look up codes'!$A$2:$B$392,2,FALSE)</f>
        <v>E07000106</v>
      </c>
      <c r="AN136" s="80" t="s">
        <v>525</v>
      </c>
      <c r="AO136" s="121">
        <v>138</v>
      </c>
      <c r="AP136" s="121">
        <v>109</v>
      </c>
      <c r="AQ136" s="121">
        <v>214</v>
      </c>
      <c r="AR136" s="121">
        <v>196</v>
      </c>
      <c r="AS136" s="121">
        <v>278</v>
      </c>
      <c r="AT136" s="181">
        <v>421</v>
      </c>
      <c r="AV136" s="185" t="str">
        <f>VLOOKUP(AW136,'Look up codes'!$A$2:$B$381,2,FALSE)</f>
        <v>E07000105</v>
      </c>
      <c r="AW136" s="6" t="s">
        <v>524</v>
      </c>
      <c r="AX136" s="243">
        <v>0.16640030083670207</v>
      </c>
      <c r="AY136" s="243">
        <v>0.14525139664804471</v>
      </c>
      <c r="AZ136" s="243">
        <v>0.22538860103626943</v>
      </c>
      <c r="BA136" s="243">
        <v>0.1382928885973953</v>
      </c>
      <c r="BB136" s="122"/>
      <c r="BC136" s="198" t="s">
        <v>134</v>
      </c>
      <c r="BD136" s="198" t="s">
        <v>525</v>
      </c>
      <c r="BE136" s="199">
        <v>7.68</v>
      </c>
      <c r="BF136" s="199">
        <v>7.3</v>
      </c>
      <c r="BG136" s="199">
        <v>8.0500000000000007</v>
      </c>
      <c r="BH136" s="199">
        <v>2.4300000000000002</v>
      </c>
      <c r="BI136" s="200">
        <v>120</v>
      </c>
      <c r="BJ136" s="200"/>
      <c r="BK136" s="198" t="s">
        <v>134</v>
      </c>
      <c r="BL136" s="198" t="s">
        <v>525</v>
      </c>
      <c r="BM136" s="202">
        <v>8.0500000000000007</v>
      </c>
      <c r="BN136" s="202">
        <v>7.69</v>
      </c>
      <c r="BO136" s="202">
        <v>8.4</v>
      </c>
      <c r="BP136" s="202">
        <v>2.1800000000000002</v>
      </c>
      <c r="BQ136" s="203">
        <v>120</v>
      </c>
      <c r="BR136" s="200"/>
      <c r="BS136" s="201" t="s">
        <v>134</v>
      </c>
      <c r="BT136" s="201" t="s">
        <v>525</v>
      </c>
      <c r="BU136" s="202">
        <v>7.44</v>
      </c>
      <c r="BV136" s="202">
        <v>7.03</v>
      </c>
      <c r="BW136" s="202">
        <v>7.85</v>
      </c>
      <c r="BX136" s="202">
        <v>2.75</v>
      </c>
      <c r="BY136" s="203">
        <v>120</v>
      </c>
      <c r="BZ136" s="200"/>
      <c r="CA136" s="201" t="s">
        <v>134</v>
      </c>
      <c r="CB136" s="201" t="s">
        <v>525</v>
      </c>
      <c r="CC136" s="221">
        <v>3.01</v>
      </c>
      <c r="CD136" s="221">
        <v>2.52</v>
      </c>
      <c r="CE136" s="221">
        <v>3.49</v>
      </c>
      <c r="CF136" s="202">
        <v>8.0399999999999991</v>
      </c>
      <c r="CG136" s="203">
        <v>120</v>
      </c>
      <c r="CI136" s="126" t="s">
        <v>133</v>
      </c>
      <c r="CJ136" s="126" t="s">
        <v>524</v>
      </c>
      <c r="CK136" s="80">
        <v>9408.6299999999992</v>
      </c>
      <c r="CL136" s="80">
        <v>235</v>
      </c>
      <c r="CM136" s="80">
        <v>-0.59</v>
      </c>
      <c r="CN136" s="80">
        <v>234</v>
      </c>
      <c r="CO136" s="80">
        <v>0</v>
      </c>
      <c r="CP136" s="80">
        <v>173</v>
      </c>
    </row>
    <row r="137" spans="1:94">
      <c r="A137" s="169" t="str">
        <f>VLOOKUP(B137,'Look up codes'!$A$2:$B$392,2,FALSE)</f>
        <v>E07000102</v>
      </c>
      <c r="B137" s="170" t="s">
        <v>522</v>
      </c>
      <c r="C137" s="74">
        <v>80.508390000000006</v>
      </c>
      <c r="D137" s="74">
        <v>67.604299999999995</v>
      </c>
      <c r="E137" s="74">
        <v>67.966769999999997</v>
      </c>
      <c r="F137" s="74">
        <v>84.675730000000001</v>
      </c>
      <c r="G137" s="74">
        <v>69.151319999999998</v>
      </c>
      <c r="H137" s="74">
        <v>68.961929999999995</v>
      </c>
      <c r="I137" s="74"/>
      <c r="J137" s="165" t="str">
        <f>VLOOKUP(K137,'Look up codes'!$A$2:$B$392,2,FALSE)</f>
        <v>E07000102</v>
      </c>
      <c r="K137" s="166" t="s">
        <v>522</v>
      </c>
      <c r="L137" s="74">
        <v>19.162769999999998</v>
      </c>
      <c r="M137" s="74">
        <v>10.95682</v>
      </c>
      <c r="N137" s="74">
        <v>10.340450000000001</v>
      </c>
      <c r="O137" s="74">
        <v>22.00421</v>
      </c>
      <c r="P137" s="74">
        <v>11.618220000000001</v>
      </c>
      <c r="Q137" s="74">
        <v>10.580489999999999</v>
      </c>
      <c r="R137" s="74"/>
      <c r="S137" s="160" t="str">
        <f>VLOOKUP(T137,'Look up codes'!$A$2:$B$392,2,FALSE)</f>
        <v>E07000102</v>
      </c>
      <c r="T137" s="161" t="s">
        <v>522</v>
      </c>
      <c r="U137" s="162">
        <f t="shared" si="16"/>
        <v>84.421971424344704</v>
      </c>
      <c r="V137" s="162">
        <f t="shared" si="17"/>
        <v>81.442380242839349</v>
      </c>
      <c r="W137" s="162">
        <f t="shared" si="18"/>
        <v>53.961144448323509</v>
      </c>
      <c r="X137" s="162">
        <f t="shared" si="19"/>
        <v>48.083934847013367</v>
      </c>
      <c r="Y137" s="162"/>
      <c r="Z137" s="160" t="str">
        <f>VLOOKUP(AA137,'Look up codes'!$A$2:$B$392,2,FALSE)</f>
        <v>E07000102</v>
      </c>
      <c r="AA137" s="161" t="s">
        <v>522</v>
      </c>
      <c r="AB137" s="162">
        <f t="shared" si="20"/>
        <v>83.971745056633225</v>
      </c>
      <c r="AC137" s="162">
        <f t="shared" si="21"/>
        <v>81.666045276491857</v>
      </c>
      <c r="AD137" s="162">
        <f t="shared" si="22"/>
        <v>57.17764185449181</v>
      </c>
      <c r="AE137" s="162">
        <f t="shared" si="23"/>
        <v>52.799986911595553</v>
      </c>
      <c r="AF137" s="74"/>
      <c r="AG137" s="80" t="str">
        <f>VLOOKUP(AH137,'Look up codes'!$A$2:$B$381,2,FALSE)</f>
        <v>E07000107</v>
      </c>
      <c r="AH137" s="80" t="s">
        <v>526</v>
      </c>
      <c r="AI137" s="183">
        <v>1005.4</v>
      </c>
      <c r="AJ137" s="183">
        <v>1125.8</v>
      </c>
      <c r="AK137" s="183">
        <v>899.5</v>
      </c>
      <c r="AL137" s="119"/>
      <c r="AM137" s="80" t="str">
        <f>VLOOKUP(AN137,'Look up codes'!$A$2:$B$392,2,FALSE)</f>
        <v>E07000107</v>
      </c>
      <c r="AN137" s="80" t="s">
        <v>526</v>
      </c>
      <c r="AO137" s="121">
        <v>85</v>
      </c>
      <c r="AP137" s="121">
        <v>56</v>
      </c>
      <c r="AQ137" s="121">
        <v>108</v>
      </c>
      <c r="AR137" s="121">
        <v>125</v>
      </c>
      <c r="AS137" s="121">
        <v>120</v>
      </c>
      <c r="AT137" s="181">
        <v>194</v>
      </c>
      <c r="AV137" s="185" t="str">
        <f>VLOOKUP(AW137,'Look up codes'!$A$2:$B$381,2,FALSE)</f>
        <v>E07000106</v>
      </c>
      <c r="AW137" s="6" t="s">
        <v>525</v>
      </c>
      <c r="AX137" s="243">
        <v>0.17892597514265615</v>
      </c>
      <c r="AY137" s="243">
        <v>0.1558102300497177</v>
      </c>
      <c r="AZ137" s="243">
        <v>0.24777988062308925</v>
      </c>
      <c r="BA137" s="243">
        <v>0.1334999342364856</v>
      </c>
      <c r="BB137" s="122"/>
      <c r="BC137" s="198" t="s">
        <v>135</v>
      </c>
      <c r="BD137" s="198" t="s">
        <v>526</v>
      </c>
      <c r="BE137" s="199">
        <v>7.9</v>
      </c>
      <c r="BF137" s="199">
        <v>7.38</v>
      </c>
      <c r="BG137" s="199">
        <v>8.42</v>
      </c>
      <c r="BH137" s="199">
        <v>3.16</v>
      </c>
      <c r="BI137" s="200">
        <v>60</v>
      </c>
      <c r="BJ137" s="200"/>
      <c r="BK137" s="198" t="s">
        <v>135</v>
      </c>
      <c r="BL137" s="198" t="s">
        <v>526</v>
      </c>
      <c r="BM137" s="202">
        <v>8.07</v>
      </c>
      <c r="BN137" s="202">
        <v>7.57</v>
      </c>
      <c r="BO137" s="202">
        <v>8.57</v>
      </c>
      <c r="BP137" s="202">
        <v>2.97</v>
      </c>
      <c r="BQ137" s="203">
        <v>60</v>
      </c>
      <c r="BR137" s="200"/>
      <c r="BS137" s="201" t="s">
        <v>135</v>
      </c>
      <c r="BT137" s="201" t="s">
        <v>526</v>
      </c>
      <c r="BU137" s="202">
        <v>7.91</v>
      </c>
      <c r="BV137" s="202">
        <v>7.35</v>
      </c>
      <c r="BW137" s="202">
        <v>8.4700000000000006</v>
      </c>
      <c r="BX137" s="202">
        <v>3.37</v>
      </c>
      <c r="BY137" s="203">
        <v>60</v>
      </c>
      <c r="BZ137" s="200"/>
      <c r="CA137" s="201" t="s">
        <v>135</v>
      </c>
      <c r="CB137" s="201" t="s">
        <v>526</v>
      </c>
      <c r="CC137" s="222">
        <v>2.79</v>
      </c>
      <c r="CD137" s="222">
        <v>1.96</v>
      </c>
      <c r="CE137" s="222">
        <v>3.61</v>
      </c>
      <c r="CF137" s="202">
        <v>14.1</v>
      </c>
      <c r="CG137" s="203">
        <v>60</v>
      </c>
      <c r="CI137" s="126" t="s">
        <v>134</v>
      </c>
      <c r="CJ137" s="126" t="s">
        <v>525</v>
      </c>
      <c r="CK137" s="80">
        <v>14733.4</v>
      </c>
      <c r="CL137" s="80">
        <v>156</v>
      </c>
      <c r="CM137" s="80">
        <v>-0.13700000000000001</v>
      </c>
      <c r="CN137" s="80">
        <v>157</v>
      </c>
      <c r="CO137" s="80">
        <v>2.2200000000000001E-2</v>
      </c>
      <c r="CP137" s="80">
        <v>138</v>
      </c>
    </row>
    <row r="138" spans="1:94">
      <c r="A138" s="169" t="str">
        <f>VLOOKUP(B138,'Look up codes'!$A$2:$B$392,2,FALSE)</f>
        <v>E07000103</v>
      </c>
      <c r="B138" s="170" t="s">
        <v>523</v>
      </c>
      <c r="C138" s="74">
        <v>79.070130000000006</v>
      </c>
      <c r="D138" s="74">
        <v>64.671149999999997</v>
      </c>
      <c r="E138" s="74">
        <v>65.807860000000005</v>
      </c>
      <c r="F138" s="74">
        <v>82.556100000000001</v>
      </c>
      <c r="G138" s="74">
        <v>65.419780000000003</v>
      </c>
      <c r="H138" s="74">
        <v>66.163409999999999</v>
      </c>
      <c r="I138" s="74"/>
      <c r="J138" s="165" t="str">
        <f>VLOOKUP(K138,'Look up codes'!$A$2:$B$392,2,FALSE)</f>
        <v>E07000103</v>
      </c>
      <c r="K138" s="166" t="s">
        <v>523</v>
      </c>
      <c r="L138" s="74">
        <v>17.924209999999999</v>
      </c>
      <c r="M138" s="74">
        <v>9.1412399999999998</v>
      </c>
      <c r="N138" s="74">
        <v>9.0807900000000004</v>
      </c>
      <c r="O138" s="74">
        <v>20.428879999999999</v>
      </c>
      <c r="P138" s="74">
        <v>9.5460200000000004</v>
      </c>
      <c r="Q138" s="74">
        <v>9.0025099999999991</v>
      </c>
      <c r="R138" s="74"/>
      <c r="S138" s="160" t="str">
        <f>VLOOKUP(T138,'Look up codes'!$A$2:$B$392,2,FALSE)</f>
        <v>E07000103</v>
      </c>
      <c r="T138" s="161" t="s">
        <v>523</v>
      </c>
      <c r="U138" s="162">
        <f t="shared" si="16"/>
        <v>83.227206025840601</v>
      </c>
      <c r="V138" s="162">
        <f t="shared" si="17"/>
        <v>80.143575096207314</v>
      </c>
      <c r="W138" s="162">
        <f t="shared" si="18"/>
        <v>50.662149126795555</v>
      </c>
      <c r="X138" s="162">
        <f t="shared" si="19"/>
        <v>44.067565133281903</v>
      </c>
      <c r="Y138" s="162"/>
      <c r="Z138" s="160" t="str">
        <f>VLOOKUP(AA138,'Look up codes'!$A$2:$B$392,2,FALSE)</f>
        <v>E07000103</v>
      </c>
      <c r="AA138" s="161" t="s">
        <v>523</v>
      </c>
      <c r="AB138" s="162">
        <f t="shared" si="20"/>
        <v>81.789608794117314</v>
      </c>
      <c r="AC138" s="162">
        <f t="shared" si="21"/>
        <v>79.242817914121431</v>
      </c>
      <c r="AD138" s="162">
        <f t="shared" si="22"/>
        <v>50.999402484126222</v>
      </c>
      <c r="AE138" s="162">
        <f t="shared" si="23"/>
        <v>46.728063408272995</v>
      </c>
      <c r="AF138" s="74"/>
      <c r="AG138" s="80" t="str">
        <f>VLOOKUP(AH138,'Look up codes'!$A$2:$B$381,2,FALSE)</f>
        <v>E07000108</v>
      </c>
      <c r="AH138" s="80" t="s">
        <v>527</v>
      </c>
      <c r="AI138" s="183">
        <v>975.2</v>
      </c>
      <c r="AJ138" s="183">
        <v>1148.2</v>
      </c>
      <c r="AK138" s="183">
        <v>847</v>
      </c>
      <c r="AL138" s="119"/>
      <c r="AM138" s="80" t="str">
        <f>VLOOKUP(AN138,'Look up codes'!$A$2:$B$392,2,FALSE)</f>
        <v>E07000108</v>
      </c>
      <c r="AN138" s="80" t="s">
        <v>527</v>
      </c>
      <c r="AO138" s="121">
        <v>115</v>
      </c>
      <c r="AP138" s="121">
        <v>77</v>
      </c>
      <c r="AQ138" s="121">
        <v>202</v>
      </c>
      <c r="AR138" s="121">
        <v>173</v>
      </c>
      <c r="AS138" s="121">
        <v>191</v>
      </c>
      <c r="AT138" s="181">
        <v>289</v>
      </c>
      <c r="AV138" s="185" t="str">
        <f>VLOOKUP(AW138,'Look up codes'!$A$2:$B$381,2,FALSE)</f>
        <v>E07000107</v>
      </c>
      <c r="AW138" s="6" t="s">
        <v>526</v>
      </c>
      <c r="AX138" s="243">
        <v>0.16261453879047039</v>
      </c>
      <c r="AY138" s="243">
        <v>0.13779983457402811</v>
      </c>
      <c r="AZ138" s="243">
        <v>0.23070229956494717</v>
      </c>
      <c r="BA138" s="243">
        <v>0.12977629567875504</v>
      </c>
      <c r="BB138" s="122"/>
      <c r="BC138" s="198" t="s">
        <v>136</v>
      </c>
      <c r="BD138" s="198" t="s">
        <v>527</v>
      </c>
      <c r="BE138" s="199">
        <v>7.8</v>
      </c>
      <c r="BF138" s="199">
        <v>7.36</v>
      </c>
      <c r="BG138" s="199">
        <v>8.24</v>
      </c>
      <c r="BH138" s="199">
        <v>2.8</v>
      </c>
      <c r="BI138" s="200">
        <v>90</v>
      </c>
      <c r="BJ138" s="200"/>
      <c r="BK138" s="198" t="s">
        <v>136</v>
      </c>
      <c r="BL138" s="198" t="s">
        <v>527</v>
      </c>
      <c r="BM138" s="202">
        <v>8.3800000000000008</v>
      </c>
      <c r="BN138" s="202">
        <v>7.94</v>
      </c>
      <c r="BO138" s="202">
        <v>8.81</v>
      </c>
      <c r="BP138" s="202">
        <v>2.56</v>
      </c>
      <c r="BQ138" s="203">
        <v>90</v>
      </c>
      <c r="BR138" s="200"/>
      <c r="BS138" s="201" t="s">
        <v>136</v>
      </c>
      <c r="BT138" s="201" t="s">
        <v>527</v>
      </c>
      <c r="BU138" s="202">
        <v>7.66</v>
      </c>
      <c r="BV138" s="202">
        <v>7.22</v>
      </c>
      <c r="BW138" s="202">
        <v>8.1</v>
      </c>
      <c r="BX138" s="202">
        <v>2.87</v>
      </c>
      <c r="BY138" s="203">
        <v>90</v>
      </c>
      <c r="BZ138" s="200"/>
      <c r="CA138" s="201" t="s">
        <v>136</v>
      </c>
      <c r="CB138" s="201" t="s">
        <v>527</v>
      </c>
      <c r="CC138" s="222">
        <v>2.94</v>
      </c>
      <c r="CD138" s="222">
        <v>2.29</v>
      </c>
      <c r="CE138" s="222">
        <v>3.59</v>
      </c>
      <c r="CF138" s="202">
        <v>11</v>
      </c>
      <c r="CG138" s="203">
        <v>90</v>
      </c>
      <c r="CI138" s="126" t="s">
        <v>135</v>
      </c>
      <c r="CJ138" s="126" t="s">
        <v>526</v>
      </c>
      <c r="CK138" s="80">
        <v>11084.33</v>
      </c>
      <c r="CL138" s="80">
        <v>209</v>
      </c>
      <c r="CM138" s="80">
        <v>-0.44900000000000001</v>
      </c>
      <c r="CN138" s="80">
        <v>206</v>
      </c>
      <c r="CO138" s="80">
        <v>1.72E-2</v>
      </c>
      <c r="CP138" s="80">
        <v>146</v>
      </c>
    </row>
    <row r="139" spans="1:94">
      <c r="A139" s="169" t="str">
        <f>VLOOKUP(B139,'Look up codes'!$A$2:$B$392,2,FALSE)</f>
        <v>E07000241</v>
      </c>
      <c r="B139" s="170" t="s">
        <v>645</v>
      </c>
      <c r="C139" s="74">
        <v>79.760270000000006</v>
      </c>
      <c r="D139" s="74">
        <v>66.102260000000001</v>
      </c>
      <c r="E139" s="74">
        <v>66.763270000000006</v>
      </c>
      <c r="F139" s="74">
        <v>83.781880000000001</v>
      </c>
      <c r="G139" s="74">
        <v>67.534440000000004</v>
      </c>
      <c r="H139" s="74">
        <v>67.415710000000004</v>
      </c>
      <c r="I139" s="74"/>
      <c r="J139" s="165" t="str">
        <f>VLOOKUP(K139,'Look up codes'!$A$2:$B$392,2,FALSE)</f>
        <v>E07000241</v>
      </c>
      <c r="K139" s="166" t="s">
        <v>645</v>
      </c>
      <c r="L139" s="74">
        <v>18.859100000000002</v>
      </c>
      <c r="M139" s="74">
        <v>10.418419999999999</v>
      </c>
      <c r="N139" s="74">
        <v>9.8505800000000008</v>
      </c>
      <c r="O139" s="74">
        <v>21.888089999999998</v>
      </c>
      <c r="P139" s="74">
        <v>11.128270000000001</v>
      </c>
      <c r="Q139" s="74">
        <v>10.155709999999999</v>
      </c>
      <c r="R139" s="74"/>
      <c r="S139" s="160" t="str">
        <f>VLOOKUP(T139,'Look up codes'!$A$2:$B$392,2,FALSE)</f>
        <v>E07000241</v>
      </c>
      <c r="T139" s="161" t="s">
        <v>645</v>
      </c>
      <c r="U139" s="162">
        <f t="shared" si="16"/>
        <v>83.704919755161313</v>
      </c>
      <c r="V139" s="162">
        <f t="shared" si="17"/>
        <v>80.465740324757576</v>
      </c>
      <c r="W139" s="162">
        <f t="shared" si="18"/>
        <v>52.232503141719377</v>
      </c>
      <c r="X139" s="162">
        <f t="shared" si="19"/>
        <v>46.39833809162883</v>
      </c>
      <c r="Y139" s="162"/>
      <c r="Z139" s="160" t="str">
        <f>VLOOKUP(AA139,'Look up codes'!$A$2:$B$392,2,FALSE)</f>
        <v>E07000241</v>
      </c>
      <c r="AA139" s="161" t="s">
        <v>645</v>
      </c>
      <c r="AB139" s="162">
        <f t="shared" si="20"/>
        <v>82.876173814356449</v>
      </c>
      <c r="AC139" s="162">
        <f t="shared" si="21"/>
        <v>80.607453544847658</v>
      </c>
      <c r="AD139" s="162">
        <f t="shared" si="22"/>
        <v>55.243463367817128</v>
      </c>
      <c r="AE139" s="162">
        <f t="shared" si="23"/>
        <v>50.841667774575129</v>
      </c>
      <c r="AF139" s="74"/>
      <c r="AG139" s="80" t="str">
        <f>VLOOKUP(AH139,'Look up codes'!$A$2:$B$381,2,FALSE)</f>
        <v>E07000109</v>
      </c>
      <c r="AH139" s="80" t="s">
        <v>528</v>
      </c>
      <c r="AI139" s="183">
        <v>986.3</v>
      </c>
      <c r="AJ139" s="183">
        <v>1150.7</v>
      </c>
      <c r="AK139" s="183">
        <v>842.2</v>
      </c>
      <c r="AL139" s="119"/>
      <c r="AM139" s="80" t="str">
        <f>VLOOKUP(AN139,'Look up codes'!$A$2:$B$392,2,FALSE)</f>
        <v>E07000109</v>
      </c>
      <c r="AN139" s="80" t="s">
        <v>528</v>
      </c>
      <c r="AO139" s="121">
        <v>90</v>
      </c>
      <c r="AP139" s="121">
        <v>49</v>
      </c>
      <c r="AQ139" s="121">
        <v>136</v>
      </c>
      <c r="AR139" s="121">
        <v>115</v>
      </c>
      <c r="AS139" s="121">
        <v>130</v>
      </c>
      <c r="AT139" s="181">
        <v>230</v>
      </c>
      <c r="AV139" s="185" t="str">
        <f>VLOOKUP(AW139,'Look up codes'!$A$2:$B$381,2,FALSE)</f>
        <v>E07000108</v>
      </c>
      <c r="AW139" s="6" t="s">
        <v>527</v>
      </c>
      <c r="AX139" s="243">
        <v>0.17279476754463496</v>
      </c>
      <c r="AY139" s="243">
        <v>0.15053326561706451</v>
      </c>
      <c r="AZ139" s="243">
        <v>0.23525406417567452</v>
      </c>
      <c r="BA139" s="243">
        <v>0.13405610049905353</v>
      </c>
      <c r="BB139" s="122"/>
      <c r="BC139" s="198" t="s">
        <v>137</v>
      </c>
      <c r="BD139" s="198" t="s">
        <v>528</v>
      </c>
      <c r="BE139" s="199">
        <v>7.96</v>
      </c>
      <c r="BF139" s="199">
        <v>7.55</v>
      </c>
      <c r="BG139" s="199">
        <v>8.3699999999999992</v>
      </c>
      <c r="BH139" s="199">
        <v>2.52</v>
      </c>
      <c r="BI139" s="200">
        <v>70</v>
      </c>
      <c r="BJ139" s="200"/>
      <c r="BK139" s="198" t="s">
        <v>137</v>
      </c>
      <c r="BL139" s="198" t="s">
        <v>528</v>
      </c>
      <c r="BM139" s="202">
        <v>8.3800000000000008</v>
      </c>
      <c r="BN139" s="202">
        <v>7.97</v>
      </c>
      <c r="BO139" s="202">
        <v>8.7899999999999991</v>
      </c>
      <c r="BP139" s="202">
        <v>2.37</v>
      </c>
      <c r="BQ139" s="203">
        <v>70</v>
      </c>
      <c r="BR139" s="200"/>
      <c r="BS139" s="201" t="s">
        <v>137</v>
      </c>
      <c r="BT139" s="201" t="s">
        <v>528</v>
      </c>
      <c r="BU139" s="202">
        <v>7.97</v>
      </c>
      <c r="BV139" s="202">
        <v>7.57</v>
      </c>
      <c r="BW139" s="202">
        <v>8.3800000000000008</v>
      </c>
      <c r="BX139" s="202">
        <v>2.48</v>
      </c>
      <c r="BY139" s="203">
        <v>70</v>
      </c>
      <c r="BZ139" s="200"/>
      <c r="CA139" s="201" t="s">
        <v>137</v>
      </c>
      <c r="CB139" s="201" t="s">
        <v>528</v>
      </c>
      <c r="CC139" s="222">
        <v>1.99</v>
      </c>
      <c r="CD139" s="222">
        <v>1.32</v>
      </c>
      <c r="CE139" s="222">
        <v>2.65</v>
      </c>
      <c r="CF139" s="202">
        <v>16.23</v>
      </c>
      <c r="CG139" s="203">
        <v>70</v>
      </c>
      <c r="CI139" s="126" t="s">
        <v>136</v>
      </c>
      <c r="CJ139" s="126" t="s">
        <v>527</v>
      </c>
      <c r="CK139" s="80">
        <v>15197.74</v>
      </c>
      <c r="CL139" s="80">
        <v>149</v>
      </c>
      <c r="CM139" s="80">
        <v>-9.7000000000000003E-2</v>
      </c>
      <c r="CN139" s="80">
        <v>148</v>
      </c>
      <c r="CO139" s="80">
        <v>0</v>
      </c>
      <c r="CP139" s="80">
        <v>173</v>
      </c>
    </row>
    <row r="140" spans="1:94">
      <c r="A140" s="169" t="str">
        <f>VLOOKUP(B140,'Look up codes'!$A$2:$B$392,2,FALSE)</f>
        <v>E07000105</v>
      </c>
      <c r="B140" s="170" t="s">
        <v>524</v>
      </c>
      <c r="C140" s="74">
        <v>80.804060000000007</v>
      </c>
      <c r="D140" s="74">
        <v>65.721860000000007</v>
      </c>
      <c r="E140" s="74">
        <v>66.30874</v>
      </c>
      <c r="F140" s="74">
        <v>84.1965</v>
      </c>
      <c r="G140" s="74">
        <v>66.67868</v>
      </c>
      <c r="H140" s="74">
        <v>67.082210000000003</v>
      </c>
      <c r="I140" s="74"/>
      <c r="J140" s="165" t="str">
        <f>VLOOKUP(K140,'Look up codes'!$A$2:$B$392,2,FALSE)</f>
        <v>E07000105</v>
      </c>
      <c r="K140" s="166" t="s">
        <v>524</v>
      </c>
      <c r="L140" s="74">
        <v>19.314869999999999</v>
      </c>
      <c r="M140" s="74">
        <v>10.171110000000001</v>
      </c>
      <c r="N140" s="74">
        <v>9.8274399999999993</v>
      </c>
      <c r="O140" s="74">
        <v>21.91947</v>
      </c>
      <c r="P140" s="74">
        <v>10.825089999999999</v>
      </c>
      <c r="Q140" s="74">
        <v>9.9385100000000008</v>
      </c>
      <c r="R140" s="74"/>
      <c r="S140" s="160" t="str">
        <f>VLOOKUP(T140,'Look up codes'!$A$2:$B$392,2,FALSE)</f>
        <v>E07000105</v>
      </c>
      <c r="T140" s="161" t="s">
        <v>524</v>
      </c>
      <c r="U140" s="162">
        <f t="shared" si="16"/>
        <v>82.061148907616769</v>
      </c>
      <c r="V140" s="162">
        <f t="shared" si="17"/>
        <v>79.673394974850495</v>
      </c>
      <c r="W140" s="162">
        <f t="shared" si="18"/>
        <v>50.880176775717359</v>
      </c>
      <c r="X140" s="162">
        <f t="shared" si="19"/>
        <v>45.341014175981449</v>
      </c>
      <c r="Y140" s="162"/>
      <c r="Z140" s="160" t="str">
        <f>VLOOKUP(AA140,'Look up codes'!$A$2:$B$392,2,FALSE)</f>
        <v>E07000105</v>
      </c>
      <c r="AA140" s="161" t="s">
        <v>524</v>
      </c>
      <c r="AB140" s="162">
        <f t="shared" si="20"/>
        <v>81.334848768737615</v>
      </c>
      <c r="AC140" s="162">
        <f t="shared" si="21"/>
        <v>79.194123271157352</v>
      </c>
      <c r="AD140" s="162">
        <f t="shared" si="22"/>
        <v>52.659479458054861</v>
      </c>
      <c r="AE140" s="162">
        <f t="shared" si="23"/>
        <v>49.385728760777511</v>
      </c>
      <c r="AF140" s="74"/>
      <c r="AG140" s="80" t="str">
        <f>VLOOKUP(AH140,'Look up codes'!$A$2:$B$381,2,FALSE)</f>
        <v>E07000110</v>
      </c>
      <c r="AH140" s="80" t="s">
        <v>529</v>
      </c>
      <c r="AI140" s="183">
        <v>941.5</v>
      </c>
      <c r="AJ140" s="183">
        <v>1082.0999999999999</v>
      </c>
      <c r="AK140" s="183">
        <v>843.1</v>
      </c>
      <c r="AL140" s="119"/>
      <c r="AM140" s="80" t="str">
        <f>VLOOKUP(AN140,'Look up codes'!$A$2:$B$392,2,FALSE)</f>
        <v>E07000110</v>
      </c>
      <c r="AN140" s="80" t="s">
        <v>529</v>
      </c>
      <c r="AO140" s="121">
        <v>131</v>
      </c>
      <c r="AP140" s="121">
        <v>106</v>
      </c>
      <c r="AQ140" s="121">
        <v>215</v>
      </c>
      <c r="AR140" s="121">
        <v>203</v>
      </c>
      <c r="AS140" s="121">
        <v>213</v>
      </c>
      <c r="AT140" s="181">
        <v>375</v>
      </c>
      <c r="AV140" s="185" t="str">
        <f>VLOOKUP(AW140,'Look up codes'!$A$2:$B$381,2,FALSE)</f>
        <v>E07000109</v>
      </c>
      <c r="AW140" s="6" t="s">
        <v>528</v>
      </c>
      <c r="AX140" s="243">
        <v>0.16498583569405098</v>
      </c>
      <c r="AY140" s="243">
        <v>0.14505310229178311</v>
      </c>
      <c r="AZ140" s="243">
        <v>0.22800000000000001</v>
      </c>
      <c r="BA140" s="243">
        <v>0.12032520325203253</v>
      </c>
      <c r="BB140" s="122"/>
      <c r="BC140" s="198" t="s">
        <v>138</v>
      </c>
      <c r="BD140" s="198" t="s">
        <v>529</v>
      </c>
      <c r="BE140" s="199">
        <v>7.89</v>
      </c>
      <c r="BF140" s="199">
        <v>7.51</v>
      </c>
      <c r="BG140" s="199">
        <v>8.26</v>
      </c>
      <c r="BH140" s="199">
        <v>2.36</v>
      </c>
      <c r="BI140" s="200">
        <v>120</v>
      </c>
      <c r="BJ140" s="200"/>
      <c r="BK140" s="198" t="s">
        <v>138</v>
      </c>
      <c r="BL140" s="198" t="s">
        <v>529</v>
      </c>
      <c r="BM140" s="202">
        <v>8.1</v>
      </c>
      <c r="BN140" s="202">
        <v>7.74</v>
      </c>
      <c r="BO140" s="202">
        <v>8.4600000000000009</v>
      </c>
      <c r="BP140" s="202">
        <v>2.2000000000000002</v>
      </c>
      <c r="BQ140" s="203">
        <v>120</v>
      </c>
      <c r="BR140" s="200"/>
      <c r="BS140" s="201" t="s">
        <v>138</v>
      </c>
      <c r="BT140" s="201" t="s">
        <v>529</v>
      </c>
      <c r="BU140" s="202">
        <v>7.9</v>
      </c>
      <c r="BV140" s="202">
        <v>7.55</v>
      </c>
      <c r="BW140" s="202">
        <v>8.26</v>
      </c>
      <c r="BX140" s="202">
        <v>2.2400000000000002</v>
      </c>
      <c r="BY140" s="203">
        <v>120</v>
      </c>
      <c r="BZ140" s="200"/>
      <c r="CA140" s="201" t="s">
        <v>138</v>
      </c>
      <c r="CB140" s="201" t="s">
        <v>529</v>
      </c>
      <c r="CC140" s="221">
        <v>2.78</v>
      </c>
      <c r="CD140" s="221">
        <v>2.25</v>
      </c>
      <c r="CE140" s="221">
        <v>3.31</v>
      </c>
      <c r="CF140" s="202">
        <v>9.5299999999999994</v>
      </c>
      <c r="CG140" s="203">
        <v>120</v>
      </c>
      <c r="CI140" s="126" t="s">
        <v>137</v>
      </c>
      <c r="CJ140" s="126" t="s">
        <v>528</v>
      </c>
      <c r="CK140" s="80">
        <v>12363.73</v>
      </c>
      <c r="CL140" s="80">
        <v>194</v>
      </c>
      <c r="CM140" s="80">
        <v>-0.34899999999999998</v>
      </c>
      <c r="CN140" s="80">
        <v>198</v>
      </c>
      <c r="CO140" s="80">
        <v>0</v>
      </c>
      <c r="CP140" s="80">
        <v>173</v>
      </c>
    </row>
    <row r="141" spans="1:94">
      <c r="A141" s="169" t="str">
        <f>VLOOKUP(B141,'Look up codes'!$A$2:$B$392,2,FALSE)</f>
        <v>E07000106</v>
      </c>
      <c r="B141" s="170" t="s">
        <v>525</v>
      </c>
      <c r="C141" s="74">
        <v>79.965040000000002</v>
      </c>
      <c r="D141" s="74">
        <v>64.525930000000002</v>
      </c>
      <c r="E141" s="74">
        <v>64.797560000000004</v>
      </c>
      <c r="F141" s="74">
        <v>83.308279999999996</v>
      </c>
      <c r="G141" s="74">
        <v>65.982789999999994</v>
      </c>
      <c r="H141" s="74">
        <v>66.05959</v>
      </c>
      <c r="I141" s="74"/>
      <c r="J141" s="165" t="str">
        <f>VLOOKUP(K141,'Look up codes'!$A$2:$B$392,2,FALSE)</f>
        <v>E07000106</v>
      </c>
      <c r="K141" s="166" t="s">
        <v>525</v>
      </c>
      <c r="L141" s="74">
        <v>19.006609999999998</v>
      </c>
      <c r="M141" s="74">
        <v>9.8019499999999997</v>
      </c>
      <c r="N141" s="74">
        <v>9.1579599999999992</v>
      </c>
      <c r="O141" s="74">
        <v>21.278729999999999</v>
      </c>
      <c r="P141" s="74">
        <v>10.387650000000001</v>
      </c>
      <c r="Q141" s="74">
        <v>9.5717300000000005</v>
      </c>
      <c r="R141" s="74"/>
      <c r="S141" s="160" t="str">
        <f>VLOOKUP(T141,'Look up codes'!$A$2:$B$392,2,FALSE)</f>
        <v>E07000106</v>
      </c>
      <c r="T141" s="161" t="s">
        <v>525</v>
      </c>
      <c r="U141" s="162">
        <f t="shared" si="16"/>
        <v>81.032361141818981</v>
      </c>
      <c r="V141" s="162">
        <f t="shared" si="17"/>
        <v>79.29534735322828</v>
      </c>
      <c r="W141" s="162">
        <f t="shared" si="18"/>
        <v>48.183026852237191</v>
      </c>
      <c r="X141" s="162">
        <f t="shared" si="19"/>
        <v>44.982618793508827</v>
      </c>
      <c r="Y141" s="162"/>
      <c r="Z141" s="160" t="str">
        <f>VLOOKUP(AA141,'Look up codes'!$A$2:$B$392,2,FALSE)</f>
        <v>E07000106</v>
      </c>
      <c r="AA141" s="161" t="s">
        <v>525</v>
      </c>
      <c r="AB141" s="162">
        <f t="shared" si="20"/>
        <v>80.692675199061995</v>
      </c>
      <c r="AC141" s="162">
        <f t="shared" si="21"/>
        <v>79.203159637913529</v>
      </c>
      <c r="AD141" s="162">
        <f t="shared" si="22"/>
        <v>51.571269153205122</v>
      </c>
      <c r="AE141" s="162">
        <f t="shared" si="23"/>
        <v>48.81705816089589</v>
      </c>
      <c r="AF141" s="74"/>
      <c r="AG141" s="80" t="str">
        <f>VLOOKUP(AH141,'Look up codes'!$A$2:$B$381,2,FALSE)</f>
        <v>E07000111</v>
      </c>
      <c r="AH141" s="80" t="s">
        <v>530</v>
      </c>
      <c r="AI141" s="183">
        <v>811.3</v>
      </c>
      <c r="AJ141" s="183">
        <v>970.7</v>
      </c>
      <c r="AK141" s="183">
        <v>702.1</v>
      </c>
      <c r="AL141" s="119"/>
      <c r="AM141" s="80" t="str">
        <f>VLOOKUP(AN141,'Look up codes'!$A$2:$B$392,2,FALSE)</f>
        <v>E07000111</v>
      </c>
      <c r="AN141" s="80" t="s">
        <v>530</v>
      </c>
      <c r="AO141" s="121">
        <v>97</v>
      </c>
      <c r="AP141" s="121">
        <v>61</v>
      </c>
      <c r="AQ141" s="121">
        <v>155</v>
      </c>
      <c r="AR141" s="121">
        <v>151</v>
      </c>
      <c r="AS141" s="121">
        <v>160</v>
      </c>
      <c r="AT141" s="181">
        <v>263</v>
      </c>
      <c r="AV141" s="185" t="str">
        <f>VLOOKUP(AW141,'Look up codes'!$A$2:$B$381,2,FALSE)</f>
        <v>E07000110</v>
      </c>
      <c r="AW141" s="6" t="s">
        <v>529</v>
      </c>
      <c r="AX141" s="243">
        <v>0.1656727671533347</v>
      </c>
      <c r="AY141" s="243">
        <v>0.14941728996347189</v>
      </c>
      <c r="AZ141" s="243">
        <v>0.22927547877326904</v>
      </c>
      <c r="BA141" s="243">
        <v>0.13620639953877198</v>
      </c>
      <c r="BB141" s="122"/>
      <c r="BC141" s="198" t="s">
        <v>139</v>
      </c>
      <c r="BD141" s="198" t="s">
        <v>530</v>
      </c>
      <c r="BE141" s="199">
        <v>7.88</v>
      </c>
      <c r="BF141" s="199">
        <v>7.52</v>
      </c>
      <c r="BG141" s="199">
        <v>8.24</v>
      </c>
      <c r="BH141" s="199">
        <v>2.29</v>
      </c>
      <c r="BI141" s="200">
        <v>110</v>
      </c>
      <c r="BJ141" s="200"/>
      <c r="BK141" s="198" t="s">
        <v>139</v>
      </c>
      <c r="BL141" s="198" t="s">
        <v>530</v>
      </c>
      <c r="BM141" s="202">
        <v>7.95</v>
      </c>
      <c r="BN141" s="202">
        <v>7.59</v>
      </c>
      <c r="BO141" s="202">
        <v>8.3000000000000007</v>
      </c>
      <c r="BP141" s="202">
        <v>2.2400000000000002</v>
      </c>
      <c r="BQ141" s="203">
        <v>110</v>
      </c>
      <c r="BR141" s="200"/>
      <c r="BS141" s="201" t="s">
        <v>139</v>
      </c>
      <c r="BT141" s="201" t="s">
        <v>530</v>
      </c>
      <c r="BU141" s="202">
        <v>7.57</v>
      </c>
      <c r="BV141" s="202">
        <v>7.15</v>
      </c>
      <c r="BW141" s="202">
        <v>7.99</v>
      </c>
      <c r="BX141" s="202">
        <v>2.74</v>
      </c>
      <c r="BY141" s="203">
        <v>110</v>
      </c>
      <c r="BZ141" s="200"/>
      <c r="CA141" s="201" t="s">
        <v>139</v>
      </c>
      <c r="CB141" s="201" t="s">
        <v>530</v>
      </c>
      <c r="CC141" s="222">
        <v>2.58</v>
      </c>
      <c r="CD141" s="222">
        <v>2</v>
      </c>
      <c r="CE141" s="222">
        <v>3.16</v>
      </c>
      <c r="CF141" s="202">
        <v>11.09</v>
      </c>
      <c r="CG141" s="203">
        <v>110</v>
      </c>
      <c r="CI141" s="126" t="s">
        <v>138</v>
      </c>
      <c r="CJ141" s="126" t="s">
        <v>529</v>
      </c>
      <c r="CK141" s="80">
        <v>11027.96</v>
      </c>
      <c r="CL141" s="80">
        <v>210</v>
      </c>
      <c r="CM141" s="80">
        <v>-0.45500000000000002</v>
      </c>
      <c r="CN141" s="80">
        <v>208</v>
      </c>
      <c r="CO141" s="80">
        <v>0</v>
      </c>
      <c r="CP141" s="80">
        <v>173</v>
      </c>
    </row>
    <row r="142" spans="1:94">
      <c r="A142" s="169" t="str">
        <f>VLOOKUP(B142,'Look up codes'!$A$2:$B$392,2,FALSE)</f>
        <v>E07000107</v>
      </c>
      <c r="B142" s="170" t="s">
        <v>526</v>
      </c>
      <c r="C142" s="74">
        <v>79.060640000000006</v>
      </c>
      <c r="D142" s="74">
        <v>64.198610000000002</v>
      </c>
      <c r="E142" s="74">
        <v>65.191969999999998</v>
      </c>
      <c r="F142" s="74">
        <v>81.652699999999996</v>
      </c>
      <c r="G142" s="74">
        <v>65.169210000000007</v>
      </c>
      <c r="H142" s="74">
        <v>66.092039999999997</v>
      </c>
      <c r="I142" s="74"/>
      <c r="J142" s="165" t="str">
        <f>VLOOKUP(K142,'Look up codes'!$A$2:$B$392,2,FALSE)</f>
        <v>E07000107</v>
      </c>
      <c r="K142" s="166" t="s">
        <v>526</v>
      </c>
      <c r="L142" s="74">
        <v>17.868449999999999</v>
      </c>
      <c r="M142" s="74">
        <v>8.9053000000000004</v>
      </c>
      <c r="N142" s="74">
        <v>8.6868300000000005</v>
      </c>
      <c r="O142" s="74">
        <v>19.698440000000002</v>
      </c>
      <c r="P142" s="74">
        <v>9.2966200000000008</v>
      </c>
      <c r="Q142" s="74">
        <v>9.0481099999999994</v>
      </c>
      <c r="R142" s="74"/>
      <c r="S142" s="160" t="str">
        <f>VLOOKUP(T142,'Look up codes'!$A$2:$B$392,2,FALSE)</f>
        <v>E07000107</v>
      </c>
      <c r="T142" s="161" t="s">
        <v>526</v>
      </c>
      <c r="U142" s="162">
        <f t="shared" si="16"/>
        <v>82.458186526190531</v>
      </c>
      <c r="V142" s="162">
        <f t="shared" si="17"/>
        <v>80.942871454342608</v>
      </c>
      <c r="W142" s="162">
        <f t="shared" si="18"/>
        <v>48.615464687759712</v>
      </c>
      <c r="X142" s="162">
        <f t="shared" si="19"/>
        <v>45.933129730069986</v>
      </c>
      <c r="Y142" s="162"/>
      <c r="Z142" s="160" t="str">
        <f>VLOOKUP(AA142,'Look up codes'!$A$2:$B$392,2,FALSE)</f>
        <v>E07000107</v>
      </c>
      <c r="AA142" s="161" t="s">
        <v>526</v>
      </c>
      <c r="AB142" s="162">
        <f t="shared" si="20"/>
        <v>81.201733251843137</v>
      </c>
      <c r="AC142" s="162">
        <f t="shared" si="21"/>
        <v>79.812682250556335</v>
      </c>
      <c r="AD142" s="162">
        <f t="shared" si="22"/>
        <v>49.838122500832476</v>
      </c>
      <c r="AE142" s="162">
        <f t="shared" si="23"/>
        <v>47.194701712419871</v>
      </c>
      <c r="AF142" s="74"/>
      <c r="AG142" s="80" t="str">
        <f>VLOOKUP(AH142,'Look up codes'!$A$2:$B$381,2,FALSE)</f>
        <v>E07000112</v>
      </c>
      <c r="AH142" s="80" t="s">
        <v>531</v>
      </c>
      <c r="AI142" s="183">
        <v>945.2</v>
      </c>
      <c r="AJ142" s="183">
        <v>1138.8</v>
      </c>
      <c r="AK142" s="183">
        <v>793.9</v>
      </c>
      <c r="AL142" s="119"/>
      <c r="AM142" s="80" t="str">
        <f>VLOOKUP(AN142,'Look up codes'!$A$2:$B$392,2,FALSE)</f>
        <v>E07000112</v>
      </c>
      <c r="AN142" s="80" t="s">
        <v>531</v>
      </c>
      <c r="AO142" s="121">
        <v>102</v>
      </c>
      <c r="AP142" s="121">
        <v>90</v>
      </c>
      <c r="AQ142" s="121">
        <v>209</v>
      </c>
      <c r="AR142" s="121">
        <v>159</v>
      </c>
      <c r="AS142" s="121">
        <v>192</v>
      </c>
      <c r="AT142" s="181">
        <v>302</v>
      </c>
      <c r="AV142" s="185" t="str">
        <f>VLOOKUP(AW142,'Look up codes'!$A$2:$B$381,2,FALSE)</f>
        <v>E07000111</v>
      </c>
      <c r="AW142" s="6" t="s">
        <v>530</v>
      </c>
      <c r="AX142" s="243">
        <v>0.17379797088663432</v>
      </c>
      <c r="AY142" s="243">
        <v>0.14443045940843297</v>
      </c>
      <c r="AZ142" s="243">
        <v>0.23818635607321131</v>
      </c>
      <c r="BA142" s="243">
        <v>0.13354226516932186</v>
      </c>
      <c r="BB142" s="122"/>
      <c r="BC142" s="198" t="s">
        <v>140</v>
      </c>
      <c r="BD142" s="198" t="s">
        <v>531</v>
      </c>
      <c r="BE142" s="199">
        <v>7.95</v>
      </c>
      <c r="BF142" s="199">
        <v>7.58</v>
      </c>
      <c r="BG142" s="199">
        <v>8.31</v>
      </c>
      <c r="BH142" s="199">
        <v>2.2999999999999998</v>
      </c>
      <c r="BI142" s="200">
        <v>110</v>
      </c>
      <c r="BJ142" s="200"/>
      <c r="BK142" s="198" t="s">
        <v>140</v>
      </c>
      <c r="BL142" s="198" t="s">
        <v>531</v>
      </c>
      <c r="BM142" s="202">
        <v>8.34</v>
      </c>
      <c r="BN142" s="202">
        <v>7.95</v>
      </c>
      <c r="BO142" s="202">
        <v>8.73</v>
      </c>
      <c r="BP142" s="202">
        <v>2.33</v>
      </c>
      <c r="BQ142" s="203">
        <v>110</v>
      </c>
      <c r="BR142" s="200"/>
      <c r="BS142" s="201" t="s">
        <v>140</v>
      </c>
      <c r="BT142" s="201" t="s">
        <v>531</v>
      </c>
      <c r="BU142" s="202">
        <v>7.98</v>
      </c>
      <c r="BV142" s="202">
        <v>7.56</v>
      </c>
      <c r="BW142" s="202">
        <v>8.4</v>
      </c>
      <c r="BX142" s="202">
        <v>2.61</v>
      </c>
      <c r="BY142" s="203">
        <v>110</v>
      </c>
      <c r="BZ142" s="200"/>
      <c r="CA142" s="201" t="s">
        <v>140</v>
      </c>
      <c r="CB142" s="201" t="s">
        <v>531</v>
      </c>
      <c r="CC142" s="222">
        <v>2.11</v>
      </c>
      <c r="CD142" s="222">
        <v>1.64</v>
      </c>
      <c r="CE142" s="222">
        <v>2.57</v>
      </c>
      <c r="CF142" s="202">
        <v>10.93</v>
      </c>
      <c r="CG142" s="203">
        <v>110</v>
      </c>
      <c r="CI142" s="126" t="s">
        <v>139</v>
      </c>
      <c r="CJ142" s="126" t="s">
        <v>530</v>
      </c>
      <c r="CK142" s="80">
        <v>5006.54</v>
      </c>
      <c r="CL142" s="80">
        <v>305</v>
      </c>
      <c r="CM142" s="80">
        <v>-1.0940000000000001</v>
      </c>
      <c r="CN142" s="80">
        <v>302</v>
      </c>
      <c r="CO142" s="80">
        <v>0</v>
      </c>
      <c r="CP142" s="80">
        <v>173</v>
      </c>
    </row>
    <row r="143" spans="1:94">
      <c r="A143" s="169" t="str">
        <f>VLOOKUP(B143,'Look up codes'!$A$2:$B$392,2,FALSE)</f>
        <v>E07000108</v>
      </c>
      <c r="B143" s="170" t="s">
        <v>527</v>
      </c>
      <c r="C143" s="74">
        <v>78.842749999999995</v>
      </c>
      <c r="D143" s="74">
        <v>62.651980000000002</v>
      </c>
      <c r="E143" s="74">
        <v>62.664659999999998</v>
      </c>
      <c r="F143" s="74">
        <v>82.729110000000006</v>
      </c>
      <c r="G143" s="74">
        <v>64.671030000000002</v>
      </c>
      <c r="H143" s="74">
        <v>64.803600000000003</v>
      </c>
      <c r="I143" s="74"/>
      <c r="J143" s="165" t="str">
        <f>VLOOKUP(K143,'Look up codes'!$A$2:$B$392,2,FALSE)</f>
        <v>E07000108</v>
      </c>
      <c r="K143" s="166" t="s">
        <v>527</v>
      </c>
      <c r="L143" s="74">
        <v>18.67662</v>
      </c>
      <c r="M143" s="74">
        <v>9.1539800000000007</v>
      </c>
      <c r="N143" s="74">
        <v>8.5805100000000003</v>
      </c>
      <c r="O143" s="74">
        <v>20.933039999999998</v>
      </c>
      <c r="P143" s="74">
        <v>9.8865700000000007</v>
      </c>
      <c r="Q143" s="74">
        <v>9.0678199999999993</v>
      </c>
      <c r="R143" s="74"/>
      <c r="S143" s="160" t="str">
        <f>VLOOKUP(T143,'Look up codes'!$A$2:$B$392,2,FALSE)</f>
        <v>E07000108</v>
      </c>
      <c r="T143" s="161" t="s">
        <v>527</v>
      </c>
      <c r="U143" s="162">
        <f t="shared" si="16"/>
        <v>79.480560990072007</v>
      </c>
      <c r="V143" s="162">
        <f t="shared" si="17"/>
        <v>78.332282312719187</v>
      </c>
      <c r="W143" s="162">
        <f t="shared" si="18"/>
        <v>45.94252064881119</v>
      </c>
      <c r="X143" s="162">
        <f t="shared" si="19"/>
        <v>43.318218471851196</v>
      </c>
      <c r="Y143" s="162"/>
      <c r="Z143" s="160" t="str">
        <f>VLOOKUP(AA143,'Look up codes'!$A$2:$B$392,2,FALSE)</f>
        <v>E07000108</v>
      </c>
      <c r="AA143" s="161" t="s">
        <v>527</v>
      </c>
      <c r="AB143" s="162">
        <f t="shared" si="20"/>
        <v>79.46447834455293</v>
      </c>
      <c r="AC143" s="162">
        <f t="shared" si="21"/>
        <v>78.172036421037276</v>
      </c>
      <c r="AD143" s="162">
        <f t="shared" si="22"/>
        <v>49.013044116119517</v>
      </c>
      <c r="AE143" s="162">
        <f t="shared" si="23"/>
        <v>47.229499394259037</v>
      </c>
      <c r="AF143" s="74"/>
      <c r="AG143" s="80" t="str">
        <f>VLOOKUP(AH143,'Look up codes'!$A$2:$B$381,2,FALSE)</f>
        <v>E07000113</v>
      </c>
      <c r="AH143" s="80" t="s">
        <v>532</v>
      </c>
      <c r="AI143" s="183">
        <v>1014.1</v>
      </c>
      <c r="AJ143" s="183">
        <v>1225.9000000000001</v>
      </c>
      <c r="AK143" s="183">
        <v>849.7</v>
      </c>
      <c r="AL143" s="119"/>
      <c r="AM143" s="80" t="str">
        <f>VLOOKUP(AN143,'Look up codes'!$A$2:$B$392,2,FALSE)</f>
        <v>E07000113</v>
      </c>
      <c r="AN143" s="80" t="s">
        <v>532</v>
      </c>
      <c r="AO143" s="121">
        <v>126</v>
      </c>
      <c r="AP143" s="121">
        <v>86</v>
      </c>
      <c r="AQ143" s="121">
        <v>244</v>
      </c>
      <c r="AR143" s="121">
        <v>180</v>
      </c>
      <c r="AS143" s="121">
        <v>157</v>
      </c>
      <c r="AT143" s="181">
        <v>272</v>
      </c>
      <c r="AV143" s="185" t="str">
        <f>VLOOKUP(AW143,'Look up codes'!$A$2:$B$381,2,FALSE)</f>
        <v>E07000112</v>
      </c>
      <c r="AW143" s="6" t="s">
        <v>531</v>
      </c>
      <c r="AX143" s="243">
        <v>0.16599304445906571</v>
      </c>
      <c r="AY143" s="243">
        <v>0.1526553208939922</v>
      </c>
      <c r="AZ143" s="243">
        <v>0.23522001259785835</v>
      </c>
      <c r="BA143" s="243">
        <v>0.13229505391066232</v>
      </c>
      <c r="BB143" s="122"/>
      <c r="BC143" s="198" t="s">
        <v>141</v>
      </c>
      <c r="BD143" s="198" t="s">
        <v>532</v>
      </c>
      <c r="BE143" s="199">
        <v>8</v>
      </c>
      <c r="BF143" s="199">
        <v>7.69</v>
      </c>
      <c r="BG143" s="199">
        <v>8.31</v>
      </c>
      <c r="BH143" s="199">
        <v>1.94</v>
      </c>
      <c r="BI143" s="200">
        <v>110</v>
      </c>
      <c r="BJ143" s="200"/>
      <c r="BK143" s="198" t="s">
        <v>141</v>
      </c>
      <c r="BL143" s="198" t="s">
        <v>532</v>
      </c>
      <c r="BM143" s="202">
        <v>8.26</v>
      </c>
      <c r="BN143" s="202">
        <v>7.94</v>
      </c>
      <c r="BO143" s="202">
        <v>8.59</v>
      </c>
      <c r="BP143" s="202">
        <v>1.97</v>
      </c>
      <c r="BQ143" s="203">
        <v>110</v>
      </c>
      <c r="BR143" s="200"/>
      <c r="BS143" s="201" t="s">
        <v>141</v>
      </c>
      <c r="BT143" s="201" t="s">
        <v>532</v>
      </c>
      <c r="BU143" s="202">
        <v>7.53</v>
      </c>
      <c r="BV143" s="202">
        <v>7.08</v>
      </c>
      <c r="BW143" s="202">
        <v>7.98</v>
      </c>
      <c r="BX143" s="202">
        <v>2.98</v>
      </c>
      <c r="BY143" s="203">
        <v>110</v>
      </c>
      <c r="BZ143" s="200"/>
      <c r="CA143" s="201" t="s">
        <v>141</v>
      </c>
      <c r="CB143" s="201" t="s">
        <v>532</v>
      </c>
      <c r="CC143" s="222">
        <v>2.36</v>
      </c>
      <c r="CD143" s="222">
        <v>1.78</v>
      </c>
      <c r="CE143" s="222">
        <v>2.94</v>
      </c>
      <c r="CF143" s="202">
        <v>12.19</v>
      </c>
      <c r="CG143" s="203">
        <v>110</v>
      </c>
      <c r="CI143" s="126" t="s">
        <v>140</v>
      </c>
      <c r="CJ143" s="126" t="s">
        <v>531</v>
      </c>
      <c r="CK143" s="80">
        <v>16491.810000000001</v>
      </c>
      <c r="CL143" s="80">
        <v>130</v>
      </c>
      <c r="CM143" s="80">
        <v>-3.0000000000000001E-3</v>
      </c>
      <c r="CN143" s="80">
        <v>134</v>
      </c>
      <c r="CO143" s="80">
        <v>0</v>
      </c>
      <c r="CP143" s="80">
        <v>173</v>
      </c>
    </row>
    <row r="144" spans="1:94">
      <c r="A144" s="169" t="str">
        <f>VLOOKUP(B144,'Look up codes'!$A$2:$B$392,2,FALSE)</f>
        <v>E07000109</v>
      </c>
      <c r="B144" s="170" t="s">
        <v>528</v>
      </c>
      <c r="C144" s="74">
        <v>79.261970000000005</v>
      </c>
      <c r="D144" s="74">
        <v>63.572699999999998</v>
      </c>
      <c r="E144" s="74">
        <v>64.478650000000002</v>
      </c>
      <c r="F144" s="74">
        <v>82.982690000000005</v>
      </c>
      <c r="G144" s="74">
        <v>64.464439999999996</v>
      </c>
      <c r="H144" s="74">
        <v>65.326430000000002</v>
      </c>
      <c r="I144" s="74"/>
      <c r="J144" s="165" t="str">
        <f>VLOOKUP(K144,'Look up codes'!$A$2:$B$392,2,FALSE)</f>
        <v>E07000109</v>
      </c>
      <c r="K144" s="166" t="s">
        <v>528</v>
      </c>
      <c r="L144" s="74">
        <v>18.710419999999999</v>
      </c>
      <c r="M144" s="74">
        <v>9.3817900000000005</v>
      </c>
      <c r="N144" s="74">
        <v>9.1066099999999999</v>
      </c>
      <c r="O144" s="74">
        <v>20.79392</v>
      </c>
      <c r="P144" s="74">
        <v>9.4731000000000005</v>
      </c>
      <c r="Q144" s="74">
        <v>8.8940300000000008</v>
      </c>
      <c r="R144" s="74"/>
      <c r="S144" s="160" t="str">
        <f>VLOOKUP(T144,'Look up codes'!$A$2:$B$392,2,FALSE)</f>
        <v>E07000109</v>
      </c>
      <c r="T144" s="161" t="s">
        <v>528</v>
      </c>
      <c r="U144" s="162">
        <f t="shared" si="16"/>
        <v>81.348785552516546</v>
      </c>
      <c r="V144" s="162">
        <f t="shared" si="17"/>
        <v>78.722960173983267</v>
      </c>
      <c r="W144" s="162">
        <f t="shared" si="18"/>
        <v>48.671328596578803</v>
      </c>
      <c r="X144" s="162">
        <f t="shared" si="19"/>
        <v>42.772262276665494</v>
      </c>
      <c r="Y144" s="162"/>
      <c r="Z144" s="160" t="str">
        <f>VLOOKUP(AA144,'Look up codes'!$A$2:$B$392,2,FALSE)</f>
        <v>E07000109</v>
      </c>
      <c r="AA144" s="161" t="s">
        <v>528</v>
      </c>
      <c r="AB144" s="162">
        <f t="shared" si="20"/>
        <v>80.205803615529604</v>
      </c>
      <c r="AC144" s="162">
        <f t="shared" si="21"/>
        <v>77.684201367779224</v>
      </c>
      <c r="AD144" s="162">
        <f t="shared" si="22"/>
        <v>50.142059878933779</v>
      </c>
      <c r="AE144" s="162">
        <f t="shared" si="23"/>
        <v>45.557066681029838</v>
      </c>
      <c r="AF144" s="74"/>
      <c r="AG144" s="80" t="str">
        <f>VLOOKUP(AH144,'Look up codes'!$A$2:$B$381,2,FALSE)</f>
        <v>E07000114</v>
      </c>
      <c r="AH144" s="80" t="s">
        <v>533</v>
      </c>
      <c r="AI144" s="183">
        <v>1036.4000000000001</v>
      </c>
      <c r="AJ144" s="183">
        <v>1239.5999999999999</v>
      </c>
      <c r="AK144" s="183">
        <v>884.4</v>
      </c>
      <c r="AL144" s="119"/>
      <c r="AM144" s="80" t="str">
        <f>VLOOKUP(AN144,'Look up codes'!$A$2:$B$392,2,FALSE)</f>
        <v>E07000114</v>
      </c>
      <c r="AN144" s="80" t="s">
        <v>533</v>
      </c>
      <c r="AO144" s="121">
        <v>166</v>
      </c>
      <c r="AP144" s="121">
        <v>123</v>
      </c>
      <c r="AQ144" s="121">
        <v>255</v>
      </c>
      <c r="AR144" s="121">
        <v>217</v>
      </c>
      <c r="AS144" s="121">
        <v>229</v>
      </c>
      <c r="AT144" s="181">
        <v>427</v>
      </c>
      <c r="AV144" s="185" t="str">
        <f>VLOOKUP(AW144,'Look up codes'!$A$2:$B$381,2,FALSE)</f>
        <v>E07000113</v>
      </c>
      <c r="AW144" s="6" t="s">
        <v>532</v>
      </c>
      <c r="AX144" s="243">
        <v>0.16015868077162415</v>
      </c>
      <c r="AY144" s="243">
        <v>0.15237335460710011</v>
      </c>
      <c r="AZ144" s="243">
        <v>0.22579901659496004</v>
      </c>
      <c r="BA144" s="243">
        <v>0.12999328633769722</v>
      </c>
      <c r="BB144" s="122"/>
      <c r="BC144" s="198" t="s">
        <v>142</v>
      </c>
      <c r="BD144" s="198" t="s">
        <v>533</v>
      </c>
      <c r="BE144" s="199">
        <v>8.01</v>
      </c>
      <c r="BF144" s="199">
        <v>7.7</v>
      </c>
      <c r="BG144" s="199">
        <v>8.32</v>
      </c>
      <c r="BH144" s="199">
        <v>1.93</v>
      </c>
      <c r="BI144" s="200">
        <v>110</v>
      </c>
      <c r="BJ144" s="200"/>
      <c r="BK144" s="198" t="s">
        <v>142</v>
      </c>
      <c r="BL144" s="198" t="s">
        <v>533</v>
      </c>
      <c r="BM144" s="202">
        <v>8.16</v>
      </c>
      <c r="BN144" s="202">
        <v>7.81</v>
      </c>
      <c r="BO144" s="202">
        <v>8.51</v>
      </c>
      <c r="BP144" s="202">
        <v>2.13</v>
      </c>
      <c r="BQ144" s="203">
        <v>110</v>
      </c>
      <c r="BR144" s="200"/>
      <c r="BS144" s="201" t="s">
        <v>142</v>
      </c>
      <c r="BT144" s="201" t="s">
        <v>533</v>
      </c>
      <c r="BU144" s="202">
        <v>8.0500000000000007</v>
      </c>
      <c r="BV144" s="202">
        <v>7.63</v>
      </c>
      <c r="BW144" s="202">
        <v>8.4600000000000009</v>
      </c>
      <c r="BX144" s="202">
        <v>2.59</v>
      </c>
      <c r="BY144" s="203">
        <v>110</v>
      </c>
      <c r="BZ144" s="200"/>
      <c r="CA144" s="201" t="s">
        <v>142</v>
      </c>
      <c r="CB144" s="201" t="s">
        <v>533</v>
      </c>
      <c r="CC144" s="222">
        <v>2.23</v>
      </c>
      <c r="CD144" s="222">
        <v>1.74</v>
      </c>
      <c r="CE144" s="222">
        <v>2.72</v>
      </c>
      <c r="CF144" s="202">
        <v>10.96</v>
      </c>
      <c r="CG144" s="203">
        <v>110</v>
      </c>
      <c r="CI144" s="126" t="s">
        <v>141</v>
      </c>
      <c r="CJ144" s="126" t="s">
        <v>532</v>
      </c>
      <c r="CK144" s="80">
        <v>16807.509999999998</v>
      </c>
      <c r="CL144" s="80">
        <v>127</v>
      </c>
      <c r="CM144" s="80">
        <v>5.0999999999999997E-2</v>
      </c>
      <c r="CN144" s="80">
        <v>128</v>
      </c>
      <c r="CO144" s="80">
        <v>7.0599999999999996E-2</v>
      </c>
      <c r="CP144" s="80">
        <v>97</v>
      </c>
    </row>
    <row r="145" spans="1:94">
      <c r="A145" s="169" t="str">
        <f>VLOOKUP(B145,'Look up codes'!$A$2:$B$392,2,FALSE)</f>
        <v>E07000110</v>
      </c>
      <c r="B145" s="170" t="s">
        <v>529</v>
      </c>
      <c r="C145" s="74">
        <v>79.735129999999998</v>
      </c>
      <c r="D145" s="74">
        <v>65.72381</v>
      </c>
      <c r="E145" s="74">
        <v>66.314809999999994</v>
      </c>
      <c r="F145" s="74">
        <v>83.360789999999994</v>
      </c>
      <c r="G145" s="74">
        <v>66.932000000000002</v>
      </c>
      <c r="H145" s="74">
        <v>67.307869999999994</v>
      </c>
      <c r="I145" s="74"/>
      <c r="J145" s="165" t="str">
        <f>VLOOKUP(K145,'Look up codes'!$A$2:$B$392,2,FALSE)</f>
        <v>E07000110</v>
      </c>
      <c r="K145" s="166" t="s">
        <v>529</v>
      </c>
      <c r="L145" s="74">
        <v>18.483550000000001</v>
      </c>
      <c r="M145" s="74">
        <v>9.9271899999999995</v>
      </c>
      <c r="N145" s="74">
        <v>9.5866900000000008</v>
      </c>
      <c r="O145" s="74">
        <v>21.197430000000001</v>
      </c>
      <c r="P145" s="74">
        <v>10.619339999999999</v>
      </c>
      <c r="Q145" s="74">
        <v>9.94984</v>
      </c>
      <c r="R145" s="74"/>
      <c r="S145" s="160" t="str">
        <f>VLOOKUP(T145,'Look up codes'!$A$2:$B$392,2,FALSE)</f>
        <v>E07000110</v>
      </c>
      <c r="T145" s="161" t="s">
        <v>529</v>
      </c>
      <c r="U145" s="162">
        <f t="shared" si="16"/>
        <v>83.168874246520943</v>
      </c>
      <c r="V145" s="162">
        <f t="shared" si="17"/>
        <v>80.742840848797144</v>
      </c>
      <c r="W145" s="162">
        <f t="shared" si="18"/>
        <v>51.866064689954037</v>
      </c>
      <c r="X145" s="162">
        <f t="shared" si="19"/>
        <v>46.938897781476335</v>
      </c>
      <c r="Y145" s="162"/>
      <c r="Z145" s="160" t="str">
        <f>VLOOKUP(AA145,'Look up codes'!$A$2:$B$392,2,FALSE)</f>
        <v>E07000110</v>
      </c>
      <c r="AA145" s="161" t="s">
        <v>529</v>
      </c>
      <c r="AB145" s="162">
        <f t="shared" si="20"/>
        <v>82.427670212615183</v>
      </c>
      <c r="AC145" s="162">
        <f t="shared" si="21"/>
        <v>80.291945409826383</v>
      </c>
      <c r="AD145" s="162">
        <f t="shared" si="22"/>
        <v>53.708243275777647</v>
      </c>
      <c r="AE145" s="162">
        <f t="shared" si="23"/>
        <v>50.097299531122395</v>
      </c>
      <c r="AF145" s="74"/>
      <c r="AG145" s="80" t="str">
        <f>VLOOKUP(AH145,'Look up codes'!$A$2:$B$381,2,FALSE)</f>
        <v>E07000115</v>
      </c>
      <c r="AH145" s="80" t="s">
        <v>534</v>
      </c>
      <c r="AI145" s="183">
        <v>771.7</v>
      </c>
      <c r="AJ145" s="183">
        <v>911.6</v>
      </c>
      <c r="AK145" s="183">
        <v>669.1</v>
      </c>
      <c r="AL145" s="119"/>
      <c r="AM145" s="80" t="str">
        <f>VLOOKUP(AN145,'Look up codes'!$A$2:$B$392,2,FALSE)</f>
        <v>E07000115</v>
      </c>
      <c r="AN145" s="80" t="s">
        <v>534</v>
      </c>
      <c r="AO145" s="121">
        <v>83</v>
      </c>
      <c r="AP145" s="121">
        <v>74</v>
      </c>
      <c r="AQ145" s="121">
        <v>162</v>
      </c>
      <c r="AR145" s="121">
        <v>123</v>
      </c>
      <c r="AS145" s="121">
        <v>131</v>
      </c>
      <c r="AT145" s="181">
        <v>205</v>
      </c>
      <c r="AV145" s="185" t="str">
        <f>VLOOKUP(AW145,'Look up codes'!$A$2:$B$381,2,FALSE)</f>
        <v>E07000114</v>
      </c>
      <c r="AW145" s="6" t="s">
        <v>533</v>
      </c>
      <c r="AX145" s="243">
        <v>0.17453129965046077</v>
      </c>
      <c r="AY145" s="243">
        <v>0.15024464315842753</v>
      </c>
      <c r="AZ145" s="243">
        <v>0.24964325948178745</v>
      </c>
      <c r="BA145" s="243">
        <v>0.13651002300361487</v>
      </c>
      <c r="BB145" s="122"/>
      <c r="BC145" s="198" t="s">
        <v>143</v>
      </c>
      <c r="BD145" s="198" t="s">
        <v>534</v>
      </c>
      <c r="BE145" s="199">
        <v>7.58</v>
      </c>
      <c r="BF145" s="199">
        <v>7.11</v>
      </c>
      <c r="BG145" s="199">
        <v>8.06</v>
      </c>
      <c r="BH145" s="199">
        <v>3.1</v>
      </c>
      <c r="BI145" s="200">
        <v>90</v>
      </c>
      <c r="BJ145" s="200"/>
      <c r="BK145" s="198" t="s">
        <v>143</v>
      </c>
      <c r="BL145" s="198" t="s">
        <v>534</v>
      </c>
      <c r="BM145" s="202">
        <v>7.79</v>
      </c>
      <c r="BN145" s="202">
        <v>7.38</v>
      </c>
      <c r="BO145" s="202">
        <v>8.1999999999999993</v>
      </c>
      <c r="BP145" s="202">
        <v>2.59</v>
      </c>
      <c r="BQ145" s="203">
        <v>90</v>
      </c>
      <c r="BR145" s="200"/>
      <c r="BS145" s="201" t="s">
        <v>143</v>
      </c>
      <c r="BT145" s="201" t="s">
        <v>534</v>
      </c>
      <c r="BU145" s="202">
        <v>7.59</v>
      </c>
      <c r="BV145" s="202">
        <v>7.03</v>
      </c>
      <c r="BW145" s="202">
        <v>8.14</v>
      </c>
      <c r="BX145" s="202">
        <v>3.62</v>
      </c>
      <c r="BY145" s="203">
        <v>90</v>
      </c>
      <c r="BZ145" s="200"/>
      <c r="CA145" s="201" t="s">
        <v>143</v>
      </c>
      <c r="CB145" s="201" t="s">
        <v>534</v>
      </c>
      <c r="CC145" s="222">
        <v>2.5499999999999998</v>
      </c>
      <c r="CD145" s="222">
        <v>1.86</v>
      </c>
      <c r="CE145" s="222">
        <v>3.24</v>
      </c>
      <c r="CF145" s="202">
        <v>13.41</v>
      </c>
      <c r="CG145" s="203">
        <v>90</v>
      </c>
      <c r="CI145" s="126" t="s">
        <v>142</v>
      </c>
      <c r="CJ145" s="126" t="s">
        <v>533</v>
      </c>
      <c r="CK145" s="80">
        <v>20339.02</v>
      </c>
      <c r="CL145" s="80">
        <v>84</v>
      </c>
      <c r="CM145" s="80">
        <v>0.35299999999999998</v>
      </c>
      <c r="CN145" s="80">
        <v>81</v>
      </c>
      <c r="CO145" s="80">
        <v>0.11899999999999999</v>
      </c>
      <c r="CP145" s="80">
        <v>72</v>
      </c>
    </row>
    <row r="146" spans="1:94">
      <c r="A146" s="169" t="str">
        <f>VLOOKUP(B146,'Look up codes'!$A$2:$B$392,2,FALSE)</f>
        <v>E07000111</v>
      </c>
      <c r="B146" s="170" t="s">
        <v>530</v>
      </c>
      <c r="C146" s="74">
        <v>81.313370000000006</v>
      </c>
      <c r="D146" s="74">
        <v>68.217920000000007</v>
      </c>
      <c r="E146" s="74">
        <v>68.42286</v>
      </c>
      <c r="F146" s="74">
        <v>84.423019999999994</v>
      </c>
      <c r="G146" s="74">
        <v>69.649889999999999</v>
      </c>
      <c r="H146" s="74">
        <v>69.430949999999996</v>
      </c>
      <c r="I146" s="74"/>
      <c r="J146" s="165" t="str">
        <f>VLOOKUP(K146,'Look up codes'!$A$2:$B$392,2,FALSE)</f>
        <v>E07000111</v>
      </c>
      <c r="K146" s="166" t="s">
        <v>530</v>
      </c>
      <c r="L146" s="74">
        <v>19.759409999999999</v>
      </c>
      <c r="M146" s="74">
        <v>11.275539999999999</v>
      </c>
      <c r="N146" s="74">
        <v>10.71467</v>
      </c>
      <c r="O146" s="74">
        <v>21.85679</v>
      </c>
      <c r="P146" s="74">
        <v>12.077830000000001</v>
      </c>
      <c r="Q146" s="74">
        <v>11.041600000000001</v>
      </c>
      <c r="R146" s="74"/>
      <c r="S146" s="160" t="str">
        <f>VLOOKUP(T146,'Look up codes'!$A$2:$B$392,2,FALSE)</f>
        <v>E07000111</v>
      </c>
      <c r="T146" s="161" t="s">
        <v>530</v>
      </c>
      <c r="U146" s="162">
        <f t="shared" si="16"/>
        <v>84.147121192984613</v>
      </c>
      <c r="V146" s="162">
        <f t="shared" si="17"/>
        <v>82.24172743405768</v>
      </c>
      <c r="W146" s="162">
        <f t="shared" si="18"/>
        <v>54.225657547467257</v>
      </c>
      <c r="X146" s="162">
        <f t="shared" si="19"/>
        <v>50.517939734059759</v>
      </c>
      <c r="Y146" s="162"/>
      <c r="Z146" s="160" t="str">
        <f>VLOOKUP(AA146,'Look up codes'!$A$2:$B$392,2,FALSE)</f>
        <v>E07000111</v>
      </c>
      <c r="AA146" s="161" t="s">
        <v>530</v>
      </c>
      <c r="AB146" s="162">
        <f t="shared" si="20"/>
        <v>83.895083920393404</v>
      </c>
      <c r="AC146" s="162">
        <f t="shared" si="21"/>
        <v>82.501064283177755</v>
      </c>
      <c r="AD146" s="162">
        <f t="shared" si="22"/>
        <v>57.064153231295876</v>
      </c>
      <c r="AE146" s="162">
        <f t="shared" si="23"/>
        <v>55.258937840369057</v>
      </c>
      <c r="AF146" s="74"/>
      <c r="AG146" s="80" t="str">
        <f>VLOOKUP(AH146,'Look up codes'!$A$2:$B$381,2,FALSE)</f>
        <v>E07000116</v>
      </c>
      <c r="AH146" s="80" t="s">
        <v>535</v>
      </c>
      <c r="AI146" s="183">
        <v>806.4</v>
      </c>
      <c r="AJ146" s="183">
        <v>894.6</v>
      </c>
      <c r="AK146" s="183">
        <v>731</v>
      </c>
      <c r="AL146" s="119"/>
      <c r="AM146" s="80" t="str">
        <f>VLOOKUP(AN146,'Look up codes'!$A$2:$B$392,2,FALSE)</f>
        <v>E07000116</v>
      </c>
      <c r="AN146" s="80" t="s">
        <v>535</v>
      </c>
      <c r="AO146" s="121">
        <v>77</v>
      </c>
      <c r="AP146" s="121">
        <v>54</v>
      </c>
      <c r="AQ146" s="121">
        <v>134</v>
      </c>
      <c r="AR146" s="121">
        <v>124</v>
      </c>
      <c r="AS146" s="121">
        <v>149</v>
      </c>
      <c r="AT146" s="181">
        <v>297</v>
      </c>
      <c r="AV146" s="185" t="str">
        <f>VLOOKUP(AW146,'Look up codes'!$A$2:$B$381,2,FALSE)</f>
        <v>E07000115</v>
      </c>
      <c r="AW146" s="6" t="s">
        <v>534</v>
      </c>
      <c r="AX146" s="243">
        <v>0.16482545293857712</v>
      </c>
      <c r="AY146" s="243">
        <v>0.1441912173429683</v>
      </c>
      <c r="AZ146" s="243">
        <v>0.24169157728151924</v>
      </c>
      <c r="BA146" s="243">
        <v>0.13121839080459771</v>
      </c>
      <c r="BB146" s="122"/>
      <c r="BC146" s="198" t="s">
        <v>144</v>
      </c>
      <c r="BD146" s="198" t="s">
        <v>535</v>
      </c>
      <c r="BE146" s="199">
        <v>7.74</v>
      </c>
      <c r="BF146" s="199">
        <v>7.31</v>
      </c>
      <c r="BG146" s="199">
        <v>8.18</v>
      </c>
      <c r="BH146" s="199">
        <v>2.78</v>
      </c>
      <c r="BI146" s="200">
        <v>90</v>
      </c>
      <c r="BJ146" s="200"/>
      <c r="BK146" s="198" t="s">
        <v>144</v>
      </c>
      <c r="BL146" s="198" t="s">
        <v>535</v>
      </c>
      <c r="BM146" s="202">
        <v>8.43</v>
      </c>
      <c r="BN146" s="202">
        <v>8.0399999999999991</v>
      </c>
      <c r="BO146" s="202">
        <v>8.81</v>
      </c>
      <c r="BP146" s="202">
        <v>2.2599999999999998</v>
      </c>
      <c r="BQ146" s="203">
        <v>90</v>
      </c>
      <c r="BR146" s="200"/>
      <c r="BS146" s="201" t="s">
        <v>144</v>
      </c>
      <c r="BT146" s="201" t="s">
        <v>535</v>
      </c>
      <c r="BU146" s="202">
        <v>7.85</v>
      </c>
      <c r="BV146" s="202">
        <v>7.37</v>
      </c>
      <c r="BW146" s="202">
        <v>8.33</v>
      </c>
      <c r="BX146" s="202">
        <v>3.03</v>
      </c>
      <c r="BY146" s="203">
        <v>90</v>
      </c>
      <c r="BZ146" s="200"/>
      <c r="CA146" s="201" t="s">
        <v>144</v>
      </c>
      <c r="CB146" s="201" t="s">
        <v>535</v>
      </c>
      <c r="CC146" s="222">
        <v>2.7</v>
      </c>
      <c r="CD146" s="222">
        <v>2.13</v>
      </c>
      <c r="CE146" s="222">
        <v>3.28</v>
      </c>
      <c r="CF146" s="202">
        <v>10.54</v>
      </c>
      <c r="CG146" s="203">
        <v>90</v>
      </c>
      <c r="CI146" s="126" t="s">
        <v>143</v>
      </c>
      <c r="CJ146" s="126" t="s">
        <v>534</v>
      </c>
      <c r="CK146" s="80">
        <v>7485.19</v>
      </c>
      <c r="CL146" s="80">
        <v>275</v>
      </c>
      <c r="CM146" s="80">
        <v>-0.81399999999999995</v>
      </c>
      <c r="CN146" s="80">
        <v>275</v>
      </c>
      <c r="CO146" s="80">
        <v>0</v>
      </c>
      <c r="CP146" s="80">
        <v>173</v>
      </c>
    </row>
    <row r="147" spans="1:94">
      <c r="A147" s="169" t="str">
        <f>VLOOKUP(B147,'Look up codes'!$A$2:$B$392,2,FALSE)</f>
        <v>E07000112</v>
      </c>
      <c r="B147" s="170" t="s">
        <v>531</v>
      </c>
      <c r="C147" s="74">
        <v>79.581419999999994</v>
      </c>
      <c r="D147" s="74">
        <v>62.925359999999998</v>
      </c>
      <c r="E147" s="74">
        <v>63.187309999999997</v>
      </c>
      <c r="F147" s="74">
        <v>83.518379999999993</v>
      </c>
      <c r="G147" s="74">
        <v>64.913939999999997</v>
      </c>
      <c r="H147" s="74">
        <v>65.019739999999999</v>
      </c>
      <c r="I147" s="74"/>
      <c r="J147" s="165" t="str">
        <f>VLOOKUP(K147,'Look up codes'!$A$2:$B$392,2,FALSE)</f>
        <v>E07000112</v>
      </c>
      <c r="K147" s="166" t="s">
        <v>531</v>
      </c>
      <c r="L147" s="74">
        <v>18.886240000000001</v>
      </c>
      <c r="M147" s="74">
        <v>9.3565400000000007</v>
      </c>
      <c r="N147" s="74">
        <v>8.9506499999999996</v>
      </c>
      <c r="O147" s="74">
        <v>21.591229999999999</v>
      </c>
      <c r="P147" s="74">
        <v>10.34994</v>
      </c>
      <c r="Q147" s="74">
        <v>9.3764199999999995</v>
      </c>
      <c r="R147" s="74"/>
      <c r="S147" s="160" t="str">
        <f>VLOOKUP(T147,'Look up codes'!$A$2:$B$392,2,FALSE)</f>
        <v>E07000112</v>
      </c>
      <c r="T147" s="161" t="s">
        <v>531</v>
      </c>
      <c r="U147" s="162">
        <f t="shared" si="16"/>
        <v>79.399575931165842</v>
      </c>
      <c r="V147" s="162">
        <f t="shared" si="17"/>
        <v>77.850815592926963</v>
      </c>
      <c r="W147" s="162">
        <f t="shared" si="18"/>
        <v>47.39244021043892</v>
      </c>
      <c r="X147" s="162">
        <f t="shared" si="19"/>
        <v>43.426984011563952</v>
      </c>
      <c r="Y147" s="162"/>
      <c r="Z147" s="160" t="str">
        <f>VLOOKUP(AA147,'Look up codes'!$A$2:$B$392,2,FALSE)</f>
        <v>E07000112</v>
      </c>
      <c r="AA147" s="161" t="s">
        <v>531</v>
      </c>
      <c r="AB147" s="162">
        <f t="shared" si="20"/>
        <v>79.070416185084412</v>
      </c>
      <c r="AC147" s="162">
        <f t="shared" si="21"/>
        <v>77.724136890586237</v>
      </c>
      <c r="AD147" s="162">
        <f t="shared" si="22"/>
        <v>49.541571006192868</v>
      </c>
      <c r="AE147" s="162">
        <f t="shared" si="23"/>
        <v>47.935851732393196</v>
      </c>
      <c r="AF147" s="74"/>
      <c r="AG147" s="80" t="str">
        <f>VLOOKUP(AH147,'Look up codes'!$A$2:$B$381,2,FALSE)</f>
        <v>E07000117</v>
      </c>
      <c r="AH147" s="80" t="s">
        <v>536</v>
      </c>
      <c r="AI147" s="183">
        <v>1167</v>
      </c>
      <c r="AJ147" s="183">
        <v>1293.0999999999999</v>
      </c>
      <c r="AK147" s="183">
        <v>1073.2</v>
      </c>
      <c r="AL147" s="119"/>
      <c r="AM147" s="80" t="str">
        <f>VLOOKUP(AN147,'Look up codes'!$A$2:$B$392,2,FALSE)</f>
        <v>E07000117</v>
      </c>
      <c r="AN147" s="80" t="s">
        <v>536</v>
      </c>
      <c r="AO147" s="121">
        <v>99</v>
      </c>
      <c r="AP147" s="121">
        <v>69</v>
      </c>
      <c r="AQ147" s="121">
        <v>128</v>
      </c>
      <c r="AR147" s="121">
        <v>145</v>
      </c>
      <c r="AS147" s="121">
        <v>106</v>
      </c>
      <c r="AT147" s="181">
        <v>200</v>
      </c>
      <c r="AV147" s="185" t="str">
        <f>VLOOKUP(AW147,'Look up codes'!$A$2:$B$381,2,FALSE)</f>
        <v>E07000116</v>
      </c>
      <c r="AW147" s="6" t="s">
        <v>535</v>
      </c>
      <c r="AX147" s="243">
        <v>0.15742011370319545</v>
      </c>
      <c r="AY147" s="243">
        <v>0.13059929207860368</v>
      </c>
      <c r="AZ147" s="243">
        <v>0.22641860465116279</v>
      </c>
      <c r="BA147" s="243">
        <v>0.13207736246116844</v>
      </c>
      <c r="BB147" s="122"/>
      <c r="BC147" s="198" t="s">
        <v>145</v>
      </c>
      <c r="BD147" s="198" t="s">
        <v>536</v>
      </c>
      <c r="BE147" s="199">
        <v>7.68</v>
      </c>
      <c r="BF147" s="199">
        <v>7.21</v>
      </c>
      <c r="BG147" s="199">
        <v>8.16</v>
      </c>
      <c r="BH147" s="199">
        <v>2.95</v>
      </c>
      <c r="BI147" s="200">
        <v>50</v>
      </c>
      <c r="BJ147" s="200"/>
      <c r="BK147" s="198" t="s">
        <v>145</v>
      </c>
      <c r="BL147" s="198" t="s">
        <v>536</v>
      </c>
      <c r="BM147" s="202">
        <v>7.96</v>
      </c>
      <c r="BN147" s="202">
        <v>7.24</v>
      </c>
      <c r="BO147" s="202">
        <v>8.67</v>
      </c>
      <c r="BP147" s="202">
        <v>4.3</v>
      </c>
      <c r="BQ147" s="203">
        <v>50</v>
      </c>
      <c r="BR147" s="200"/>
      <c r="BS147" s="201" t="s">
        <v>145</v>
      </c>
      <c r="BT147" s="201" t="s">
        <v>536</v>
      </c>
      <c r="BU147" s="202">
        <v>7.49</v>
      </c>
      <c r="BV147" s="202">
        <v>6.88</v>
      </c>
      <c r="BW147" s="202">
        <v>8.1</v>
      </c>
      <c r="BX147" s="202">
        <v>3.88</v>
      </c>
      <c r="BY147" s="203">
        <v>50</v>
      </c>
      <c r="BZ147" s="200"/>
      <c r="CA147" s="201" t="s">
        <v>145</v>
      </c>
      <c r="CB147" s="201" t="s">
        <v>536</v>
      </c>
      <c r="CC147" s="222">
        <v>3.27</v>
      </c>
      <c r="CD147" s="222">
        <v>2.2400000000000002</v>
      </c>
      <c r="CE147" s="222">
        <v>4.3</v>
      </c>
      <c r="CF147" s="202">
        <v>15.02</v>
      </c>
      <c r="CG147" s="203">
        <v>50</v>
      </c>
      <c r="CI147" s="126" t="s">
        <v>144</v>
      </c>
      <c r="CJ147" s="126" t="s">
        <v>535</v>
      </c>
      <c r="CK147" s="80">
        <v>7029.91</v>
      </c>
      <c r="CL147" s="80">
        <v>281</v>
      </c>
      <c r="CM147" s="80">
        <v>-0.85199999999999998</v>
      </c>
      <c r="CN147" s="80">
        <v>278</v>
      </c>
      <c r="CO147" s="80">
        <v>0</v>
      </c>
      <c r="CP147" s="80">
        <v>173</v>
      </c>
    </row>
    <row r="148" spans="1:94">
      <c r="A148" s="169" t="str">
        <f>VLOOKUP(B148,'Look up codes'!$A$2:$B$392,2,FALSE)</f>
        <v>E07000113</v>
      </c>
      <c r="B148" s="170" t="s">
        <v>532</v>
      </c>
      <c r="C148" s="74">
        <v>78.640289999999993</v>
      </c>
      <c r="D148" s="74">
        <v>62.26343</v>
      </c>
      <c r="E148" s="74">
        <v>62.863190000000003</v>
      </c>
      <c r="F148" s="74">
        <v>82.650589999999994</v>
      </c>
      <c r="G148" s="74">
        <v>64.180030000000002</v>
      </c>
      <c r="H148" s="74">
        <v>64.758300000000006</v>
      </c>
      <c r="I148" s="74"/>
      <c r="J148" s="165" t="str">
        <f>VLOOKUP(K148,'Look up codes'!$A$2:$B$392,2,FALSE)</f>
        <v>E07000113</v>
      </c>
      <c r="K148" s="166" t="s">
        <v>532</v>
      </c>
      <c r="L148" s="74">
        <v>18.157630000000001</v>
      </c>
      <c r="M148" s="74">
        <v>8.8378099999999993</v>
      </c>
      <c r="N148" s="74">
        <v>8.4993800000000004</v>
      </c>
      <c r="O148" s="74">
        <v>20.546589999999998</v>
      </c>
      <c r="P148" s="74">
        <v>9.3834</v>
      </c>
      <c r="Q148" s="74">
        <v>8.8489900000000006</v>
      </c>
      <c r="R148" s="74"/>
      <c r="S148" s="160" t="str">
        <f>VLOOKUP(T148,'Look up codes'!$A$2:$B$392,2,FALSE)</f>
        <v>E07000113</v>
      </c>
      <c r="T148" s="161" t="s">
        <v>532</v>
      </c>
      <c r="U148" s="162">
        <f t="shared" si="16"/>
        <v>79.937637564663106</v>
      </c>
      <c r="V148" s="162">
        <f t="shared" si="17"/>
        <v>78.351890772951535</v>
      </c>
      <c r="W148" s="162">
        <f t="shared" si="18"/>
        <v>46.808862169787574</v>
      </c>
      <c r="X148" s="162">
        <f t="shared" si="19"/>
        <v>43.067925139889404</v>
      </c>
      <c r="Y148" s="162"/>
      <c r="Z148" s="160" t="str">
        <f>VLOOKUP(AA148,'Look up codes'!$A$2:$B$392,2,FALSE)</f>
        <v>E07000113</v>
      </c>
      <c r="AA148" s="161" t="s">
        <v>532</v>
      </c>
      <c r="AB148" s="162">
        <f t="shared" si="20"/>
        <v>79.174975066851871</v>
      </c>
      <c r="AC148" s="162">
        <f t="shared" si="21"/>
        <v>77.652234545452131</v>
      </c>
      <c r="AD148" s="162">
        <f t="shared" si="22"/>
        <v>48.672706735405441</v>
      </c>
      <c r="AE148" s="162">
        <f t="shared" si="23"/>
        <v>45.668892015658074</v>
      </c>
      <c r="AF148" s="74"/>
      <c r="AG148" s="80" t="str">
        <f>VLOOKUP(AH148,'Look up codes'!$A$2:$B$381,2,FALSE)</f>
        <v>E07000118</v>
      </c>
      <c r="AH148" s="80" t="s">
        <v>537</v>
      </c>
      <c r="AI148" s="183">
        <v>1050.5999999999999</v>
      </c>
      <c r="AJ148" s="183">
        <v>1269.3</v>
      </c>
      <c r="AK148" s="183">
        <v>891.5</v>
      </c>
      <c r="AL148" s="119"/>
      <c r="AM148" s="80" t="str">
        <f>VLOOKUP(AN148,'Look up codes'!$A$2:$B$392,2,FALSE)</f>
        <v>E07000118</v>
      </c>
      <c r="AN148" s="80" t="s">
        <v>537</v>
      </c>
      <c r="AO148" s="121">
        <v>124</v>
      </c>
      <c r="AP148" s="121">
        <v>88</v>
      </c>
      <c r="AQ148" s="121">
        <v>148</v>
      </c>
      <c r="AR148" s="121">
        <v>130</v>
      </c>
      <c r="AS148" s="121">
        <v>141</v>
      </c>
      <c r="AT148" s="181">
        <v>235</v>
      </c>
      <c r="AV148" s="185" t="str">
        <f>VLOOKUP(AW148,'Look up codes'!$A$2:$B$381,2,FALSE)</f>
        <v>E07000117</v>
      </c>
      <c r="AW148" s="6" t="s">
        <v>536</v>
      </c>
      <c r="AX148" s="243">
        <v>0.17354776764282284</v>
      </c>
      <c r="AY148" s="243">
        <v>0.16326866162446563</v>
      </c>
      <c r="AZ148" s="243">
        <v>0.23033309709425939</v>
      </c>
      <c r="BA148" s="243">
        <v>0.12946306895611884</v>
      </c>
      <c r="BB148" s="122"/>
      <c r="BC148" s="198" t="s">
        <v>146</v>
      </c>
      <c r="BD148" s="198" t="s">
        <v>537</v>
      </c>
      <c r="BE148" s="199">
        <v>7.88</v>
      </c>
      <c r="BF148" s="199">
        <v>7.53</v>
      </c>
      <c r="BG148" s="199">
        <v>8.2200000000000006</v>
      </c>
      <c r="BH148" s="199">
        <v>2.15</v>
      </c>
      <c r="BI148" s="200">
        <v>90</v>
      </c>
      <c r="BJ148" s="200"/>
      <c r="BK148" s="198" t="s">
        <v>146</v>
      </c>
      <c r="BL148" s="198" t="s">
        <v>537</v>
      </c>
      <c r="BM148" s="202">
        <v>8.02</v>
      </c>
      <c r="BN148" s="202">
        <v>7.64</v>
      </c>
      <c r="BO148" s="202">
        <v>8.4</v>
      </c>
      <c r="BP148" s="202">
        <v>2.2999999999999998</v>
      </c>
      <c r="BQ148" s="203">
        <v>90</v>
      </c>
      <c r="BR148" s="200"/>
      <c r="BS148" s="201" t="s">
        <v>146</v>
      </c>
      <c r="BT148" s="201" t="s">
        <v>537</v>
      </c>
      <c r="BU148" s="202">
        <v>7.95</v>
      </c>
      <c r="BV148" s="202">
        <v>7.47</v>
      </c>
      <c r="BW148" s="202">
        <v>8.44</v>
      </c>
      <c r="BX148" s="202">
        <v>2.98</v>
      </c>
      <c r="BY148" s="203">
        <v>90</v>
      </c>
      <c r="BZ148" s="200"/>
      <c r="CA148" s="201" t="s">
        <v>146</v>
      </c>
      <c r="CB148" s="201" t="s">
        <v>537</v>
      </c>
      <c r="CC148" s="222">
        <v>2.29</v>
      </c>
      <c r="CD148" s="222">
        <v>1.67</v>
      </c>
      <c r="CE148" s="222">
        <v>2.91</v>
      </c>
      <c r="CF148" s="202">
        <v>13.28</v>
      </c>
      <c r="CG148" s="203">
        <v>90</v>
      </c>
      <c r="CI148" s="126" t="s">
        <v>145</v>
      </c>
      <c r="CJ148" s="126" t="s">
        <v>536</v>
      </c>
      <c r="CK148" s="80">
        <v>27614.69</v>
      </c>
      <c r="CL148" s="80">
        <v>6</v>
      </c>
      <c r="CM148" s="80">
        <v>1.083</v>
      </c>
      <c r="CN148" s="80">
        <v>8</v>
      </c>
      <c r="CO148" s="80">
        <v>0.4667</v>
      </c>
      <c r="CP148" s="80">
        <v>9</v>
      </c>
    </row>
    <row r="149" spans="1:94">
      <c r="A149" s="169" t="str">
        <f>VLOOKUP(B149,'Look up codes'!$A$2:$B$392,2,FALSE)</f>
        <v>E07000114</v>
      </c>
      <c r="B149" s="170" t="s">
        <v>533</v>
      </c>
      <c r="C149" s="74">
        <v>77.255719999999997</v>
      </c>
      <c r="D149" s="74">
        <v>59.845779999999998</v>
      </c>
      <c r="E149" s="74">
        <v>60.464199999999998</v>
      </c>
      <c r="F149" s="74">
        <v>82.33605</v>
      </c>
      <c r="G149" s="74">
        <v>62.442430000000002</v>
      </c>
      <c r="H149" s="74">
        <v>62.910080000000001</v>
      </c>
      <c r="I149" s="74"/>
      <c r="J149" s="165" t="str">
        <f>VLOOKUP(K149,'Look up codes'!$A$2:$B$392,2,FALSE)</f>
        <v>E07000114</v>
      </c>
      <c r="K149" s="166" t="s">
        <v>533</v>
      </c>
      <c r="L149" s="74">
        <v>17.672190000000001</v>
      </c>
      <c r="M149" s="74">
        <v>8.2438199999999995</v>
      </c>
      <c r="N149" s="74">
        <v>7.9680099999999996</v>
      </c>
      <c r="O149" s="74">
        <v>20.634889999999999</v>
      </c>
      <c r="P149" s="74">
        <v>9.1817700000000002</v>
      </c>
      <c r="Q149" s="74">
        <v>8.3739299999999997</v>
      </c>
      <c r="R149" s="74"/>
      <c r="S149" s="160" t="str">
        <f>VLOOKUP(T149,'Look up codes'!$A$2:$B$392,2,FALSE)</f>
        <v>E07000114</v>
      </c>
      <c r="T149" s="161" t="s">
        <v>533</v>
      </c>
      <c r="U149" s="162">
        <f t="shared" si="16"/>
        <v>78.265013904472056</v>
      </c>
      <c r="V149" s="162">
        <f t="shared" si="17"/>
        <v>76.406482943983832</v>
      </c>
      <c r="W149" s="162">
        <f t="shared" si="18"/>
        <v>45.087847063663297</v>
      </c>
      <c r="X149" s="162">
        <f t="shared" si="19"/>
        <v>40.58141332471363</v>
      </c>
      <c r="Y149" s="162"/>
      <c r="Z149" s="160" t="str">
        <f>VLOOKUP(AA149,'Look up codes'!$A$2:$B$392,2,FALSE)</f>
        <v>E07000114</v>
      </c>
      <c r="AA149" s="161" t="s">
        <v>533</v>
      </c>
      <c r="AB149" s="162">
        <f t="shared" si="20"/>
        <v>77.464529487266446</v>
      </c>
      <c r="AC149" s="162">
        <f t="shared" si="21"/>
        <v>75.838505733515277</v>
      </c>
      <c r="AD149" s="162">
        <f t="shared" si="22"/>
        <v>46.64854780307364</v>
      </c>
      <c r="AE149" s="162">
        <f t="shared" si="23"/>
        <v>44.496336059945079</v>
      </c>
      <c r="AF149" s="74"/>
      <c r="AG149" s="80" t="str">
        <f>VLOOKUP(AH149,'Look up codes'!$A$2:$B$381,2,FALSE)</f>
        <v>E07000119</v>
      </c>
      <c r="AH149" s="80" t="s">
        <v>538</v>
      </c>
      <c r="AI149" s="183">
        <v>969.9</v>
      </c>
      <c r="AJ149" s="183">
        <v>1166.3</v>
      </c>
      <c r="AK149" s="183">
        <v>816.9</v>
      </c>
      <c r="AL149" s="119"/>
      <c r="AM149" s="80" t="str">
        <f>VLOOKUP(AN149,'Look up codes'!$A$2:$B$392,2,FALSE)</f>
        <v>E07000119</v>
      </c>
      <c r="AN149" s="80" t="s">
        <v>538</v>
      </c>
      <c r="AO149" s="121">
        <v>93</v>
      </c>
      <c r="AP149" s="121">
        <v>55</v>
      </c>
      <c r="AQ149" s="121">
        <v>147</v>
      </c>
      <c r="AR149" s="121">
        <v>158</v>
      </c>
      <c r="AS149" s="121">
        <v>178</v>
      </c>
      <c r="AT149" s="181">
        <v>283</v>
      </c>
      <c r="AV149" s="185" t="str">
        <f>VLOOKUP(AW149,'Look up codes'!$A$2:$B$381,2,FALSE)</f>
        <v>E07000118</v>
      </c>
      <c r="AW149" s="6" t="s">
        <v>537</v>
      </c>
      <c r="AX149" s="243">
        <v>0.19066841907622981</v>
      </c>
      <c r="AY149" s="243">
        <v>0.1732893233464517</v>
      </c>
      <c r="AZ149" s="243">
        <v>0.2598764276352743</v>
      </c>
      <c r="BA149" s="243">
        <v>0.14591249592878081</v>
      </c>
      <c r="BB149" s="122"/>
      <c r="BC149" s="198" t="s">
        <v>147</v>
      </c>
      <c r="BD149" s="198" t="s">
        <v>538</v>
      </c>
      <c r="BE149" s="199">
        <v>8.11</v>
      </c>
      <c r="BF149" s="199">
        <v>7.73</v>
      </c>
      <c r="BG149" s="199">
        <v>8.48</v>
      </c>
      <c r="BH149" s="199">
        <v>2.2799999999999998</v>
      </c>
      <c r="BI149" s="200">
        <v>90</v>
      </c>
      <c r="BJ149" s="200"/>
      <c r="BK149" s="198" t="s">
        <v>147</v>
      </c>
      <c r="BL149" s="198" t="s">
        <v>538</v>
      </c>
      <c r="BM149" s="202">
        <v>8.67</v>
      </c>
      <c r="BN149" s="202">
        <v>8.4</v>
      </c>
      <c r="BO149" s="202">
        <v>8.93</v>
      </c>
      <c r="BP149" s="202">
        <v>1.49</v>
      </c>
      <c r="BQ149" s="203">
        <v>90</v>
      </c>
      <c r="BR149" s="200"/>
      <c r="BS149" s="201" t="s">
        <v>147</v>
      </c>
      <c r="BT149" s="201" t="s">
        <v>538</v>
      </c>
      <c r="BU149" s="202">
        <v>8.27</v>
      </c>
      <c r="BV149" s="202">
        <v>7.82</v>
      </c>
      <c r="BW149" s="202">
        <v>8.7200000000000006</v>
      </c>
      <c r="BX149" s="202">
        <v>2.7</v>
      </c>
      <c r="BY149" s="203">
        <v>90</v>
      </c>
      <c r="BZ149" s="200"/>
      <c r="CA149" s="201" t="s">
        <v>147</v>
      </c>
      <c r="CB149" s="201" t="s">
        <v>538</v>
      </c>
      <c r="CC149" s="222">
        <v>2.46</v>
      </c>
      <c r="CD149" s="222">
        <v>1.71</v>
      </c>
      <c r="CE149" s="222">
        <v>3.21</v>
      </c>
      <c r="CF149" s="202">
        <v>15.07</v>
      </c>
      <c r="CG149" s="203">
        <v>90</v>
      </c>
      <c r="CI149" s="126" t="s">
        <v>146</v>
      </c>
      <c r="CJ149" s="126" t="s">
        <v>537</v>
      </c>
      <c r="CK149" s="80">
        <v>20608.419999999998</v>
      </c>
      <c r="CL149" s="80">
        <v>79</v>
      </c>
      <c r="CM149" s="80">
        <v>0.36699999999999999</v>
      </c>
      <c r="CN149" s="80">
        <v>78</v>
      </c>
      <c r="CO149" s="80">
        <v>0.1515</v>
      </c>
      <c r="CP149" s="80">
        <v>59</v>
      </c>
    </row>
    <row r="150" spans="1:94">
      <c r="A150" s="169" t="str">
        <f>VLOOKUP(B150,'Look up codes'!$A$2:$B$392,2,FALSE)</f>
        <v>E07000115</v>
      </c>
      <c r="B150" s="170" t="s">
        <v>534</v>
      </c>
      <c r="C150" s="74">
        <v>80.445350000000005</v>
      </c>
      <c r="D150" s="74">
        <v>66.832999999999998</v>
      </c>
      <c r="E150" s="74">
        <v>67.245660000000001</v>
      </c>
      <c r="F150" s="74">
        <v>84.495289999999997</v>
      </c>
      <c r="G150" s="74">
        <v>68.059730000000002</v>
      </c>
      <c r="H150" s="74">
        <v>68.135829999999999</v>
      </c>
      <c r="I150" s="74"/>
      <c r="J150" s="165" t="str">
        <f>VLOOKUP(K150,'Look up codes'!$A$2:$B$392,2,FALSE)</f>
        <v>E07000115</v>
      </c>
      <c r="K150" s="166" t="s">
        <v>534</v>
      </c>
      <c r="L150" s="74">
        <v>19.206510000000002</v>
      </c>
      <c r="M150" s="74">
        <v>10.66442</v>
      </c>
      <c r="N150" s="74">
        <v>10.125400000000001</v>
      </c>
      <c r="O150" s="74">
        <v>22.12782</v>
      </c>
      <c r="P150" s="74">
        <v>11.00529</v>
      </c>
      <c r="Q150" s="74">
        <v>10.16506</v>
      </c>
      <c r="R150" s="74"/>
      <c r="S150" s="160" t="str">
        <f>VLOOKUP(T150,'Look up codes'!$A$2:$B$392,2,FALSE)</f>
        <v>E07000115</v>
      </c>
      <c r="T150" s="161" t="s">
        <v>534</v>
      </c>
      <c r="U150" s="162">
        <f t="shared" si="16"/>
        <v>83.591730286461555</v>
      </c>
      <c r="V150" s="162">
        <f t="shared" si="17"/>
        <v>80.638613110860973</v>
      </c>
      <c r="W150" s="162">
        <f t="shared" si="18"/>
        <v>52.718583438636166</v>
      </c>
      <c r="X150" s="162">
        <f t="shared" si="19"/>
        <v>45.937918873165096</v>
      </c>
      <c r="Y150" s="162"/>
      <c r="Z150" s="160" t="str">
        <f>VLOOKUP(AA150,'Look up codes'!$A$2:$B$392,2,FALSE)</f>
        <v>E07000115</v>
      </c>
      <c r="AA150" s="161" t="s">
        <v>534</v>
      </c>
      <c r="AB150" s="162">
        <f t="shared" si="20"/>
        <v>83.07876092278795</v>
      </c>
      <c r="AC150" s="162">
        <f t="shared" si="21"/>
        <v>80.548548919117266</v>
      </c>
      <c r="AD150" s="162">
        <f t="shared" si="22"/>
        <v>55.525027711958074</v>
      </c>
      <c r="AE150" s="162">
        <f t="shared" si="23"/>
        <v>49.735084612944256</v>
      </c>
      <c r="AF150" s="74"/>
      <c r="AG150" s="80" t="str">
        <f>VLOOKUP(AH150,'Look up codes'!$A$2:$B$381,2,FALSE)</f>
        <v>E07000120</v>
      </c>
      <c r="AH150" s="80" t="s">
        <v>539</v>
      </c>
      <c r="AI150" s="183">
        <v>1162.3</v>
      </c>
      <c r="AJ150" s="183">
        <v>1375.1</v>
      </c>
      <c r="AK150" s="183">
        <v>993.2</v>
      </c>
      <c r="AL150" s="119"/>
      <c r="AM150" s="80" t="str">
        <f>VLOOKUP(AN150,'Look up codes'!$A$2:$B$392,2,FALSE)</f>
        <v>E07000120</v>
      </c>
      <c r="AN150" s="80" t="s">
        <v>539</v>
      </c>
      <c r="AO150" s="121">
        <v>96</v>
      </c>
      <c r="AP150" s="121">
        <v>55</v>
      </c>
      <c r="AQ150" s="121">
        <v>105</v>
      </c>
      <c r="AR150" s="121">
        <v>119</v>
      </c>
      <c r="AS150" s="121">
        <v>112</v>
      </c>
      <c r="AT150" s="181">
        <v>170</v>
      </c>
      <c r="AV150" s="185" t="str">
        <f>VLOOKUP(AW150,'Look up codes'!$A$2:$B$381,2,FALSE)</f>
        <v>E07000119</v>
      </c>
      <c r="AW150" s="6" t="s">
        <v>538</v>
      </c>
      <c r="AX150" s="243">
        <v>0.1848461734045258</v>
      </c>
      <c r="AY150" s="243">
        <v>0.16439062097397578</v>
      </c>
      <c r="AZ150" s="243">
        <v>0.26158574062692069</v>
      </c>
      <c r="BA150" s="243">
        <v>0.13881987577639751</v>
      </c>
      <c r="BB150" s="122"/>
      <c r="BC150" s="198" t="s">
        <v>148</v>
      </c>
      <c r="BD150" s="198" t="s">
        <v>539</v>
      </c>
      <c r="BE150" s="200" t="s">
        <v>1135</v>
      </c>
      <c r="BF150" s="200" t="s">
        <v>1135</v>
      </c>
      <c r="BG150" s="200" t="s">
        <v>1135</v>
      </c>
      <c r="BH150" s="200" t="s">
        <v>1135</v>
      </c>
      <c r="BI150" s="200" t="s">
        <v>1135</v>
      </c>
      <c r="BJ150" s="200"/>
      <c r="BK150" s="198" t="s">
        <v>148</v>
      </c>
      <c r="BL150" s="198" t="s">
        <v>539</v>
      </c>
      <c r="BM150" s="203" t="s">
        <v>1135</v>
      </c>
      <c r="BN150" s="203" t="s">
        <v>1135</v>
      </c>
      <c r="BO150" s="203" t="s">
        <v>1135</v>
      </c>
      <c r="BP150" s="203" t="s">
        <v>1135</v>
      </c>
      <c r="BQ150" s="203" t="s">
        <v>1135</v>
      </c>
      <c r="BR150" s="200"/>
      <c r="BS150" s="201" t="s">
        <v>148</v>
      </c>
      <c r="BT150" s="201" t="s">
        <v>539</v>
      </c>
      <c r="BU150" s="203" t="s">
        <v>1135</v>
      </c>
      <c r="BV150" s="203" t="s">
        <v>1135</v>
      </c>
      <c r="BW150" s="203" t="s">
        <v>1135</v>
      </c>
      <c r="BX150" s="203" t="s">
        <v>1135</v>
      </c>
      <c r="BY150" s="203" t="s">
        <v>1135</v>
      </c>
      <c r="BZ150" s="200"/>
      <c r="CA150" s="201" t="s">
        <v>148</v>
      </c>
      <c r="CB150" s="201" t="s">
        <v>539</v>
      </c>
      <c r="CC150" s="223" t="s">
        <v>1135</v>
      </c>
      <c r="CD150" s="223" t="s">
        <v>1135</v>
      </c>
      <c r="CE150" s="223" t="s">
        <v>1135</v>
      </c>
      <c r="CF150" s="223" t="s">
        <v>1135</v>
      </c>
      <c r="CG150" s="223" t="s">
        <v>1135</v>
      </c>
      <c r="CI150" s="126" t="s">
        <v>147</v>
      </c>
      <c r="CJ150" s="126" t="s">
        <v>538</v>
      </c>
      <c r="CK150" s="80">
        <v>18486.14</v>
      </c>
      <c r="CL150" s="80">
        <v>109</v>
      </c>
      <c r="CM150" s="80">
        <v>0.157</v>
      </c>
      <c r="CN150" s="80">
        <v>110</v>
      </c>
      <c r="CO150" s="80">
        <v>3.9199999999999999E-2</v>
      </c>
      <c r="CP150" s="80">
        <v>111</v>
      </c>
    </row>
    <row r="151" spans="1:94">
      <c r="A151" s="169" t="str">
        <f>VLOOKUP(B151,'Look up codes'!$A$2:$B$392,2,FALSE)</f>
        <v>E07000116</v>
      </c>
      <c r="B151" s="170" t="s">
        <v>535</v>
      </c>
      <c r="C151" s="74">
        <v>81.408850000000001</v>
      </c>
      <c r="D151" s="74">
        <v>67.981020000000001</v>
      </c>
      <c r="E151" s="74">
        <v>68.430289999999999</v>
      </c>
      <c r="F151" s="74">
        <v>84.64716</v>
      </c>
      <c r="G151" s="74">
        <v>69.19829</v>
      </c>
      <c r="H151" s="74">
        <v>69.127250000000004</v>
      </c>
      <c r="I151" s="74"/>
      <c r="J151" s="165" t="str">
        <f>VLOOKUP(K151,'Look up codes'!$A$2:$B$392,2,FALSE)</f>
        <v>E07000116</v>
      </c>
      <c r="K151" s="166" t="s">
        <v>535</v>
      </c>
      <c r="L151" s="74">
        <v>19.736660000000001</v>
      </c>
      <c r="M151" s="74">
        <v>11.48114</v>
      </c>
      <c r="N151" s="74">
        <v>10.89983</v>
      </c>
      <c r="O151" s="74">
        <v>22.19369</v>
      </c>
      <c r="P151" s="74">
        <v>12.036899999999999</v>
      </c>
      <c r="Q151" s="74">
        <v>11.074949999999999</v>
      </c>
      <c r="R151" s="74"/>
      <c r="S151" s="160" t="str">
        <f>VLOOKUP(T151,'Look up codes'!$A$2:$B$392,2,FALSE)</f>
        <v>E07000116</v>
      </c>
      <c r="T151" s="161" t="s">
        <v>535</v>
      </c>
      <c r="U151" s="162">
        <f t="shared" si="16"/>
        <v>84.057556395895531</v>
      </c>
      <c r="V151" s="162">
        <f t="shared" si="17"/>
        <v>81.665173409243735</v>
      </c>
      <c r="W151" s="162">
        <f t="shared" si="18"/>
        <v>55.22631488813203</v>
      </c>
      <c r="X151" s="162">
        <f t="shared" si="19"/>
        <v>49.901345832982251</v>
      </c>
      <c r="Y151" s="162"/>
      <c r="Z151" s="160" t="str">
        <f>VLOOKUP(AA151,'Look up codes'!$A$2:$B$392,2,FALSE)</f>
        <v>E07000116</v>
      </c>
      <c r="AA151" s="161" t="s">
        <v>535</v>
      </c>
      <c r="AB151" s="162">
        <f t="shared" si="20"/>
        <v>83.505687649438613</v>
      </c>
      <c r="AC151" s="162">
        <f t="shared" si="21"/>
        <v>81.749098256810981</v>
      </c>
      <c r="AD151" s="162">
        <f t="shared" si="22"/>
        <v>58.171646063721013</v>
      </c>
      <c r="AE151" s="162">
        <f t="shared" si="23"/>
        <v>54.235685908922761</v>
      </c>
      <c r="AF151" s="74"/>
      <c r="AG151" s="80" t="str">
        <f>VLOOKUP(AH151,'Look up codes'!$A$2:$B$381,2,FALSE)</f>
        <v>E07000121</v>
      </c>
      <c r="AH151" s="80" t="s">
        <v>540</v>
      </c>
      <c r="AI151" s="183">
        <v>1056</v>
      </c>
      <c r="AJ151" s="183">
        <v>1205.5</v>
      </c>
      <c r="AK151" s="183">
        <v>938.6</v>
      </c>
      <c r="AL151" s="119"/>
      <c r="AM151" s="80" t="str">
        <f>VLOOKUP(AN151,'Look up codes'!$A$2:$B$392,2,FALSE)</f>
        <v>E07000121</v>
      </c>
      <c r="AN151" s="80" t="s">
        <v>540</v>
      </c>
      <c r="AO151" s="121">
        <v>131</v>
      </c>
      <c r="AP151" s="121">
        <v>109</v>
      </c>
      <c r="AQ151" s="121">
        <v>224</v>
      </c>
      <c r="AR151" s="121">
        <v>227</v>
      </c>
      <c r="AS151" s="121">
        <v>201</v>
      </c>
      <c r="AT151" s="181">
        <v>367</v>
      </c>
      <c r="AV151" s="185" t="str">
        <f>VLOOKUP(AW151,'Look up codes'!$A$2:$B$381,2,FALSE)</f>
        <v>E07000120</v>
      </c>
      <c r="AW151" s="6" t="s">
        <v>539</v>
      </c>
      <c r="AX151" s="243">
        <v>0.1792388487245942</v>
      </c>
      <c r="AY151" s="243">
        <v>0.16311929887318904</v>
      </c>
      <c r="AZ151" s="243">
        <v>0.23436642896324739</v>
      </c>
      <c r="BA151" s="243">
        <v>0.13817156426239241</v>
      </c>
      <c r="BB151" s="122"/>
      <c r="BC151" s="198" t="s">
        <v>149</v>
      </c>
      <c r="BD151" s="198" t="s">
        <v>540</v>
      </c>
      <c r="BE151" s="199">
        <v>8.32</v>
      </c>
      <c r="BF151" s="199">
        <v>8.02</v>
      </c>
      <c r="BG151" s="199">
        <v>8.6300000000000008</v>
      </c>
      <c r="BH151" s="199">
        <v>1.8</v>
      </c>
      <c r="BI151" s="200">
        <v>130</v>
      </c>
      <c r="BJ151" s="200"/>
      <c r="BK151" s="198" t="s">
        <v>149</v>
      </c>
      <c r="BL151" s="198" t="s">
        <v>540</v>
      </c>
      <c r="BM151" s="202">
        <v>8.23</v>
      </c>
      <c r="BN151" s="202">
        <v>7.9</v>
      </c>
      <c r="BO151" s="202">
        <v>8.56</v>
      </c>
      <c r="BP151" s="202">
        <v>1.96</v>
      </c>
      <c r="BQ151" s="203">
        <v>120</v>
      </c>
      <c r="BR151" s="200"/>
      <c r="BS151" s="201" t="s">
        <v>149</v>
      </c>
      <c r="BT151" s="201" t="s">
        <v>540</v>
      </c>
      <c r="BU151" s="202">
        <v>7.98</v>
      </c>
      <c r="BV151" s="202">
        <v>7.59</v>
      </c>
      <c r="BW151" s="202">
        <v>8.3699999999999992</v>
      </c>
      <c r="BX151" s="202">
        <v>2.42</v>
      </c>
      <c r="BY151" s="203">
        <v>130</v>
      </c>
      <c r="BZ151" s="200"/>
      <c r="CA151" s="201" t="s">
        <v>149</v>
      </c>
      <c r="CB151" s="201" t="s">
        <v>540</v>
      </c>
      <c r="CC151" s="222">
        <v>2.0099999999999998</v>
      </c>
      <c r="CD151" s="222">
        <v>1.49</v>
      </c>
      <c r="CE151" s="222">
        <v>2.5299999999999998</v>
      </c>
      <c r="CF151" s="202">
        <v>12.8</v>
      </c>
      <c r="CG151" s="203">
        <v>130</v>
      </c>
      <c r="CI151" s="126" t="s">
        <v>148</v>
      </c>
      <c r="CJ151" s="126" t="s">
        <v>539</v>
      </c>
      <c r="CK151" s="80">
        <v>27443.32</v>
      </c>
      <c r="CL151" s="80">
        <v>7</v>
      </c>
      <c r="CM151" s="80">
        <v>1.069</v>
      </c>
      <c r="CN151" s="80">
        <v>9</v>
      </c>
      <c r="CO151" s="80">
        <v>0.46150000000000002</v>
      </c>
      <c r="CP151" s="80">
        <v>11</v>
      </c>
    </row>
    <row r="152" spans="1:94" s="5" customFormat="1">
      <c r="A152" s="169" t="str">
        <f>VLOOKUP(B152,'Look up codes'!$A$2:$B$392,2,FALSE)</f>
        <v>E07000117</v>
      </c>
      <c r="B152" s="170" t="s">
        <v>536</v>
      </c>
      <c r="C152" s="74">
        <v>75.524950000000004</v>
      </c>
      <c r="D152" s="74">
        <v>58.021729999999998</v>
      </c>
      <c r="E152" s="74">
        <v>58.457509999999999</v>
      </c>
      <c r="F152" s="74">
        <v>80.480850000000004</v>
      </c>
      <c r="G152" s="74">
        <v>59.86092</v>
      </c>
      <c r="H152" s="74">
        <v>60.322420000000001</v>
      </c>
      <c r="I152" s="74"/>
      <c r="J152" s="165" t="str">
        <f>VLOOKUP(K152,'Look up codes'!$A$2:$B$392,2,FALSE)</f>
        <v>E07000117</v>
      </c>
      <c r="K152" s="166" t="s">
        <v>536</v>
      </c>
      <c r="L152" s="74">
        <v>16.888539999999999</v>
      </c>
      <c r="M152" s="74">
        <v>7.3142399999999999</v>
      </c>
      <c r="N152" s="74">
        <v>6.7365199999999996</v>
      </c>
      <c r="O152" s="74">
        <v>19.308499999999999</v>
      </c>
      <c r="P152" s="74">
        <v>7.5743999999999998</v>
      </c>
      <c r="Q152" s="74">
        <v>6.8571299999999997</v>
      </c>
      <c r="R152" s="74"/>
      <c r="S152" s="160" t="str">
        <f>VLOOKUP(T152,'Look up codes'!$A$2:$B$392,2,FALSE)</f>
        <v>E07000117</v>
      </c>
      <c r="T152" s="161" t="s">
        <v>536</v>
      </c>
      <c r="U152" s="162">
        <f t="shared" si="16"/>
        <v>77.401587157621421</v>
      </c>
      <c r="V152" s="162">
        <f t="shared" si="17"/>
        <v>74.952513548254018</v>
      </c>
      <c r="W152" s="162">
        <f t="shared" si="18"/>
        <v>39.88811347813369</v>
      </c>
      <c r="X152" s="162">
        <f t="shared" si="19"/>
        <v>35.513530310485017</v>
      </c>
      <c r="Y152" s="162"/>
      <c r="Z152" s="160" t="str">
        <f>VLOOKUP(AA152,'Look up codes'!$A$2:$B$392,2,FALSE)</f>
        <v>E07000117</v>
      </c>
      <c r="AA152" s="161" t="s">
        <v>536</v>
      </c>
      <c r="AB152" s="162">
        <f t="shared" si="20"/>
        <v>76.824585782579121</v>
      </c>
      <c r="AC152" s="162">
        <f t="shared" si="21"/>
        <v>74.379085210953917</v>
      </c>
      <c r="AD152" s="162">
        <f t="shared" si="22"/>
        <v>43.308894670587279</v>
      </c>
      <c r="AE152" s="162">
        <f t="shared" si="23"/>
        <v>39.228319134060129</v>
      </c>
      <c r="AF152" s="74"/>
      <c r="AG152" s="80" t="str">
        <f>VLOOKUP(AH152,'Look up codes'!$A$2:$B$381,2,FALSE)</f>
        <v>E07000122</v>
      </c>
      <c r="AH152" s="80" t="s">
        <v>541</v>
      </c>
      <c r="AI152" s="183">
        <v>1083.0999999999999</v>
      </c>
      <c r="AJ152" s="183">
        <v>1276.7</v>
      </c>
      <c r="AK152" s="183">
        <v>917.9</v>
      </c>
      <c r="AL152" s="119"/>
      <c r="AM152" s="80" t="str">
        <f>VLOOKUP(AN152,'Look up codes'!$A$2:$B$392,2,FALSE)</f>
        <v>E07000122</v>
      </c>
      <c r="AN152" s="80" t="s">
        <v>541</v>
      </c>
      <c r="AO152" s="121">
        <v>98</v>
      </c>
      <c r="AP152" s="121">
        <v>62</v>
      </c>
      <c r="AQ152" s="121">
        <v>131</v>
      </c>
      <c r="AR152" s="121">
        <v>106</v>
      </c>
      <c r="AS152" s="121">
        <v>113</v>
      </c>
      <c r="AT152" s="181">
        <v>201</v>
      </c>
      <c r="AV152" s="185" t="str">
        <f>VLOOKUP(AW152,'Look up codes'!$A$2:$B$381,2,FALSE)</f>
        <v>E07000121</v>
      </c>
      <c r="AW152" s="6" t="s">
        <v>540</v>
      </c>
      <c r="AX152" s="243">
        <v>0.16905187835420393</v>
      </c>
      <c r="AY152" s="243">
        <v>0.15762510291830573</v>
      </c>
      <c r="AZ152" s="243">
        <v>0.24822251738417064</v>
      </c>
      <c r="BA152" s="243">
        <v>0.14238285671168793</v>
      </c>
      <c r="BB152" s="122"/>
      <c r="BC152" s="198" t="s">
        <v>150</v>
      </c>
      <c r="BD152" s="198" t="s">
        <v>541</v>
      </c>
      <c r="BE152" s="199">
        <v>7.64</v>
      </c>
      <c r="BF152" s="199">
        <v>7.16</v>
      </c>
      <c r="BG152" s="199">
        <v>8.1300000000000008</v>
      </c>
      <c r="BH152" s="199">
        <v>3.04</v>
      </c>
      <c r="BI152" s="200">
        <v>70</v>
      </c>
      <c r="BJ152" s="200"/>
      <c r="BK152" s="198" t="s">
        <v>150</v>
      </c>
      <c r="BL152" s="198" t="s">
        <v>541</v>
      </c>
      <c r="BM152" s="202">
        <v>8.2799999999999994</v>
      </c>
      <c r="BN152" s="202">
        <v>7.8</v>
      </c>
      <c r="BO152" s="202">
        <v>8.75</v>
      </c>
      <c r="BP152" s="202">
        <v>2.75</v>
      </c>
      <c r="BQ152" s="203">
        <v>70</v>
      </c>
      <c r="BR152" s="200"/>
      <c r="BS152" s="201" t="s">
        <v>150</v>
      </c>
      <c r="BT152" s="201" t="s">
        <v>541</v>
      </c>
      <c r="BU152" s="202">
        <v>7.8</v>
      </c>
      <c r="BV152" s="202">
        <v>7.3</v>
      </c>
      <c r="BW152" s="202">
        <v>8.2899999999999991</v>
      </c>
      <c r="BX152" s="202">
        <v>3.05</v>
      </c>
      <c r="BY152" s="203">
        <v>70</v>
      </c>
      <c r="BZ152" s="200"/>
      <c r="CA152" s="201" t="s">
        <v>150</v>
      </c>
      <c r="CB152" s="201" t="s">
        <v>541</v>
      </c>
      <c r="CC152" s="222">
        <v>2.4500000000000002</v>
      </c>
      <c r="CD152" s="222">
        <v>1.75</v>
      </c>
      <c r="CE152" s="222">
        <v>3.16</v>
      </c>
      <c r="CF152" s="202">
        <v>13.78</v>
      </c>
      <c r="CG152" s="203">
        <v>70</v>
      </c>
      <c r="CI152" s="126" t="s">
        <v>149</v>
      </c>
      <c r="CJ152" s="126" t="s">
        <v>540</v>
      </c>
      <c r="CK152" s="80">
        <v>22045.33</v>
      </c>
      <c r="CL152" s="80">
        <v>62</v>
      </c>
      <c r="CM152" s="80">
        <v>0.52500000000000002</v>
      </c>
      <c r="CN152" s="80">
        <v>59</v>
      </c>
      <c r="CO152" s="80">
        <v>0.22470000000000001</v>
      </c>
      <c r="CP152" s="80">
        <v>38</v>
      </c>
    </row>
    <row r="153" spans="1:94" s="5" customFormat="1">
      <c r="A153" s="169" t="str">
        <f>VLOOKUP(B153,'Look up codes'!$A$2:$B$392,2,FALSE)</f>
        <v>E07000118</v>
      </c>
      <c r="B153" s="170" t="s">
        <v>537</v>
      </c>
      <c r="C153" s="74">
        <v>78.919619999999995</v>
      </c>
      <c r="D153" s="74">
        <v>63.328470000000003</v>
      </c>
      <c r="E153" s="74">
        <v>63.424639999999997</v>
      </c>
      <c r="F153" s="74">
        <v>82.087459999999993</v>
      </c>
      <c r="G153" s="74">
        <v>64.812820000000002</v>
      </c>
      <c r="H153" s="74">
        <v>64.518349999999998</v>
      </c>
      <c r="I153" s="74"/>
      <c r="J153" s="165" t="str">
        <f>VLOOKUP(K153,'Look up codes'!$A$2:$B$392,2,FALSE)</f>
        <v>E07000118</v>
      </c>
      <c r="K153" s="166" t="s">
        <v>537</v>
      </c>
      <c r="L153" s="74">
        <v>18.15399</v>
      </c>
      <c r="M153" s="74">
        <v>8.6549600000000009</v>
      </c>
      <c r="N153" s="74">
        <v>8.0554400000000008</v>
      </c>
      <c r="O153" s="74">
        <v>20.24164</v>
      </c>
      <c r="P153" s="74">
        <v>9.0583399999999994</v>
      </c>
      <c r="Q153" s="74">
        <v>8.1871799999999997</v>
      </c>
      <c r="R153" s="74"/>
      <c r="S153" s="160" t="str">
        <f>VLOOKUP(T153,'Look up codes'!$A$2:$B$392,2,FALSE)</f>
        <v>E07000118</v>
      </c>
      <c r="T153" s="161" t="s">
        <v>537</v>
      </c>
      <c r="U153" s="162">
        <f t="shared" si="16"/>
        <v>80.366124418744036</v>
      </c>
      <c r="V153" s="162">
        <f t="shared" si="17"/>
        <v>78.597084134409812</v>
      </c>
      <c r="W153" s="162">
        <f t="shared" si="18"/>
        <v>44.372834842367993</v>
      </c>
      <c r="X153" s="162">
        <f t="shared" si="19"/>
        <v>40.447216727498365</v>
      </c>
      <c r="Y153" s="162"/>
      <c r="Z153" s="160" t="str">
        <f>VLOOKUP(AA153,'Look up codes'!$A$2:$B$392,2,FALSE)</f>
        <v>E07000118</v>
      </c>
      <c r="AA153" s="161" t="s">
        <v>537</v>
      </c>
      <c r="AB153" s="162">
        <f t="shared" si="20"/>
        <v>80.244266254703206</v>
      </c>
      <c r="AC153" s="162">
        <f t="shared" si="21"/>
        <v>78.955811277386346</v>
      </c>
      <c r="AD153" s="162">
        <f t="shared" si="22"/>
        <v>47.675249352897083</v>
      </c>
      <c r="AE153" s="162">
        <f t="shared" si="23"/>
        <v>44.75101819813019</v>
      </c>
      <c r="AF153" s="74"/>
      <c r="AG153" s="80" t="str">
        <f>VLOOKUP(AH153,'Look up codes'!$A$2:$B$381,2,FALSE)</f>
        <v>E07000123</v>
      </c>
      <c r="AH153" s="80" t="s">
        <v>542</v>
      </c>
      <c r="AI153" s="183">
        <v>1125.4000000000001</v>
      </c>
      <c r="AJ153" s="183">
        <v>1352.2</v>
      </c>
      <c r="AK153" s="183">
        <v>944.2</v>
      </c>
      <c r="AL153" s="119"/>
      <c r="AM153" s="80" t="str">
        <f>VLOOKUP(AN153,'Look up codes'!$A$2:$B$392,2,FALSE)</f>
        <v>E07000123</v>
      </c>
      <c r="AN153" s="80" t="s">
        <v>542</v>
      </c>
      <c r="AO153" s="121">
        <v>131</v>
      </c>
      <c r="AP153" s="121">
        <v>90</v>
      </c>
      <c r="AQ153" s="121">
        <v>184</v>
      </c>
      <c r="AR153" s="121">
        <v>171</v>
      </c>
      <c r="AS153" s="121">
        <v>158</v>
      </c>
      <c r="AT153" s="181">
        <v>253</v>
      </c>
      <c r="AV153" s="185" t="str">
        <f>VLOOKUP(AW153,'Look up codes'!$A$2:$B$381,2,FALSE)</f>
        <v>E07000122</v>
      </c>
      <c r="AW153" s="6" t="s">
        <v>541</v>
      </c>
      <c r="AX153" s="243">
        <v>0.18341024730801089</v>
      </c>
      <c r="AY153" s="243">
        <v>0.15916296766011415</v>
      </c>
      <c r="AZ153" s="243">
        <v>0.23886022514071295</v>
      </c>
      <c r="BA153" s="243">
        <v>0.13551463770035765</v>
      </c>
      <c r="BB153" s="122"/>
      <c r="BC153" s="198" t="s">
        <v>151</v>
      </c>
      <c r="BD153" s="198" t="s">
        <v>542</v>
      </c>
      <c r="BE153" s="199">
        <v>8.17</v>
      </c>
      <c r="BF153" s="199">
        <v>7.85</v>
      </c>
      <c r="BG153" s="199">
        <v>8.49</v>
      </c>
      <c r="BH153" s="199">
        <v>1.9</v>
      </c>
      <c r="BI153" s="200">
        <v>90</v>
      </c>
      <c r="BJ153" s="200"/>
      <c r="BK153" s="198" t="s">
        <v>151</v>
      </c>
      <c r="BL153" s="198" t="s">
        <v>542</v>
      </c>
      <c r="BM153" s="202">
        <v>8.02</v>
      </c>
      <c r="BN153" s="202">
        <v>7.64</v>
      </c>
      <c r="BO153" s="202">
        <v>8.41</v>
      </c>
      <c r="BP153" s="202">
        <v>2.34</v>
      </c>
      <c r="BQ153" s="203">
        <v>90</v>
      </c>
      <c r="BR153" s="200"/>
      <c r="BS153" s="201" t="s">
        <v>151</v>
      </c>
      <c r="BT153" s="201" t="s">
        <v>542</v>
      </c>
      <c r="BU153" s="202">
        <v>7.96</v>
      </c>
      <c r="BV153" s="202">
        <v>7.53</v>
      </c>
      <c r="BW153" s="202">
        <v>8.39</v>
      </c>
      <c r="BX153" s="202">
        <v>2.63</v>
      </c>
      <c r="BY153" s="203">
        <v>90</v>
      </c>
      <c r="BZ153" s="200"/>
      <c r="CA153" s="201" t="s">
        <v>151</v>
      </c>
      <c r="CB153" s="201" t="s">
        <v>542</v>
      </c>
      <c r="CC153" s="222">
        <v>1.93</v>
      </c>
      <c r="CD153" s="222">
        <v>1.33</v>
      </c>
      <c r="CE153" s="222">
        <v>2.52</v>
      </c>
      <c r="CF153" s="202">
        <v>14.95</v>
      </c>
      <c r="CG153" s="203">
        <v>90</v>
      </c>
      <c r="CI153" s="126" t="s">
        <v>150</v>
      </c>
      <c r="CJ153" s="126" t="s">
        <v>541</v>
      </c>
      <c r="CK153" s="80">
        <v>24992.75</v>
      </c>
      <c r="CL153" s="80">
        <v>24</v>
      </c>
      <c r="CM153" s="80">
        <v>0.77500000000000002</v>
      </c>
      <c r="CN153" s="80">
        <v>26</v>
      </c>
      <c r="CO153" s="80">
        <v>0.29820000000000002</v>
      </c>
      <c r="CP153" s="80">
        <v>27</v>
      </c>
    </row>
    <row r="154" spans="1:94">
      <c r="A154" s="169" t="str">
        <f>VLOOKUP(B154,'Look up codes'!$A$2:$B$392,2,FALSE)</f>
        <v>E07000119</v>
      </c>
      <c r="B154" s="170" t="s">
        <v>538</v>
      </c>
      <c r="C154" s="74">
        <v>79.173010000000005</v>
      </c>
      <c r="D154" s="74">
        <v>64.290599999999998</v>
      </c>
      <c r="E154" s="74">
        <v>64.148120000000006</v>
      </c>
      <c r="F154" s="74">
        <v>82.578109999999995</v>
      </c>
      <c r="G154" s="74">
        <v>65.765129999999999</v>
      </c>
      <c r="H154" s="74">
        <v>65.268829999999994</v>
      </c>
      <c r="I154" s="74"/>
      <c r="J154" s="165" t="str">
        <f>VLOOKUP(K154,'Look up codes'!$A$2:$B$392,2,FALSE)</f>
        <v>E07000119</v>
      </c>
      <c r="K154" s="166" t="s">
        <v>538</v>
      </c>
      <c r="L154" s="74">
        <v>18.701000000000001</v>
      </c>
      <c r="M154" s="74">
        <v>9.7518600000000006</v>
      </c>
      <c r="N154" s="74">
        <v>8.98794</v>
      </c>
      <c r="O154" s="74">
        <v>20.785990000000002</v>
      </c>
      <c r="P154" s="74">
        <v>10.11068</v>
      </c>
      <c r="Q154" s="74">
        <v>9.0151199999999996</v>
      </c>
      <c r="R154" s="74"/>
      <c r="S154" s="160" t="str">
        <f>VLOOKUP(T154,'Look up codes'!$A$2:$B$392,2,FALSE)</f>
        <v>E07000119</v>
      </c>
      <c r="T154" s="161" t="s">
        <v>538</v>
      </c>
      <c r="U154" s="162">
        <f t="shared" si="16"/>
        <v>81.022712159105737</v>
      </c>
      <c r="V154" s="162">
        <f t="shared" si="17"/>
        <v>79.038900260613858</v>
      </c>
      <c r="W154" s="162">
        <f t="shared" si="18"/>
        <v>48.061280145446766</v>
      </c>
      <c r="X154" s="162">
        <f t="shared" si="19"/>
        <v>43.371136039226414</v>
      </c>
      <c r="Y154" s="162"/>
      <c r="Z154" s="160" t="str">
        <f>VLOOKUP(AA154,'Look up codes'!$A$2:$B$392,2,FALSE)</f>
        <v>E07000119</v>
      </c>
      <c r="AA154" s="161" t="s">
        <v>538</v>
      </c>
      <c r="AB154" s="162">
        <f t="shared" si="20"/>
        <v>81.202672476390632</v>
      </c>
      <c r="AC154" s="162">
        <f t="shared" si="21"/>
        <v>79.639906992300993</v>
      </c>
      <c r="AD154" s="162">
        <f t="shared" si="22"/>
        <v>52.146195390620818</v>
      </c>
      <c r="AE154" s="162">
        <f t="shared" si="23"/>
        <v>48.641801521120712</v>
      </c>
      <c r="AF154" s="74"/>
      <c r="AG154" s="80" t="str">
        <f>VLOOKUP(AH154,'Look up codes'!$A$2:$B$381,2,FALSE)</f>
        <v>E07000124</v>
      </c>
      <c r="AH154" s="80" t="s">
        <v>543</v>
      </c>
      <c r="AI154" s="183">
        <v>944.3</v>
      </c>
      <c r="AJ154" s="183">
        <v>1088.9000000000001</v>
      </c>
      <c r="AK154" s="183">
        <v>841.9</v>
      </c>
      <c r="AL154" s="119"/>
      <c r="AM154" s="80" t="str">
        <f>VLOOKUP(AN154,'Look up codes'!$A$2:$B$392,2,FALSE)</f>
        <v>E07000124</v>
      </c>
      <c r="AN154" s="80" t="s">
        <v>543</v>
      </c>
      <c r="AO154" s="121">
        <v>49</v>
      </c>
      <c r="AP154" s="121">
        <v>35</v>
      </c>
      <c r="AQ154" s="121">
        <v>90</v>
      </c>
      <c r="AR154" s="121">
        <v>78</v>
      </c>
      <c r="AS154" s="121">
        <v>99</v>
      </c>
      <c r="AT154" s="181">
        <v>176</v>
      </c>
      <c r="AV154" s="185" t="str">
        <f>VLOOKUP(AW154,'Look up codes'!$A$2:$B$381,2,FALSE)</f>
        <v>E07000123</v>
      </c>
      <c r="AW154" s="6" t="s">
        <v>542</v>
      </c>
      <c r="AX154" s="243">
        <v>0.17643451598773544</v>
      </c>
      <c r="AY154" s="243">
        <v>0.1491745993493192</v>
      </c>
      <c r="AZ154" s="243">
        <v>0.24270007209805336</v>
      </c>
      <c r="BA154" s="243">
        <v>0.13356539035305817</v>
      </c>
      <c r="BB154" s="122"/>
      <c r="BC154" s="198" t="s">
        <v>152</v>
      </c>
      <c r="BD154" s="198" t="s">
        <v>543</v>
      </c>
      <c r="BE154" s="199">
        <v>8.4600000000000009</v>
      </c>
      <c r="BF154" s="199">
        <v>7.93</v>
      </c>
      <c r="BG154" s="199">
        <v>8.99</v>
      </c>
      <c r="BH154" s="199">
        <v>2.82</v>
      </c>
      <c r="BI154" s="200">
        <v>50</v>
      </c>
      <c r="BJ154" s="200"/>
      <c r="BK154" s="198" t="s">
        <v>152</v>
      </c>
      <c r="BL154" s="198" t="s">
        <v>543</v>
      </c>
      <c r="BM154" s="202">
        <v>8.42</v>
      </c>
      <c r="BN154" s="202">
        <v>7.99</v>
      </c>
      <c r="BO154" s="202">
        <v>8.85</v>
      </c>
      <c r="BP154" s="202">
        <v>2.2799999999999998</v>
      </c>
      <c r="BQ154" s="203">
        <v>50</v>
      </c>
      <c r="BR154" s="200"/>
      <c r="BS154" s="201" t="s">
        <v>152</v>
      </c>
      <c r="BT154" s="201" t="s">
        <v>543</v>
      </c>
      <c r="BU154" s="202">
        <v>8</v>
      </c>
      <c r="BV154" s="202">
        <v>7.28</v>
      </c>
      <c r="BW154" s="202">
        <v>8.7200000000000006</v>
      </c>
      <c r="BX154" s="202">
        <v>4.03</v>
      </c>
      <c r="BY154" s="203">
        <v>50</v>
      </c>
      <c r="BZ154" s="200"/>
      <c r="CA154" s="201" t="s">
        <v>152</v>
      </c>
      <c r="CB154" s="201" t="s">
        <v>543</v>
      </c>
      <c r="CC154" s="222">
        <v>2.5299999999999998</v>
      </c>
      <c r="CD154" s="222">
        <v>1.65</v>
      </c>
      <c r="CE154" s="222">
        <v>3.4</v>
      </c>
      <c r="CF154" s="202">
        <v>15.52</v>
      </c>
      <c r="CG154" s="203">
        <v>50</v>
      </c>
      <c r="CI154" s="126" t="s">
        <v>151</v>
      </c>
      <c r="CJ154" s="126" t="s">
        <v>542</v>
      </c>
      <c r="CK154" s="80">
        <v>24998.799999999999</v>
      </c>
      <c r="CL154" s="80">
        <v>23</v>
      </c>
      <c r="CM154" s="80">
        <v>0.81799999999999995</v>
      </c>
      <c r="CN154" s="80">
        <v>21</v>
      </c>
      <c r="CO154" s="80">
        <v>0.3372</v>
      </c>
      <c r="CP154" s="80">
        <v>19</v>
      </c>
    </row>
    <row r="155" spans="1:94">
      <c r="A155" s="169" t="str">
        <f>VLOOKUP(B155,'Look up codes'!$A$2:$B$392,2,FALSE)</f>
        <v>E07000120</v>
      </c>
      <c r="B155" s="170" t="s">
        <v>539</v>
      </c>
      <c r="C155" s="74">
        <v>76.072320000000005</v>
      </c>
      <c r="D155" s="74">
        <v>58.229990000000001</v>
      </c>
      <c r="E155" s="74">
        <v>58.952379999999998</v>
      </c>
      <c r="F155" s="74">
        <v>80.765150000000006</v>
      </c>
      <c r="G155" s="74">
        <v>60.354370000000003</v>
      </c>
      <c r="H155" s="74">
        <v>60.720799999999997</v>
      </c>
      <c r="I155" s="74"/>
      <c r="J155" s="165" t="str">
        <f>VLOOKUP(K155,'Look up codes'!$A$2:$B$392,2,FALSE)</f>
        <v>E07000120</v>
      </c>
      <c r="K155" s="166" t="s">
        <v>539</v>
      </c>
      <c r="L155" s="74">
        <v>16.982199999999999</v>
      </c>
      <c r="M155" s="74">
        <v>7.1890999999999998</v>
      </c>
      <c r="N155" s="74">
        <v>6.7169600000000003</v>
      </c>
      <c r="O155" s="74">
        <v>19.306550000000001</v>
      </c>
      <c r="P155" s="74">
        <v>7.7623800000000003</v>
      </c>
      <c r="Q155" s="74">
        <v>6.94259</v>
      </c>
      <c r="R155" s="74"/>
      <c r="S155" s="160" t="str">
        <f>VLOOKUP(T155,'Look up codes'!$A$2:$B$392,2,FALSE)</f>
        <v>E07000120</v>
      </c>
      <c r="T155" s="161" t="s">
        <v>539</v>
      </c>
      <c r="U155" s="162">
        <f t="shared" si="16"/>
        <v>77.495178272464926</v>
      </c>
      <c r="V155" s="162">
        <f t="shared" si="17"/>
        <v>75.181931810935779</v>
      </c>
      <c r="W155" s="162">
        <f t="shared" si="18"/>
        <v>39.552943670431397</v>
      </c>
      <c r="X155" s="162">
        <f t="shared" si="19"/>
        <v>35.959764950237094</v>
      </c>
      <c r="Y155" s="162"/>
      <c r="Z155" s="160" t="str">
        <f>VLOOKUP(AA155,'Look up codes'!$A$2:$B$392,2,FALSE)</f>
        <v>E07000120</v>
      </c>
      <c r="AA155" s="161" t="s">
        <v>539</v>
      </c>
      <c r="AB155" s="162">
        <f t="shared" si="20"/>
        <v>76.545568743006655</v>
      </c>
      <c r="AC155" s="162">
        <f t="shared" si="21"/>
        <v>74.728233650281098</v>
      </c>
      <c r="AD155" s="162">
        <f t="shared" si="22"/>
        <v>42.333148826418252</v>
      </c>
      <c r="AE155" s="162">
        <f t="shared" si="23"/>
        <v>40.205940470980053</v>
      </c>
      <c r="AF155" s="74"/>
      <c r="AG155" s="80" t="str">
        <f>VLOOKUP(AH155,'Look up codes'!$A$2:$B$381,2,FALSE)</f>
        <v>E07000125</v>
      </c>
      <c r="AH155" s="80" t="s">
        <v>544</v>
      </c>
      <c r="AI155" s="183">
        <v>1086</v>
      </c>
      <c r="AJ155" s="183">
        <v>1342.3</v>
      </c>
      <c r="AK155" s="183">
        <v>875.1</v>
      </c>
      <c r="AL155" s="119"/>
      <c r="AM155" s="80" t="str">
        <f>VLOOKUP(AN155,'Look up codes'!$A$2:$B$392,2,FALSE)</f>
        <v>E07000125</v>
      </c>
      <c r="AN155" s="80" t="s">
        <v>544</v>
      </c>
      <c r="AO155" s="121">
        <v>87</v>
      </c>
      <c r="AP155" s="121">
        <v>47</v>
      </c>
      <c r="AQ155" s="121">
        <v>92</v>
      </c>
      <c r="AR155" s="121">
        <v>79</v>
      </c>
      <c r="AS155" s="121">
        <v>88</v>
      </c>
      <c r="AT155" s="181">
        <v>152</v>
      </c>
      <c r="AV155" s="185" t="str">
        <f>VLOOKUP(AW155,'Look up codes'!$A$2:$B$381,2,FALSE)</f>
        <v>E07000124</v>
      </c>
      <c r="AW155" s="6" t="s">
        <v>543</v>
      </c>
      <c r="AX155" s="243">
        <v>0.17791513531573672</v>
      </c>
      <c r="AY155" s="243">
        <v>0.15401430842607314</v>
      </c>
      <c r="AZ155" s="243">
        <v>0.25961227786752827</v>
      </c>
      <c r="BA155" s="243">
        <v>0.13890278472569617</v>
      </c>
      <c r="BB155" s="122"/>
      <c r="BC155" s="198" t="s">
        <v>153</v>
      </c>
      <c r="BD155" s="198" t="s">
        <v>544</v>
      </c>
      <c r="BE155" s="200" t="s">
        <v>1135</v>
      </c>
      <c r="BF155" s="200" t="s">
        <v>1135</v>
      </c>
      <c r="BG155" s="200" t="s">
        <v>1135</v>
      </c>
      <c r="BH155" s="200" t="s">
        <v>1135</v>
      </c>
      <c r="BI155" s="200" t="s">
        <v>1135</v>
      </c>
      <c r="BJ155" s="200"/>
      <c r="BK155" s="198" t="s">
        <v>153</v>
      </c>
      <c r="BL155" s="198" t="s">
        <v>544</v>
      </c>
      <c r="BM155" s="203" t="s">
        <v>1135</v>
      </c>
      <c r="BN155" s="203" t="s">
        <v>1135</v>
      </c>
      <c r="BO155" s="203" t="s">
        <v>1135</v>
      </c>
      <c r="BP155" s="203" t="s">
        <v>1135</v>
      </c>
      <c r="BQ155" s="203" t="s">
        <v>1135</v>
      </c>
      <c r="BR155" s="200"/>
      <c r="BS155" s="201" t="s">
        <v>153</v>
      </c>
      <c r="BT155" s="201" t="s">
        <v>544</v>
      </c>
      <c r="BU155" s="203" t="s">
        <v>1135</v>
      </c>
      <c r="BV155" s="203" t="s">
        <v>1135</v>
      </c>
      <c r="BW155" s="203" t="s">
        <v>1135</v>
      </c>
      <c r="BX155" s="203" t="s">
        <v>1135</v>
      </c>
      <c r="BY155" s="203" t="s">
        <v>1135</v>
      </c>
      <c r="BZ155" s="200"/>
      <c r="CA155" s="201" t="s">
        <v>153</v>
      </c>
      <c r="CB155" s="201" t="s">
        <v>544</v>
      </c>
      <c r="CC155" s="223" t="s">
        <v>1135</v>
      </c>
      <c r="CD155" s="223" t="s">
        <v>1135</v>
      </c>
      <c r="CE155" s="223" t="s">
        <v>1135</v>
      </c>
      <c r="CF155" s="223" t="s">
        <v>1135</v>
      </c>
      <c r="CG155" s="223" t="s">
        <v>1135</v>
      </c>
      <c r="CI155" s="126" t="s">
        <v>152</v>
      </c>
      <c r="CJ155" s="126" t="s">
        <v>543</v>
      </c>
      <c r="CK155" s="80">
        <v>10652.89</v>
      </c>
      <c r="CL155" s="80">
        <v>218</v>
      </c>
      <c r="CM155" s="80">
        <v>-0.46300000000000002</v>
      </c>
      <c r="CN155" s="80">
        <v>212</v>
      </c>
      <c r="CO155" s="80">
        <v>0</v>
      </c>
      <c r="CP155" s="80">
        <v>173</v>
      </c>
    </row>
    <row r="156" spans="1:94">
      <c r="A156" s="169" t="str">
        <f>VLOOKUP(B156,'Look up codes'!$A$2:$B$392,2,FALSE)</f>
        <v>E07000121</v>
      </c>
      <c r="B156" s="170" t="s">
        <v>540</v>
      </c>
      <c r="C156" s="74">
        <v>77.679969999999997</v>
      </c>
      <c r="D156" s="74">
        <v>62.425800000000002</v>
      </c>
      <c r="E156" s="74">
        <v>62.456769999999999</v>
      </c>
      <c r="F156" s="74">
        <v>81.949640000000002</v>
      </c>
      <c r="G156" s="74">
        <v>64.413380000000004</v>
      </c>
      <c r="H156" s="74">
        <v>64.007530000000003</v>
      </c>
      <c r="I156" s="74"/>
      <c r="J156" s="165" t="str">
        <f>VLOOKUP(K156,'Look up codes'!$A$2:$B$392,2,FALSE)</f>
        <v>E07000121</v>
      </c>
      <c r="K156" s="166" t="s">
        <v>540</v>
      </c>
      <c r="L156" s="74">
        <v>17.75798</v>
      </c>
      <c r="M156" s="74">
        <v>8.7615400000000001</v>
      </c>
      <c r="N156" s="74">
        <v>8.1901100000000007</v>
      </c>
      <c r="O156" s="74">
        <v>20.580850000000002</v>
      </c>
      <c r="P156" s="74">
        <v>9.5217100000000006</v>
      </c>
      <c r="Q156" s="74">
        <v>8.5912699999999997</v>
      </c>
      <c r="R156" s="74"/>
      <c r="S156" s="160" t="str">
        <f>VLOOKUP(T156,'Look up codes'!$A$2:$B$392,2,FALSE)</f>
        <v>E07000121</v>
      </c>
      <c r="T156" s="161" t="s">
        <v>540</v>
      </c>
      <c r="U156" s="162">
        <f t="shared" si="16"/>
        <v>80.402670083420475</v>
      </c>
      <c r="V156" s="162">
        <f t="shared" si="17"/>
        <v>78.105931886949108</v>
      </c>
      <c r="W156" s="162">
        <f t="shared" si="18"/>
        <v>46.120729947888222</v>
      </c>
      <c r="X156" s="162">
        <f t="shared" si="19"/>
        <v>41.743999883386735</v>
      </c>
      <c r="Y156" s="162"/>
      <c r="Z156" s="160" t="str">
        <f>VLOOKUP(AA156,'Look up codes'!$A$2:$B$392,2,FALSE)</f>
        <v>E07000121</v>
      </c>
      <c r="AA156" s="161" t="s">
        <v>540</v>
      </c>
      <c r="AB156" s="162">
        <f t="shared" si="20"/>
        <v>80.362801375953168</v>
      </c>
      <c r="AC156" s="162">
        <f t="shared" si="21"/>
        <v>78.601175063124145</v>
      </c>
      <c r="AD156" s="162">
        <f t="shared" si="22"/>
        <v>49.338607206450284</v>
      </c>
      <c r="AE156" s="162">
        <f t="shared" si="23"/>
        <v>46.264901595415154</v>
      </c>
      <c r="AF156" s="74"/>
      <c r="AG156" s="80" t="str">
        <f>VLOOKUP(AH156,'Look up codes'!$A$2:$B$381,2,FALSE)</f>
        <v>E07000126</v>
      </c>
      <c r="AH156" s="80" t="s">
        <v>545</v>
      </c>
      <c r="AI156" s="183">
        <v>885.8</v>
      </c>
      <c r="AJ156" s="183">
        <v>1038.9000000000001</v>
      </c>
      <c r="AK156" s="183">
        <v>770.8</v>
      </c>
      <c r="AL156" s="119"/>
      <c r="AM156" s="80" t="str">
        <f>VLOOKUP(AN156,'Look up codes'!$A$2:$B$392,2,FALSE)</f>
        <v>E07000126</v>
      </c>
      <c r="AN156" s="80" t="s">
        <v>545</v>
      </c>
      <c r="AO156" s="121">
        <v>97</v>
      </c>
      <c r="AP156" s="121">
        <v>87</v>
      </c>
      <c r="AQ156" s="121">
        <v>155</v>
      </c>
      <c r="AR156" s="121">
        <v>121</v>
      </c>
      <c r="AS156" s="121">
        <v>136</v>
      </c>
      <c r="AT156" s="181">
        <v>206</v>
      </c>
      <c r="AV156" s="185" t="str">
        <f>VLOOKUP(AW156,'Look up codes'!$A$2:$B$381,2,FALSE)</f>
        <v>E07000125</v>
      </c>
      <c r="AW156" s="6" t="s">
        <v>544</v>
      </c>
      <c r="AX156" s="243">
        <v>0.1734872844197603</v>
      </c>
      <c r="AY156" s="243">
        <v>0.15800960279353993</v>
      </c>
      <c r="AZ156" s="243">
        <v>0.24073001158748553</v>
      </c>
      <c r="BA156" s="243">
        <v>0.137847866419295</v>
      </c>
      <c r="BB156" s="122"/>
      <c r="BC156" s="198" t="s">
        <v>154</v>
      </c>
      <c r="BD156" s="198" t="s">
        <v>545</v>
      </c>
      <c r="BE156" s="199">
        <v>8.19</v>
      </c>
      <c r="BF156" s="199">
        <v>7.81</v>
      </c>
      <c r="BG156" s="199">
        <v>8.57</v>
      </c>
      <c r="BH156" s="199">
        <v>2.2799999999999998</v>
      </c>
      <c r="BI156" s="200">
        <v>110</v>
      </c>
      <c r="BJ156" s="200"/>
      <c r="BK156" s="198" t="s">
        <v>154</v>
      </c>
      <c r="BL156" s="198" t="s">
        <v>545</v>
      </c>
      <c r="BM156" s="202">
        <v>8.17</v>
      </c>
      <c r="BN156" s="202">
        <v>7.83</v>
      </c>
      <c r="BO156" s="202">
        <v>8.52</v>
      </c>
      <c r="BP156" s="202">
        <v>2.0699999999999998</v>
      </c>
      <c r="BQ156" s="203">
        <v>110</v>
      </c>
      <c r="BR156" s="200"/>
      <c r="BS156" s="201" t="s">
        <v>154</v>
      </c>
      <c r="BT156" s="201" t="s">
        <v>545</v>
      </c>
      <c r="BU156" s="202">
        <v>8.0399999999999991</v>
      </c>
      <c r="BV156" s="202">
        <v>7.64</v>
      </c>
      <c r="BW156" s="202">
        <v>8.44</v>
      </c>
      <c r="BX156" s="202">
        <v>2.4700000000000002</v>
      </c>
      <c r="BY156" s="203">
        <v>110</v>
      </c>
      <c r="BZ156" s="200"/>
      <c r="CA156" s="201" t="s">
        <v>154</v>
      </c>
      <c r="CB156" s="201" t="s">
        <v>545</v>
      </c>
      <c r="CC156" s="222">
        <v>2.6</v>
      </c>
      <c r="CD156" s="222">
        <v>2.04</v>
      </c>
      <c r="CE156" s="222">
        <v>3.16</v>
      </c>
      <c r="CF156" s="202">
        <v>10.69</v>
      </c>
      <c r="CG156" s="203">
        <v>110</v>
      </c>
      <c r="CI156" s="126" t="s">
        <v>153</v>
      </c>
      <c r="CJ156" s="126" t="s">
        <v>544</v>
      </c>
      <c r="CK156" s="80">
        <v>23293.99</v>
      </c>
      <c r="CL156" s="80">
        <v>45</v>
      </c>
      <c r="CM156" s="80">
        <v>0.56499999999999995</v>
      </c>
      <c r="CN156" s="80">
        <v>51</v>
      </c>
      <c r="CO156" s="80">
        <v>0.1628</v>
      </c>
      <c r="CP156" s="80">
        <v>57</v>
      </c>
    </row>
    <row r="157" spans="1:94">
      <c r="A157" s="169" t="str">
        <f>VLOOKUP(B157,'Look up codes'!$A$2:$B$392,2,FALSE)</f>
        <v>E07000122</v>
      </c>
      <c r="B157" s="170" t="s">
        <v>541</v>
      </c>
      <c r="C157" s="74">
        <v>77.811869999999999</v>
      </c>
      <c r="D157" s="74">
        <v>60.116540000000001</v>
      </c>
      <c r="E157" s="74">
        <v>60.805169999999997</v>
      </c>
      <c r="F157" s="74">
        <v>81.369460000000004</v>
      </c>
      <c r="G157" s="74">
        <v>60.735909999999997</v>
      </c>
      <c r="H157" s="74">
        <v>61.110880000000002</v>
      </c>
      <c r="I157" s="74"/>
      <c r="J157" s="165" t="str">
        <f>VLOOKUP(K157,'Look up codes'!$A$2:$B$392,2,FALSE)</f>
        <v>E07000122</v>
      </c>
      <c r="K157" s="166" t="s">
        <v>541</v>
      </c>
      <c r="L157" s="74">
        <v>18.467320000000001</v>
      </c>
      <c r="M157" s="74">
        <v>8.2800700000000003</v>
      </c>
      <c r="N157" s="74">
        <v>7.7469200000000003</v>
      </c>
      <c r="O157" s="74">
        <v>20.416630000000001</v>
      </c>
      <c r="P157" s="74">
        <v>8.1991800000000001</v>
      </c>
      <c r="Q157" s="74">
        <v>7.4005299999999998</v>
      </c>
      <c r="R157" s="74"/>
      <c r="S157" s="160" t="str">
        <f>VLOOKUP(T157,'Look up codes'!$A$2:$B$392,2,FALSE)</f>
        <v>E07000122</v>
      </c>
      <c r="T157" s="161" t="s">
        <v>541</v>
      </c>
      <c r="U157" s="162">
        <f t="shared" si="16"/>
        <v>78.143823043964886</v>
      </c>
      <c r="V157" s="162">
        <f t="shared" si="17"/>
        <v>75.102968607632391</v>
      </c>
      <c r="W157" s="162">
        <f t="shared" si="18"/>
        <v>41.949346196416151</v>
      </c>
      <c r="X157" s="162">
        <f t="shared" si="19"/>
        <v>36.247558975207951</v>
      </c>
      <c r="Y157" s="162"/>
      <c r="Z157" s="160" t="str">
        <f>VLOOKUP(AA157,'Look up codes'!$A$2:$B$392,2,FALSE)</f>
        <v>E07000122</v>
      </c>
      <c r="AA157" s="161" t="s">
        <v>541</v>
      </c>
      <c r="AB157" s="162">
        <f t="shared" si="20"/>
        <v>77.258829533334691</v>
      </c>
      <c r="AC157" s="162">
        <f t="shared" si="21"/>
        <v>74.64214460806302</v>
      </c>
      <c r="AD157" s="162">
        <f t="shared" si="22"/>
        <v>44.836337920174664</v>
      </c>
      <c r="AE157" s="162">
        <f t="shared" si="23"/>
        <v>40.159321102454221</v>
      </c>
      <c r="AF157" s="74"/>
      <c r="AG157" s="80" t="str">
        <f>VLOOKUP(AH157,'Look up codes'!$A$2:$B$381,2,FALSE)</f>
        <v>E07000127</v>
      </c>
      <c r="AH157" s="80" t="s">
        <v>546</v>
      </c>
      <c r="AI157" s="183">
        <v>965.2</v>
      </c>
      <c r="AJ157" s="183">
        <v>1110.9000000000001</v>
      </c>
      <c r="AK157" s="183">
        <v>859.1</v>
      </c>
      <c r="AL157" s="119"/>
      <c r="AM157" s="80" t="str">
        <f>VLOOKUP(AN157,'Look up codes'!$A$2:$B$392,2,FALSE)</f>
        <v>E07000127</v>
      </c>
      <c r="AN157" s="80" t="s">
        <v>546</v>
      </c>
      <c r="AO157" s="121">
        <v>119</v>
      </c>
      <c r="AP157" s="121">
        <v>75</v>
      </c>
      <c r="AQ157" s="121">
        <v>175</v>
      </c>
      <c r="AR157" s="121">
        <v>170</v>
      </c>
      <c r="AS157" s="121">
        <v>148</v>
      </c>
      <c r="AT157" s="181">
        <v>246</v>
      </c>
      <c r="AV157" s="185" t="str">
        <f>VLOOKUP(AW157,'Look up codes'!$A$2:$B$381,2,FALSE)</f>
        <v>E07000126</v>
      </c>
      <c r="AW157" s="6" t="s">
        <v>545</v>
      </c>
      <c r="AX157" s="243">
        <v>0.18464887374597766</v>
      </c>
      <c r="AY157" s="243">
        <v>0.17398986924254919</v>
      </c>
      <c r="AZ157" s="243">
        <v>0.24977093641194795</v>
      </c>
      <c r="BA157" s="243">
        <v>0.14123630672926449</v>
      </c>
      <c r="BB157" s="122"/>
      <c r="BC157" s="198" t="s">
        <v>155</v>
      </c>
      <c r="BD157" s="198" t="s">
        <v>546</v>
      </c>
      <c r="BE157" s="199">
        <v>7.37</v>
      </c>
      <c r="BF157" s="199">
        <v>6.91</v>
      </c>
      <c r="BG157" s="199">
        <v>7.83</v>
      </c>
      <c r="BH157" s="199">
        <v>3.09</v>
      </c>
      <c r="BI157" s="200">
        <v>100</v>
      </c>
      <c r="BJ157" s="200"/>
      <c r="BK157" s="198" t="s">
        <v>155</v>
      </c>
      <c r="BL157" s="198" t="s">
        <v>546</v>
      </c>
      <c r="BM157" s="202">
        <v>7.92</v>
      </c>
      <c r="BN157" s="202">
        <v>7.53</v>
      </c>
      <c r="BO157" s="202">
        <v>8.31</v>
      </c>
      <c r="BP157" s="202">
        <v>2.4300000000000002</v>
      </c>
      <c r="BQ157" s="203">
        <v>100</v>
      </c>
      <c r="BR157" s="200"/>
      <c r="BS157" s="201" t="s">
        <v>155</v>
      </c>
      <c r="BT157" s="201" t="s">
        <v>546</v>
      </c>
      <c r="BU157" s="202">
        <v>7.35</v>
      </c>
      <c r="BV157" s="202">
        <v>6.93</v>
      </c>
      <c r="BW157" s="202">
        <v>7.77</v>
      </c>
      <c r="BX157" s="202">
        <v>2.83</v>
      </c>
      <c r="BY157" s="203">
        <v>100</v>
      </c>
      <c r="BZ157" s="200"/>
      <c r="CA157" s="201" t="s">
        <v>155</v>
      </c>
      <c r="CB157" s="201" t="s">
        <v>546</v>
      </c>
      <c r="CC157" s="222">
        <v>2.83</v>
      </c>
      <c r="CD157" s="222">
        <v>2.12</v>
      </c>
      <c r="CE157" s="222">
        <v>3.54</v>
      </c>
      <c r="CF157" s="202">
        <v>12.39</v>
      </c>
      <c r="CG157" s="203">
        <v>100</v>
      </c>
      <c r="CI157" s="126" t="s">
        <v>154</v>
      </c>
      <c r="CJ157" s="126" t="s">
        <v>545</v>
      </c>
      <c r="CK157" s="80">
        <v>16152.49</v>
      </c>
      <c r="CL157" s="80">
        <v>137</v>
      </c>
      <c r="CM157" s="80">
        <v>-1.6E-2</v>
      </c>
      <c r="CN157" s="80">
        <v>136</v>
      </c>
      <c r="CO157" s="80">
        <v>2.86E-2</v>
      </c>
      <c r="CP157" s="80">
        <v>127</v>
      </c>
    </row>
    <row r="158" spans="1:94">
      <c r="A158" s="169" t="str">
        <f>VLOOKUP(B158,'Look up codes'!$A$2:$B$392,2,FALSE)</f>
        <v>E07000123</v>
      </c>
      <c r="B158" s="170" t="s">
        <v>542</v>
      </c>
      <c r="C158" s="74">
        <v>77.273470000000003</v>
      </c>
      <c r="D158" s="74">
        <v>60.471339999999998</v>
      </c>
      <c r="E158" s="74">
        <v>61.330939999999998</v>
      </c>
      <c r="F158" s="74">
        <v>81.031710000000004</v>
      </c>
      <c r="G158" s="74">
        <v>61.772559999999999</v>
      </c>
      <c r="H158" s="74">
        <v>62.26041</v>
      </c>
      <c r="I158" s="74"/>
      <c r="J158" s="165" t="str">
        <f>VLOOKUP(K158,'Look up codes'!$A$2:$B$392,2,FALSE)</f>
        <v>E07000123</v>
      </c>
      <c r="K158" s="166" t="s">
        <v>542</v>
      </c>
      <c r="L158" s="74">
        <v>17.478929999999998</v>
      </c>
      <c r="M158" s="74">
        <v>8.0331299999999999</v>
      </c>
      <c r="N158" s="74">
        <v>7.8401899999999998</v>
      </c>
      <c r="O158" s="74">
        <v>19.955169999999999</v>
      </c>
      <c r="P158" s="74">
        <v>8.5938199999999991</v>
      </c>
      <c r="Q158" s="74">
        <v>7.9604100000000004</v>
      </c>
      <c r="R158" s="74"/>
      <c r="S158" s="160" t="str">
        <f>VLOOKUP(T158,'Look up codes'!$A$2:$B$392,2,FALSE)</f>
        <v>E07000123</v>
      </c>
      <c r="T158" s="161" t="s">
        <v>542</v>
      </c>
      <c r="U158" s="162">
        <f t="shared" si="16"/>
        <v>79.368688891543243</v>
      </c>
      <c r="V158" s="162">
        <f t="shared" si="17"/>
        <v>76.834624371125813</v>
      </c>
      <c r="W158" s="162">
        <f t="shared" si="18"/>
        <v>44.855091244143672</v>
      </c>
      <c r="X158" s="162">
        <f t="shared" si="19"/>
        <v>39.891466722658841</v>
      </c>
      <c r="Y158" s="162"/>
      <c r="Z158" s="160" t="str">
        <f>VLOOKUP(AA158,'Look up codes'!$A$2:$B$392,2,FALSE)</f>
        <v>E07000123</v>
      </c>
      <c r="AA158" s="161" t="s">
        <v>542</v>
      </c>
      <c r="AB158" s="162">
        <f t="shared" si="20"/>
        <v>78.256276054381928</v>
      </c>
      <c r="AC158" s="162">
        <f t="shared" si="21"/>
        <v>76.232576111253238</v>
      </c>
      <c r="AD158" s="162">
        <f t="shared" si="22"/>
        <v>45.958934557206881</v>
      </c>
      <c r="AE158" s="162">
        <f t="shared" si="23"/>
        <v>43.065631613261125</v>
      </c>
      <c r="AF158" s="74"/>
      <c r="AG158" s="80" t="str">
        <f>VLOOKUP(AH158,'Look up codes'!$A$2:$B$381,2,FALSE)</f>
        <v>E07000128</v>
      </c>
      <c r="AH158" s="80" t="s">
        <v>547</v>
      </c>
      <c r="AI158" s="183">
        <v>974.7</v>
      </c>
      <c r="AJ158" s="183">
        <v>1200</v>
      </c>
      <c r="AK158" s="183">
        <v>817.4</v>
      </c>
      <c r="AL158" s="119"/>
      <c r="AM158" s="80" t="str">
        <f>VLOOKUP(AN158,'Look up codes'!$A$2:$B$392,2,FALSE)</f>
        <v>E07000128</v>
      </c>
      <c r="AN158" s="80" t="s">
        <v>547</v>
      </c>
      <c r="AO158" s="121">
        <v>147</v>
      </c>
      <c r="AP158" s="121">
        <v>89</v>
      </c>
      <c r="AQ158" s="121">
        <v>231</v>
      </c>
      <c r="AR158" s="121">
        <v>202</v>
      </c>
      <c r="AS158" s="121">
        <v>227</v>
      </c>
      <c r="AT158" s="181">
        <v>319</v>
      </c>
      <c r="AV158" s="185" t="str">
        <f>VLOOKUP(AW158,'Look up codes'!$A$2:$B$381,2,FALSE)</f>
        <v>E07000127</v>
      </c>
      <c r="AW158" s="6" t="s">
        <v>546</v>
      </c>
      <c r="AX158" s="243">
        <v>0.18769542026853045</v>
      </c>
      <c r="AY158" s="243">
        <v>0.16837737497270147</v>
      </c>
      <c r="AZ158" s="243">
        <v>0.26199261992619927</v>
      </c>
      <c r="BA158" s="243">
        <v>0.15045649338550401</v>
      </c>
      <c r="BB158" s="122"/>
      <c r="BC158" s="198" t="s">
        <v>156</v>
      </c>
      <c r="BD158" s="198" t="s">
        <v>547</v>
      </c>
      <c r="BE158" s="199">
        <v>7.95</v>
      </c>
      <c r="BF158" s="199">
        <v>7.65</v>
      </c>
      <c r="BG158" s="199">
        <v>8.25</v>
      </c>
      <c r="BH158" s="199">
        <v>1.89</v>
      </c>
      <c r="BI158" s="200">
        <v>110</v>
      </c>
      <c r="BJ158" s="200"/>
      <c r="BK158" s="198" t="s">
        <v>156</v>
      </c>
      <c r="BL158" s="198" t="s">
        <v>547</v>
      </c>
      <c r="BM158" s="202">
        <v>8.17</v>
      </c>
      <c r="BN158" s="202">
        <v>7.88</v>
      </c>
      <c r="BO158" s="202">
        <v>8.4499999999999993</v>
      </c>
      <c r="BP158" s="202">
        <v>1.72</v>
      </c>
      <c r="BQ158" s="203">
        <v>120</v>
      </c>
      <c r="BR158" s="200"/>
      <c r="BS158" s="201" t="s">
        <v>156</v>
      </c>
      <c r="BT158" s="201" t="s">
        <v>547</v>
      </c>
      <c r="BU158" s="202">
        <v>7.91</v>
      </c>
      <c r="BV158" s="202">
        <v>7.51</v>
      </c>
      <c r="BW158" s="202">
        <v>8.31</v>
      </c>
      <c r="BX158" s="202">
        <v>2.5299999999999998</v>
      </c>
      <c r="BY158" s="203">
        <v>120</v>
      </c>
      <c r="BZ158" s="200"/>
      <c r="CA158" s="201" t="s">
        <v>156</v>
      </c>
      <c r="CB158" s="201" t="s">
        <v>547</v>
      </c>
      <c r="CC158" s="222">
        <v>2.85</v>
      </c>
      <c r="CD158" s="222">
        <v>2.25</v>
      </c>
      <c r="CE158" s="222">
        <v>3.45</v>
      </c>
      <c r="CF158" s="202">
        <v>10.49</v>
      </c>
      <c r="CG158" s="203">
        <v>120</v>
      </c>
      <c r="CI158" s="126" t="s">
        <v>155</v>
      </c>
      <c r="CJ158" s="126" t="s">
        <v>546</v>
      </c>
      <c r="CK158" s="80">
        <v>20533.55</v>
      </c>
      <c r="CL158" s="80">
        <v>81</v>
      </c>
      <c r="CM158" s="80">
        <v>0.34100000000000003</v>
      </c>
      <c r="CN158" s="80">
        <v>83</v>
      </c>
      <c r="CO158" s="80">
        <v>9.5899999999999999E-2</v>
      </c>
      <c r="CP158" s="80">
        <v>83</v>
      </c>
    </row>
    <row r="159" spans="1:94">
      <c r="A159" s="169" t="str">
        <f>VLOOKUP(B159,'Look up codes'!$A$2:$B$392,2,FALSE)</f>
        <v>E07000124</v>
      </c>
      <c r="B159" s="170" t="s">
        <v>543</v>
      </c>
      <c r="C159" s="74">
        <v>80.157470000000004</v>
      </c>
      <c r="D159" s="74">
        <v>67.221599999999995</v>
      </c>
      <c r="E159" s="74">
        <v>66.842640000000003</v>
      </c>
      <c r="F159" s="74">
        <v>83.497219999999999</v>
      </c>
      <c r="G159" s="74">
        <v>68.871099999999998</v>
      </c>
      <c r="H159" s="74">
        <v>67.952110000000005</v>
      </c>
      <c r="I159" s="74"/>
      <c r="J159" s="165" t="str">
        <f>VLOOKUP(K159,'Look up codes'!$A$2:$B$392,2,FALSE)</f>
        <v>E07000124</v>
      </c>
      <c r="K159" s="166" t="s">
        <v>543</v>
      </c>
      <c r="L159" s="74">
        <v>18.568049999999999</v>
      </c>
      <c r="M159" s="74">
        <v>10.448130000000001</v>
      </c>
      <c r="N159" s="74">
        <v>9.6701499999999996</v>
      </c>
      <c r="O159" s="74">
        <v>21.224730000000001</v>
      </c>
      <c r="P159" s="74">
        <v>10.969530000000001</v>
      </c>
      <c r="Q159" s="74">
        <v>9.7634699999999999</v>
      </c>
      <c r="R159" s="74"/>
      <c r="S159" s="160" t="str">
        <f>VLOOKUP(T159,'Look up codes'!$A$2:$B$392,2,FALSE)</f>
        <v>E07000124</v>
      </c>
      <c r="T159" s="161" t="s">
        <v>543</v>
      </c>
      <c r="U159" s="162">
        <f t="shared" si="16"/>
        <v>83.389158864420239</v>
      </c>
      <c r="V159" s="162">
        <f t="shared" si="17"/>
        <v>81.382481955686686</v>
      </c>
      <c r="W159" s="162">
        <f t="shared" si="18"/>
        <v>52.079512926774754</v>
      </c>
      <c r="X159" s="162">
        <f t="shared" si="19"/>
        <v>46.000443821900205</v>
      </c>
      <c r="Y159" s="162"/>
      <c r="Z159" s="160" t="str">
        <f>VLOOKUP(AA159,'Look up codes'!$A$2:$B$392,2,FALSE)</f>
        <v>E07000124</v>
      </c>
      <c r="AA159" s="161" t="s">
        <v>543</v>
      </c>
      <c r="AB159" s="162">
        <f t="shared" si="20"/>
        <v>83.861928276927884</v>
      </c>
      <c r="AC159" s="162">
        <f t="shared" si="21"/>
        <v>82.483105425545901</v>
      </c>
      <c r="AD159" s="162">
        <f t="shared" si="22"/>
        <v>56.269398240526073</v>
      </c>
      <c r="AE159" s="162">
        <f t="shared" si="23"/>
        <v>51.682777590103626</v>
      </c>
      <c r="AF159" s="74"/>
      <c r="AG159" s="80" t="str">
        <f>VLOOKUP(AH159,'Look up codes'!$A$2:$B$381,2,FALSE)</f>
        <v>E07000129</v>
      </c>
      <c r="AH159" s="80" t="s">
        <v>548</v>
      </c>
      <c r="AI159" s="183">
        <v>829.8</v>
      </c>
      <c r="AJ159" s="183">
        <v>990</v>
      </c>
      <c r="AK159" s="183">
        <v>705.4</v>
      </c>
      <c r="AL159" s="119"/>
      <c r="AM159" s="80" t="str">
        <f>VLOOKUP(AN159,'Look up codes'!$A$2:$B$392,2,FALSE)</f>
        <v>E07000129</v>
      </c>
      <c r="AN159" s="80" t="s">
        <v>548</v>
      </c>
      <c r="AO159" s="121">
        <v>87</v>
      </c>
      <c r="AP159" s="121">
        <v>52</v>
      </c>
      <c r="AQ159" s="121">
        <v>127</v>
      </c>
      <c r="AR159" s="121">
        <v>98</v>
      </c>
      <c r="AS159" s="121">
        <v>116</v>
      </c>
      <c r="AT159" s="181">
        <v>193</v>
      </c>
      <c r="AV159" s="185" t="str">
        <f>VLOOKUP(AW159,'Look up codes'!$A$2:$B$381,2,FALSE)</f>
        <v>E07000128</v>
      </c>
      <c r="AW159" s="6" t="s">
        <v>547</v>
      </c>
      <c r="AX159" s="243">
        <v>0.18639107371501737</v>
      </c>
      <c r="AY159" s="243">
        <v>0.17445375248294326</v>
      </c>
      <c r="AZ159" s="243">
        <v>0.26211756617394294</v>
      </c>
      <c r="BA159" s="243">
        <v>0.15171091864262387</v>
      </c>
      <c r="BB159" s="122"/>
      <c r="BC159" s="198" t="s">
        <v>157</v>
      </c>
      <c r="BD159" s="198" t="s">
        <v>548</v>
      </c>
      <c r="BE159" s="199">
        <v>7.79</v>
      </c>
      <c r="BF159" s="199">
        <v>7.32</v>
      </c>
      <c r="BG159" s="199">
        <v>8.26</v>
      </c>
      <c r="BH159" s="199">
        <v>2.86</v>
      </c>
      <c r="BI159" s="200">
        <v>80</v>
      </c>
      <c r="BJ159" s="200"/>
      <c r="BK159" s="198" t="s">
        <v>157</v>
      </c>
      <c r="BL159" s="198" t="s">
        <v>548</v>
      </c>
      <c r="BM159" s="202">
        <v>8.2100000000000009</v>
      </c>
      <c r="BN159" s="202">
        <v>7.75</v>
      </c>
      <c r="BO159" s="202">
        <v>8.67</v>
      </c>
      <c r="BP159" s="202">
        <v>2.64</v>
      </c>
      <c r="BQ159" s="203">
        <v>70</v>
      </c>
      <c r="BR159" s="200"/>
      <c r="BS159" s="201" t="s">
        <v>157</v>
      </c>
      <c r="BT159" s="201" t="s">
        <v>548</v>
      </c>
      <c r="BU159" s="202">
        <v>7.81</v>
      </c>
      <c r="BV159" s="202">
        <v>7.22</v>
      </c>
      <c r="BW159" s="202">
        <v>8.41</v>
      </c>
      <c r="BX159" s="202">
        <v>3.61</v>
      </c>
      <c r="BY159" s="203">
        <v>80</v>
      </c>
      <c r="BZ159" s="200"/>
      <c r="CA159" s="201" t="s">
        <v>157</v>
      </c>
      <c r="CB159" s="201" t="s">
        <v>548</v>
      </c>
      <c r="CC159" s="222">
        <v>2.66</v>
      </c>
      <c r="CD159" s="222">
        <v>2.04</v>
      </c>
      <c r="CE159" s="222">
        <v>3.28</v>
      </c>
      <c r="CF159" s="202">
        <v>11.09</v>
      </c>
      <c r="CG159" s="203">
        <v>80</v>
      </c>
      <c r="CI159" s="126" t="s">
        <v>156</v>
      </c>
      <c r="CJ159" s="126" t="s">
        <v>547</v>
      </c>
      <c r="CK159" s="80">
        <v>20804.05</v>
      </c>
      <c r="CL159" s="80">
        <v>76</v>
      </c>
      <c r="CM159" s="80">
        <v>0.38100000000000001</v>
      </c>
      <c r="CN159" s="80">
        <v>74</v>
      </c>
      <c r="CO159" s="80">
        <v>0.1449</v>
      </c>
      <c r="CP159" s="80">
        <v>62</v>
      </c>
    </row>
    <row r="160" spans="1:94">
      <c r="A160" s="169" t="str">
        <f>VLOOKUP(B160,'Look up codes'!$A$2:$B$392,2,FALSE)</f>
        <v>E07000125</v>
      </c>
      <c r="B160" s="170" t="s">
        <v>544</v>
      </c>
      <c r="C160" s="74">
        <v>77.028289999999998</v>
      </c>
      <c r="D160" s="74">
        <v>60.600850000000001</v>
      </c>
      <c r="E160" s="74">
        <v>61.193449999999999</v>
      </c>
      <c r="F160" s="74">
        <v>81.413539999999998</v>
      </c>
      <c r="G160" s="74">
        <v>62.683729999999997</v>
      </c>
      <c r="H160" s="74">
        <v>62.75432</v>
      </c>
      <c r="I160" s="74"/>
      <c r="J160" s="165" t="str">
        <f>VLOOKUP(K160,'Look up codes'!$A$2:$B$392,2,FALSE)</f>
        <v>E07000125</v>
      </c>
      <c r="K160" s="166" t="s">
        <v>544</v>
      </c>
      <c r="L160" s="74">
        <v>17.12359</v>
      </c>
      <c r="M160" s="74">
        <v>7.4889099999999997</v>
      </c>
      <c r="N160" s="74">
        <v>7.3386100000000001</v>
      </c>
      <c r="O160" s="74">
        <v>19.69032</v>
      </c>
      <c r="P160" s="74">
        <v>8.0443599999999993</v>
      </c>
      <c r="Q160" s="74">
        <v>7.5181800000000001</v>
      </c>
      <c r="R160" s="74"/>
      <c r="S160" s="160" t="str">
        <f>VLOOKUP(T160,'Look up codes'!$A$2:$B$392,2,FALSE)</f>
        <v>E07000125</v>
      </c>
      <c r="T160" s="161" t="s">
        <v>544</v>
      </c>
      <c r="U160" s="162">
        <f t="shared" si="16"/>
        <v>79.442825486584212</v>
      </c>
      <c r="V160" s="162">
        <f t="shared" si="17"/>
        <v>77.080937642559206</v>
      </c>
      <c r="W160" s="162">
        <f t="shared" si="18"/>
        <v>42.856725721650655</v>
      </c>
      <c r="X160" s="162">
        <f t="shared" si="19"/>
        <v>38.182111819411773</v>
      </c>
      <c r="Y160" s="162"/>
      <c r="Z160" s="160" t="str">
        <f>VLOOKUP(AA160,'Look up codes'!$A$2:$B$392,2,FALSE)</f>
        <v>E07000125</v>
      </c>
      <c r="AA160" s="161" t="s">
        <v>544</v>
      </c>
      <c r="AB160" s="162">
        <f t="shared" si="20"/>
        <v>78.673497749982516</v>
      </c>
      <c r="AC160" s="162">
        <f t="shared" si="21"/>
        <v>76.99423216334776</v>
      </c>
      <c r="AD160" s="162">
        <f t="shared" si="22"/>
        <v>43.734462224334962</v>
      </c>
      <c r="AE160" s="162">
        <f t="shared" si="23"/>
        <v>40.854389364926519</v>
      </c>
      <c r="AF160" s="74"/>
      <c r="AG160" s="80" t="str">
        <f>VLOOKUP(AH160,'Look up codes'!$A$2:$B$381,2,FALSE)</f>
        <v>E07000130</v>
      </c>
      <c r="AH160" s="80" t="s">
        <v>549</v>
      </c>
      <c r="AI160" s="183">
        <v>894.3</v>
      </c>
      <c r="AJ160" s="183">
        <v>1030.0999999999999</v>
      </c>
      <c r="AK160" s="183">
        <v>789.2</v>
      </c>
      <c r="AL160" s="119"/>
      <c r="AM160" s="80" t="str">
        <f>VLOOKUP(AN160,'Look up codes'!$A$2:$B$392,2,FALSE)</f>
        <v>E07000130</v>
      </c>
      <c r="AN160" s="80" t="s">
        <v>549</v>
      </c>
      <c r="AO160" s="121">
        <v>118</v>
      </c>
      <c r="AP160" s="121">
        <v>89</v>
      </c>
      <c r="AQ160" s="121">
        <v>212</v>
      </c>
      <c r="AR160" s="121">
        <v>201</v>
      </c>
      <c r="AS160" s="121">
        <v>221</v>
      </c>
      <c r="AT160" s="181">
        <v>360</v>
      </c>
      <c r="AV160" s="185" t="str">
        <f>VLOOKUP(AW160,'Look up codes'!$A$2:$B$381,2,FALSE)</f>
        <v>E07000129</v>
      </c>
      <c r="AW160" s="6" t="s">
        <v>548</v>
      </c>
      <c r="AX160" s="243">
        <v>0.1864406779661017</v>
      </c>
      <c r="AY160" s="243">
        <v>0.16363394873157125</v>
      </c>
      <c r="AZ160" s="243">
        <v>0.25386194231392462</v>
      </c>
      <c r="BA160" s="243">
        <v>0.14133721581364095</v>
      </c>
      <c r="BB160" s="122"/>
      <c r="BC160" s="198" t="s">
        <v>158</v>
      </c>
      <c r="BD160" s="198" t="s">
        <v>549</v>
      </c>
      <c r="BE160" s="199">
        <v>7.74</v>
      </c>
      <c r="BF160" s="199">
        <v>7.29</v>
      </c>
      <c r="BG160" s="199">
        <v>8.19</v>
      </c>
      <c r="BH160" s="199">
        <v>2.89</v>
      </c>
      <c r="BI160" s="200">
        <v>110</v>
      </c>
      <c r="BJ160" s="200"/>
      <c r="BK160" s="198" t="s">
        <v>158</v>
      </c>
      <c r="BL160" s="198" t="s">
        <v>549</v>
      </c>
      <c r="BM160" s="202">
        <v>8.06</v>
      </c>
      <c r="BN160" s="202">
        <v>7.69</v>
      </c>
      <c r="BO160" s="202">
        <v>8.43</v>
      </c>
      <c r="BP160" s="202">
        <v>2.27</v>
      </c>
      <c r="BQ160" s="203">
        <v>110</v>
      </c>
      <c r="BR160" s="200"/>
      <c r="BS160" s="201" t="s">
        <v>158</v>
      </c>
      <c r="BT160" s="201" t="s">
        <v>549</v>
      </c>
      <c r="BU160" s="202">
        <v>7.77</v>
      </c>
      <c r="BV160" s="202">
        <v>7.31</v>
      </c>
      <c r="BW160" s="202">
        <v>8.24</v>
      </c>
      <c r="BX160" s="202">
        <v>2.95</v>
      </c>
      <c r="BY160" s="203">
        <v>110</v>
      </c>
      <c r="BZ160" s="200"/>
      <c r="CA160" s="201" t="s">
        <v>158</v>
      </c>
      <c r="CB160" s="201" t="s">
        <v>549</v>
      </c>
      <c r="CC160" s="222">
        <v>2.98</v>
      </c>
      <c r="CD160" s="222">
        <v>2.34</v>
      </c>
      <c r="CE160" s="222">
        <v>3.62</v>
      </c>
      <c r="CF160" s="202">
        <v>10.58</v>
      </c>
      <c r="CG160" s="203">
        <v>110</v>
      </c>
      <c r="CI160" s="126" t="s">
        <v>157</v>
      </c>
      <c r="CJ160" s="126" t="s">
        <v>548</v>
      </c>
      <c r="CK160" s="80">
        <v>8863.1299999999992</v>
      </c>
      <c r="CL160" s="80">
        <v>246</v>
      </c>
      <c r="CM160" s="80">
        <v>-0.61099999999999999</v>
      </c>
      <c r="CN160" s="80">
        <v>236</v>
      </c>
      <c r="CO160" s="80">
        <v>0</v>
      </c>
      <c r="CP160" s="80">
        <v>173</v>
      </c>
    </row>
    <row r="161" spans="1:94">
      <c r="A161" s="169" t="str">
        <f>VLOOKUP(B161,'Look up codes'!$A$2:$B$392,2,FALSE)</f>
        <v>E07000126</v>
      </c>
      <c r="B161" s="170" t="s">
        <v>545</v>
      </c>
      <c r="C161" s="74">
        <v>79.861040000000003</v>
      </c>
      <c r="D161" s="74">
        <v>64.939679999999996</v>
      </c>
      <c r="E161" s="74">
        <v>64.957030000000003</v>
      </c>
      <c r="F161" s="74">
        <v>82.937420000000003</v>
      </c>
      <c r="G161" s="74">
        <v>65.650899999999993</v>
      </c>
      <c r="H161" s="74">
        <v>65.151020000000003</v>
      </c>
      <c r="I161" s="74"/>
      <c r="J161" s="165" t="str">
        <f>VLOOKUP(K161,'Look up codes'!$A$2:$B$392,2,FALSE)</f>
        <v>E07000126</v>
      </c>
      <c r="K161" s="166" t="s">
        <v>545</v>
      </c>
      <c r="L161" s="74">
        <v>19.17482</v>
      </c>
      <c r="M161" s="74">
        <v>9.4670199999999998</v>
      </c>
      <c r="N161" s="74">
        <v>8.9207300000000007</v>
      </c>
      <c r="O161" s="74">
        <v>20.973459999999999</v>
      </c>
      <c r="P161" s="74">
        <v>9.6177299999999999</v>
      </c>
      <c r="Q161" s="74">
        <v>8.6965299999999992</v>
      </c>
      <c r="R161" s="74"/>
      <c r="S161" s="160" t="str">
        <f>VLOOKUP(T161,'Look up codes'!$A$2:$B$392,2,FALSE)</f>
        <v>E07000126</v>
      </c>
      <c r="T161" s="161" t="s">
        <v>545</v>
      </c>
      <c r="U161" s="162">
        <f t="shared" si="16"/>
        <v>81.337570860584833</v>
      </c>
      <c r="V161" s="162">
        <f t="shared" si="17"/>
        <v>78.554432968857725</v>
      </c>
      <c r="W161" s="162">
        <f t="shared" si="18"/>
        <v>46.523148587574745</v>
      </c>
      <c r="X161" s="162">
        <f t="shared" si="19"/>
        <v>41.464450786851572</v>
      </c>
      <c r="Y161" s="162"/>
      <c r="Z161" s="160" t="str">
        <f>VLOOKUP(AA161,'Look up codes'!$A$2:$B$392,2,FALSE)</f>
        <v>E07000126</v>
      </c>
      <c r="AA161" s="161" t="s">
        <v>545</v>
      </c>
      <c r="AB161" s="162">
        <f t="shared" si="20"/>
        <v>81.315845623848617</v>
      </c>
      <c r="AC161" s="162">
        <f t="shared" si="21"/>
        <v>79.15715246507547</v>
      </c>
      <c r="AD161" s="162">
        <f t="shared" si="22"/>
        <v>49.372145344780286</v>
      </c>
      <c r="AE161" s="162">
        <f t="shared" si="23"/>
        <v>45.856668379943031</v>
      </c>
      <c r="AF161" s="74"/>
      <c r="AG161" s="80" t="str">
        <f>VLOOKUP(AH161,'Look up codes'!$A$2:$B$381,2,FALSE)</f>
        <v>E07000131</v>
      </c>
      <c r="AH161" s="80" t="s">
        <v>550</v>
      </c>
      <c r="AI161" s="183">
        <v>871</v>
      </c>
      <c r="AJ161" s="183">
        <v>1071</v>
      </c>
      <c r="AK161" s="183">
        <v>739.6</v>
      </c>
      <c r="AL161" s="119"/>
      <c r="AM161" s="80" t="str">
        <f>VLOOKUP(AN161,'Look up codes'!$A$2:$B$392,2,FALSE)</f>
        <v>E07000131</v>
      </c>
      <c r="AN161" s="80" t="s">
        <v>550</v>
      </c>
      <c r="AO161" s="121">
        <v>70</v>
      </c>
      <c r="AP161" s="121">
        <v>54</v>
      </c>
      <c r="AQ161" s="121">
        <v>131</v>
      </c>
      <c r="AR161" s="121">
        <v>104</v>
      </c>
      <c r="AS161" s="121">
        <v>143</v>
      </c>
      <c r="AT161" s="181">
        <v>198</v>
      </c>
      <c r="AV161" s="185" t="str">
        <f>VLOOKUP(AW161,'Look up codes'!$A$2:$B$381,2,FALSE)</f>
        <v>E07000130</v>
      </c>
      <c r="AW161" s="6" t="s">
        <v>549</v>
      </c>
      <c r="AX161" s="243">
        <v>0.182614999340978</v>
      </c>
      <c r="AY161" s="243">
        <v>0.15417433495064414</v>
      </c>
      <c r="AZ161" s="243">
        <v>0.24897932306071383</v>
      </c>
      <c r="BA161" s="243">
        <v>0.13437803355983913</v>
      </c>
      <c r="BB161" s="122"/>
      <c r="BC161" s="198" t="s">
        <v>159</v>
      </c>
      <c r="BD161" s="198" t="s">
        <v>550</v>
      </c>
      <c r="BE161" s="199">
        <v>8.42</v>
      </c>
      <c r="BF161" s="199">
        <v>8.09</v>
      </c>
      <c r="BG161" s="199">
        <v>8.76</v>
      </c>
      <c r="BH161" s="199">
        <v>1.94</v>
      </c>
      <c r="BI161" s="200">
        <v>90</v>
      </c>
      <c r="BJ161" s="200"/>
      <c r="BK161" s="198" t="s">
        <v>159</v>
      </c>
      <c r="BL161" s="198" t="s">
        <v>550</v>
      </c>
      <c r="BM161" s="202">
        <v>8.24</v>
      </c>
      <c r="BN161" s="202">
        <v>7.89</v>
      </c>
      <c r="BO161" s="202">
        <v>8.6</v>
      </c>
      <c r="BP161" s="202">
        <v>2.11</v>
      </c>
      <c r="BQ161" s="203">
        <v>90</v>
      </c>
      <c r="BR161" s="200"/>
      <c r="BS161" s="201" t="s">
        <v>159</v>
      </c>
      <c r="BT161" s="201" t="s">
        <v>550</v>
      </c>
      <c r="BU161" s="202">
        <v>8.06</v>
      </c>
      <c r="BV161" s="202">
        <v>7.61</v>
      </c>
      <c r="BW161" s="202">
        <v>8.52</v>
      </c>
      <c r="BX161" s="202">
        <v>2.75</v>
      </c>
      <c r="BY161" s="203">
        <v>90</v>
      </c>
      <c r="BZ161" s="200"/>
      <c r="CA161" s="201" t="s">
        <v>159</v>
      </c>
      <c r="CB161" s="201" t="s">
        <v>550</v>
      </c>
      <c r="CC161" s="222">
        <v>3.04</v>
      </c>
      <c r="CD161" s="222">
        <v>2.29</v>
      </c>
      <c r="CE161" s="222">
        <v>3.79</v>
      </c>
      <c r="CF161" s="202">
        <v>12.03</v>
      </c>
      <c r="CG161" s="203">
        <v>90</v>
      </c>
      <c r="CI161" s="126" t="s">
        <v>158</v>
      </c>
      <c r="CJ161" s="126" t="s">
        <v>549</v>
      </c>
      <c r="CK161" s="80">
        <v>10622.71</v>
      </c>
      <c r="CL161" s="80">
        <v>220</v>
      </c>
      <c r="CM161" s="80">
        <v>-0.496</v>
      </c>
      <c r="CN161" s="80">
        <v>224</v>
      </c>
      <c r="CO161" s="80">
        <v>1.01E-2</v>
      </c>
      <c r="CP161" s="80">
        <v>161</v>
      </c>
    </row>
    <row r="162" spans="1:94">
      <c r="A162" s="169" t="str">
        <f>VLOOKUP(B162,'Look up codes'!$A$2:$B$392,2,FALSE)</f>
        <v>E07000127</v>
      </c>
      <c r="B162" s="170" t="s">
        <v>546</v>
      </c>
      <c r="C162" s="74">
        <v>78.818730000000002</v>
      </c>
      <c r="D162" s="74">
        <v>63.703870000000002</v>
      </c>
      <c r="E162" s="74">
        <v>63.163260000000001</v>
      </c>
      <c r="F162" s="74">
        <v>82.114519999999999</v>
      </c>
      <c r="G162" s="74">
        <v>64.54034</v>
      </c>
      <c r="H162" s="74">
        <v>63.935630000000003</v>
      </c>
      <c r="I162" s="74"/>
      <c r="J162" s="165" t="str">
        <f>VLOOKUP(K162,'Look up codes'!$A$2:$B$392,2,FALSE)</f>
        <v>E07000127</v>
      </c>
      <c r="K162" s="166" t="s">
        <v>546</v>
      </c>
      <c r="L162" s="74">
        <v>17.929539999999999</v>
      </c>
      <c r="M162" s="74">
        <v>8.8176500000000004</v>
      </c>
      <c r="N162" s="74">
        <v>7.9578100000000003</v>
      </c>
      <c r="O162" s="74">
        <v>20.30734</v>
      </c>
      <c r="P162" s="74">
        <v>9.0884</v>
      </c>
      <c r="Q162" s="74">
        <v>8.09178</v>
      </c>
      <c r="R162" s="74"/>
      <c r="S162" s="160" t="str">
        <f>VLOOKUP(T162,'Look up codes'!$A$2:$B$392,2,FALSE)</f>
        <v>E07000127</v>
      </c>
      <c r="T162" s="161" t="s">
        <v>546</v>
      </c>
      <c r="U162" s="162">
        <f t="shared" si="16"/>
        <v>80.13737343902902</v>
      </c>
      <c r="V162" s="162">
        <f t="shared" si="17"/>
        <v>77.861540200198462</v>
      </c>
      <c r="W162" s="162">
        <f t="shared" si="18"/>
        <v>44.383793449246326</v>
      </c>
      <c r="X162" s="162">
        <f t="shared" si="19"/>
        <v>39.84657764138484</v>
      </c>
      <c r="Y162" s="162"/>
      <c r="Z162" s="160" t="str">
        <f>VLOOKUP(AA162,'Look up codes'!$A$2:$B$392,2,FALSE)</f>
        <v>E07000127</v>
      </c>
      <c r="AA162" s="161" t="s">
        <v>546</v>
      </c>
      <c r="AB162" s="162">
        <f t="shared" si="20"/>
        <v>80.823263709019415</v>
      </c>
      <c r="AC162" s="162">
        <f t="shared" si="21"/>
        <v>78.597962942485694</v>
      </c>
      <c r="AD162" s="162">
        <f t="shared" si="22"/>
        <v>49.179454687627242</v>
      </c>
      <c r="AE162" s="162">
        <f t="shared" si="23"/>
        <v>44.754261267108348</v>
      </c>
      <c r="AF162" s="74"/>
      <c r="AG162" s="80" t="str">
        <f>VLOOKUP(AH162,'Look up codes'!$A$2:$B$381,2,FALSE)</f>
        <v>E07000132</v>
      </c>
      <c r="AH162" s="80" t="s">
        <v>551</v>
      </c>
      <c r="AI162" s="183">
        <v>848.5</v>
      </c>
      <c r="AJ162" s="183">
        <v>1069.3</v>
      </c>
      <c r="AK162" s="183">
        <v>679.5</v>
      </c>
      <c r="AL162" s="119"/>
      <c r="AM162" s="80" t="str">
        <f>VLOOKUP(AN162,'Look up codes'!$A$2:$B$392,2,FALSE)</f>
        <v>E07000132</v>
      </c>
      <c r="AN162" s="80" t="s">
        <v>551</v>
      </c>
      <c r="AO162" s="121">
        <v>108</v>
      </c>
      <c r="AP162" s="121">
        <v>55</v>
      </c>
      <c r="AQ162" s="121">
        <v>155</v>
      </c>
      <c r="AR162" s="121">
        <v>111</v>
      </c>
      <c r="AS162" s="121">
        <v>133</v>
      </c>
      <c r="AT162" s="181">
        <v>218</v>
      </c>
      <c r="AV162" s="185" t="str">
        <f>VLOOKUP(AW162,'Look up codes'!$A$2:$B$381,2,FALSE)</f>
        <v>E07000131</v>
      </c>
      <c r="AW162" s="6" t="s">
        <v>550</v>
      </c>
      <c r="AX162" s="243">
        <v>0.17210348706411699</v>
      </c>
      <c r="AY162" s="243">
        <v>0.14651962188484674</v>
      </c>
      <c r="AZ162" s="243">
        <v>0.24911841656239336</v>
      </c>
      <c r="BA162" s="243">
        <v>0.14140796871180641</v>
      </c>
      <c r="BB162" s="122"/>
      <c r="BC162" s="198" t="s">
        <v>160</v>
      </c>
      <c r="BD162" s="198" t="s">
        <v>551</v>
      </c>
      <c r="BE162" s="199">
        <v>8</v>
      </c>
      <c r="BF162" s="199">
        <v>7.6</v>
      </c>
      <c r="BG162" s="199">
        <v>8.39</v>
      </c>
      <c r="BH162" s="199">
        <v>2.4700000000000002</v>
      </c>
      <c r="BI162" s="200">
        <v>90</v>
      </c>
      <c r="BJ162" s="200"/>
      <c r="BK162" s="198" t="s">
        <v>160</v>
      </c>
      <c r="BL162" s="198" t="s">
        <v>551</v>
      </c>
      <c r="BM162" s="202">
        <v>8.07</v>
      </c>
      <c r="BN162" s="202">
        <v>7.68</v>
      </c>
      <c r="BO162" s="202">
        <v>8.4700000000000006</v>
      </c>
      <c r="BP162" s="202">
        <v>2.41</v>
      </c>
      <c r="BQ162" s="203">
        <v>90</v>
      </c>
      <c r="BR162" s="200"/>
      <c r="BS162" s="201" t="s">
        <v>160</v>
      </c>
      <c r="BT162" s="201" t="s">
        <v>551</v>
      </c>
      <c r="BU162" s="202">
        <v>7.84</v>
      </c>
      <c r="BV162" s="202">
        <v>7.42</v>
      </c>
      <c r="BW162" s="202">
        <v>8.26</v>
      </c>
      <c r="BX162" s="202">
        <v>2.66</v>
      </c>
      <c r="BY162" s="203">
        <v>90</v>
      </c>
      <c r="BZ162" s="200"/>
      <c r="CA162" s="201" t="s">
        <v>160</v>
      </c>
      <c r="CB162" s="201" t="s">
        <v>551</v>
      </c>
      <c r="CC162" s="222">
        <v>2.4300000000000002</v>
      </c>
      <c r="CD162" s="222">
        <v>1.82</v>
      </c>
      <c r="CE162" s="222">
        <v>3.05</v>
      </c>
      <c r="CF162" s="202">
        <v>12.56</v>
      </c>
      <c r="CG162" s="203">
        <v>90</v>
      </c>
      <c r="CI162" s="126" t="s">
        <v>159</v>
      </c>
      <c r="CJ162" s="126" t="s">
        <v>550</v>
      </c>
      <c r="CK162" s="80">
        <v>6611.18</v>
      </c>
      <c r="CL162" s="80">
        <v>286</v>
      </c>
      <c r="CM162" s="80">
        <v>-0.85799999999999998</v>
      </c>
      <c r="CN162" s="80">
        <v>281</v>
      </c>
      <c r="CO162" s="80">
        <v>0</v>
      </c>
      <c r="CP162" s="80">
        <v>173</v>
      </c>
    </row>
    <row r="163" spans="1:94">
      <c r="A163" s="169" t="str">
        <f>VLOOKUP(B163,'Look up codes'!$A$2:$B$392,2,FALSE)</f>
        <v>E07000128</v>
      </c>
      <c r="B163" s="170" t="s">
        <v>547</v>
      </c>
      <c r="C163" s="74">
        <v>78.374570000000006</v>
      </c>
      <c r="D163" s="74">
        <v>62.892650000000003</v>
      </c>
      <c r="E163" s="74">
        <v>62.412239999999997</v>
      </c>
      <c r="F163" s="74">
        <v>81.848510000000005</v>
      </c>
      <c r="G163" s="74">
        <v>64.017129999999995</v>
      </c>
      <c r="H163" s="74">
        <v>63.360300000000002</v>
      </c>
      <c r="I163" s="74"/>
      <c r="J163" s="165" t="str">
        <f>VLOOKUP(K163,'Look up codes'!$A$2:$B$392,2,FALSE)</f>
        <v>E07000128</v>
      </c>
      <c r="K163" s="166" t="s">
        <v>547</v>
      </c>
      <c r="L163" s="74">
        <v>18.4681</v>
      </c>
      <c r="M163" s="74">
        <v>8.9382400000000004</v>
      </c>
      <c r="N163" s="74">
        <v>8.0272400000000008</v>
      </c>
      <c r="O163" s="74">
        <v>20.744140000000002</v>
      </c>
      <c r="P163" s="74">
        <v>9.4514200000000006</v>
      </c>
      <c r="Q163" s="74">
        <v>8.3467000000000002</v>
      </c>
      <c r="R163" s="74"/>
      <c r="S163" s="160" t="str">
        <f>VLOOKUP(T163,'Look up codes'!$A$2:$B$392,2,FALSE)</f>
        <v>E07000128</v>
      </c>
      <c r="T163" s="161" t="s">
        <v>547</v>
      </c>
      <c r="U163" s="162">
        <f t="shared" si="16"/>
        <v>79.633279008739692</v>
      </c>
      <c r="V163" s="162">
        <f t="shared" si="17"/>
        <v>77.411671880160057</v>
      </c>
      <c r="W163" s="162">
        <f t="shared" si="18"/>
        <v>43.465434993312797</v>
      </c>
      <c r="X163" s="162">
        <f t="shared" si="19"/>
        <v>40.236423394751483</v>
      </c>
      <c r="Y163" s="162"/>
      <c r="Z163" s="160" t="str">
        <f>VLOOKUP(AA163,'Look up codes'!$A$2:$B$392,2,FALSE)</f>
        <v>E07000128</v>
      </c>
      <c r="AA163" s="161" t="s">
        <v>547</v>
      </c>
      <c r="AB163" s="162">
        <f t="shared" si="20"/>
        <v>80.246245689131058</v>
      </c>
      <c r="AC163" s="162">
        <f t="shared" si="21"/>
        <v>78.214166635409725</v>
      </c>
      <c r="AD163" s="162">
        <f t="shared" si="22"/>
        <v>48.398265116606474</v>
      </c>
      <c r="AE163" s="162">
        <f t="shared" si="23"/>
        <v>45.561879162018762</v>
      </c>
      <c r="AF163" s="74"/>
      <c r="AG163" s="80" t="str">
        <f>VLOOKUP(AH163,'Look up codes'!$A$2:$B$381,2,FALSE)</f>
        <v>E07000133</v>
      </c>
      <c r="AH163" s="80" t="s">
        <v>552</v>
      </c>
      <c r="AI163" s="183">
        <v>851.9</v>
      </c>
      <c r="AJ163" s="183">
        <v>1042.8</v>
      </c>
      <c r="AK163" s="183">
        <v>705.4</v>
      </c>
      <c r="AL163" s="119"/>
      <c r="AM163" s="80" t="str">
        <f>VLOOKUP(AN163,'Look up codes'!$A$2:$B$392,2,FALSE)</f>
        <v>E07000133</v>
      </c>
      <c r="AN163" s="80" t="s">
        <v>552</v>
      </c>
      <c r="AO163" s="121">
        <v>48</v>
      </c>
      <c r="AP163" s="121">
        <v>13</v>
      </c>
      <c r="AQ163" s="121">
        <v>72</v>
      </c>
      <c r="AR163" s="121">
        <v>65</v>
      </c>
      <c r="AS163" s="121">
        <v>76</v>
      </c>
      <c r="AT163" s="181">
        <v>119</v>
      </c>
      <c r="AV163" s="185" t="str">
        <f>VLOOKUP(AW163,'Look up codes'!$A$2:$B$381,2,FALSE)</f>
        <v>E07000132</v>
      </c>
      <c r="AW163" s="6" t="s">
        <v>551</v>
      </c>
      <c r="AX163" s="243">
        <v>0.18261976183983275</v>
      </c>
      <c r="AY163" s="243">
        <v>0.1644866303970367</v>
      </c>
      <c r="AZ163" s="243">
        <v>0.24069746539636885</v>
      </c>
      <c r="BA163" s="243">
        <v>0.14332087349990164</v>
      </c>
      <c r="BB163" s="122"/>
      <c r="BC163" s="198" t="s">
        <v>161</v>
      </c>
      <c r="BD163" s="198" t="s">
        <v>552</v>
      </c>
      <c r="BE163" s="199">
        <v>8.15</v>
      </c>
      <c r="BF163" s="199">
        <v>7.68</v>
      </c>
      <c r="BG163" s="199">
        <v>8.61</v>
      </c>
      <c r="BH163" s="199">
        <v>2.61</v>
      </c>
      <c r="BI163" s="200">
        <v>60</v>
      </c>
      <c r="BJ163" s="200"/>
      <c r="BK163" s="198" t="s">
        <v>161</v>
      </c>
      <c r="BL163" s="198" t="s">
        <v>552</v>
      </c>
      <c r="BM163" s="202">
        <v>8.36</v>
      </c>
      <c r="BN163" s="202">
        <v>7.92</v>
      </c>
      <c r="BO163" s="202">
        <v>8.8000000000000007</v>
      </c>
      <c r="BP163" s="202">
        <v>2.4</v>
      </c>
      <c r="BQ163" s="203">
        <v>60</v>
      </c>
      <c r="BR163" s="200"/>
      <c r="BS163" s="201" t="s">
        <v>161</v>
      </c>
      <c r="BT163" s="201" t="s">
        <v>552</v>
      </c>
      <c r="BU163" s="202">
        <v>8.26</v>
      </c>
      <c r="BV163" s="202">
        <v>7.69</v>
      </c>
      <c r="BW163" s="202">
        <v>8.83</v>
      </c>
      <c r="BX163" s="202">
        <v>3.15</v>
      </c>
      <c r="BY163" s="203">
        <v>60</v>
      </c>
      <c r="BZ163" s="200"/>
      <c r="CA163" s="201" t="s">
        <v>161</v>
      </c>
      <c r="CB163" s="201" t="s">
        <v>552</v>
      </c>
      <c r="CC163" s="222">
        <v>2.33</v>
      </c>
      <c r="CD163" s="222">
        <v>1.47</v>
      </c>
      <c r="CE163" s="222">
        <v>3.19</v>
      </c>
      <c r="CF163" s="202">
        <v>16.86</v>
      </c>
      <c r="CG163" s="203">
        <v>60</v>
      </c>
      <c r="CI163" s="126" t="s">
        <v>160</v>
      </c>
      <c r="CJ163" s="126" t="s">
        <v>551</v>
      </c>
      <c r="CK163" s="80">
        <v>8533.94</v>
      </c>
      <c r="CL163" s="80">
        <v>254</v>
      </c>
      <c r="CM163" s="80">
        <v>-0.67</v>
      </c>
      <c r="CN163" s="80">
        <v>256</v>
      </c>
      <c r="CO163" s="80">
        <v>0</v>
      </c>
      <c r="CP163" s="80">
        <v>173</v>
      </c>
    </row>
    <row r="164" spans="1:94">
      <c r="A164" s="169" t="str">
        <f>VLOOKUP(B164,'Look up codes'!$A$2:$B$392,2,FALSE)</f>
        <v>E07000129</v>
      </c>
      <c r="B164" s="170" t="s">
        <v>548</v>
      </c>
      <c r="C164" s="74">
        <v>80.204130000000006</v>
      </c>
      <c r="D164" s="74">
        <v>66.090479999999999</v>
      </c>
      <c r="E164" s="74">
        <v>66.799220000000005</v>
      </c>
      <c r="F164" s="74">
        <v>84.752920000000003</v>
      </c>
      <c r="G164" s="74">
        <v>67.965339999999998</v>
      </c>
      <c r="H164" s="74">
        <v>67.818669999999997</v>
      </c>
      <c r="I164" s="74"/>
      <c r="J164" s="165" t="str">
        <f>VLOOKUP(K164,'Look up codes'!$A$2:$B$392,2,FALSE)</f>
        <v>E07000129</v>
      </c>
      <c r="K164" s="166" t="s">
        <v>548</v>
      </c>
      <c r="L164" s="74">
        <v>19.20252</v>
      </c>
      <c r="M164" s="74">
        <v>9.9844100000000005</v>
      </c>
      <c r="N164" s="74">
        <v>9.5958299999999994</v>
      </c>
      <c r="O164" s="74">
        <v>22.276019999999999</v>
      </c>
      <c r="P164" s="74">
        <v>10.807969999999999</v>
      </c>
      <c r="Q164" s="74">
        <v>9.72485</v>
      </c>
      <c r="R164" s="74"/>
      <c r="S164" s="160" t="str">
        <f>VLOOKUP(T164,'Look up codes'!$A$2:$B$392,2,FALSE)</f>
        <v>E07000129</v>
      </c>
      <c r="T164" s="161" t="s">
        <v>548</v>
      </c>
      <c r="U164" s="162">
        <f t="shared" si="16"/>
        <v>83.286509061316423</v>
      </c>
      <c r="V164" s="162">
        <f t="shared" si="17"/>
        <v>80.019272492322386</v>
      </c>
      <c r="W164" s="162">
        <f t="shared" si="18"/>
        <v>49.971722461426936</v>
      </c>
      <c r="X164" s="162">
        <f t="shared" si="19"/>
        <v>43.656137855864742</v>
      </c>
      <c r="Y164" s="162"/>
      <c r="Z164" s="160" t="str">
        <f>VLOOKUP(AA164,'Look up codes'!$A$2:$B$392,2,FALSE)</f>
        <v>E07000129</v>
      </c>
      <c r="AA164" s="161" t="s">
        <v>548</v>
      </c>
      <c r="AB164" s="162">
        <f t="shared" si="20"/>
        <v>82.402838856303276</v>
      </c>
      <c r="AC164" s="162">
        <f t="shared" si="21"/>
        <v>80.192328476706166</v>
      </c>
      <c r="AD164" s="162">
        <f t="shared" si="22"/>
        <v>51.995311032093703</v>
      </c>
      <c r="AE164" s="162">
        <f t="shared" si="23"/>
        <v>48.518406789004501</v>
      </c>
      <c r="AF164" s="74"/>
      <c r="AG164" s="80" t="str">
        <f>VLOOKUP(AH164,'Look up codes'!$A$2:$B$381,2,FALSE)</f>
        <v>E07000134</v>
      </c>
      <c r="AH164" s="80" t="s">
        <v>553</v>
      </c>
      <c r="AI164" s="183">
        <v>948.2</v>
      </c>
      <c r="AJ164" s="183">
        <v>1128</v>
      </c>
      <c r="AK164" s="183">
        <v>830.8</v>
      </c>
      <c r="AL164" s="119"/>
      <c r="AM164" s="80" t="str">
        <f>VLOOKUP(AN164,'Look up codes'!$A$2:$B$392,2,FALSE)</f>
        <v>E07000134</v>
      </c>
      <c r="AN164" s="80" t="s">
        <v>553</v>
      </c>
      <c r="AO164" s="121">
        <v>70</v>
      </c>
      <c r="AP164" s="121">
        <v>71</v>
      </c>
      <c r="AQ164" s="121">
        <v>144</v>
      </c>
      <c r="AR164" s="121">
        <v>125</v>
      </c>
      <c r="AS164" s="121">
        <v>131</v>
      </c>
      <c r="AT164" s="181">
        <v>197</v>
      </c>
      <c r="AV164" s="185" t="str">
        <f>VLOOKUP(AW164,'Look up codes'!$A$2:$B$381,2,FALSE)</f>
        <v>E07000133</v>
      </c>
      <c r="AW164" s="6" t="s">
        <v>552</v>
      </c>
      <c r="AX164" s="243">
        <v>0.17052238805970149</v>
      </c>
      <c r="AY164" s="243">
        <v>0.14567600487210719</v>
      </c>
      <c r="AZ164" s="243">
        <v>0.24692526017029329</v>
      </c>
      <c r="BA164" s="243">
        <v>0.12772073921971253</v>
      </c>
      <c r="BB164" s="122"/>
      <c r="BC164" s="198" t="s">
        <v>162</v>
      </c>
      <c r="BD164" s="198" t="s">
        <v>553</v>
      </c>
      <c r="BE164" s="199">
        <v>7.39</v>
      </c>
      <c r="BF164" s="199">
        <v>6.83</v>
      </c>
      <c r="BG164" s="199">
        <v>7.95</v>
      </c>
      <c r="BH164" s="199">
        <v>3.78</v>
      </c>
      <c r="BI164" s="200">
        <v>80</v>
      </c>
      <c r="BJ164" s="200"/>
      <c r="BK164" s="198" t="s">
        <v>162</v>
      </c>
      <c r="BL164" s="198" t="s">
        <v>553</v>
      </c>
      <c r="BM164" s="202">
        <v>7.77</v>
      </c>
      <c r="BN164" s="202">
        <v>7.31</v>
      </c>
      <c r="BO164" s="202">
        <v>8.2200000000000006</v>
      </c>
      <c r="BP164" s="202">
        <v>2.89</v>
      </c>
      <c r="BQ164" s="203">
        <v>80</v>
      </c>
      <c r="BR164" s="200"/>
      <c r="BS164" s="201" t="s">
        <v>162</v>
      </c>
      <c r="BT164" s="201" t="s">
        <v>553</v>
      </c>
      <c r="BU164" s="202">
        <v>7.76</v>
      </c>
      <c r="BV164" s="202">
        <v>7.22</v>
      </c>
      <c r="BW164" s="202">
        <v>8.2899999999999991</v>
      </c>
      <c r="BX164" s="202">
        <v>3.41</v>
      </c>
      <c r="BY164" s="203">
        <v>80</v>
      </c>
      <c r="BZ164" s="200"/>
      <c r="CA164" s="201" t="s">
        <v>162</v>
      </c>
      <c r="CB164" s="201" t="s">
        <v>553</v>
      </c>
      <c r="CC164" s="222">
        <v>2.02</v>
      </c>
      <c r="CD164" s="222">
        <v>1.4</v>
      </c>
      <c r="CE164" s="222">
        <v>2.64</v>
      </c>
      <c r="CF164" s="202">
        <v>15.19</v>
      </c>
      <c r="CG164" s="203">
        <v>80</v>
      </c>
      <c r="CI164" s="126" t="s">
        <v>161</v>
      </c>
      <c r="CJ164" s="126" t="s">
        <v>552</v>
      </c>
      <c r="CK164" s="80">
        <v>7571.23</v>
      </c>
      <c r="CL164" s="80">
        <v>273</v>
      </c>
      <c r="CM164" s="80">
        <v>-0.76500000000000001</v>
      </c>
      <c r="CN164" s="80">
        <v>268</v>
      </c>
      <c r="CO164" s="80">
        <v>0</v>
      </c>
      <c r="CP164" s="80">
        <v>173</v>
      </c>
    </row>
    <row r="165" spans="1:94">
      <c r="A165" s="169" t="str">
        <f>VLOOKUP(B165,'Look up codes'!$A$2:$B$392,2,FALSE)</f>
        <v>E07000130</v>
      </c>
      <c r="B165" s="170" t="s">
        <v>549</v>
      </c>
      <c r="C165" s="74">
        <v>79.853740000000002</v>
      </c>
      <c r="D165" s="74">
        <v>65.510589999999993</v>
      </c>
      <c r="E165" s="74">
        <v>66.222530000000006</v>
      </c>
      <c r="F165" s="74">
        <v>83.622690000000006</v>
      </c>
      <c r="G165" s="74">
        <v>66.501159999999999</v>
      </c>
      <c r="H165" s="74">
        <v>66.736789999999999</v>
      </c>
      <c r="I165" s="74"/>
      <c r="J165" s="165" t="str">
        <f>VLOOKUP(K165,'Look up codes'!$A$2:$B$392,2,FALSE)</f>
        <v>E07000130</v>
      </c>
      <c r="K165" s="166" t="s">
        <v>549</v>
      </c>
      <c r="L165" s="74">
        <v>18.868069999999999</v>
      </c>
      <c r="M165" s="74">
        <v>9.7697900000000004</v>
      </c>
      <c r="N165" s="74">
        <v>9.4227900000000009</v>
      </c>
      <c r="O165" s="74">
        <v>21.556750000000001</v>
      </c>
      <c r="P165" s="74">
        <v>10.21335</v>
      </c>
      <c r="Q165" s="74">
        <v>9.4217099999999991</v>
      </c>
      <c r="R165" s="74"/>
      <c r="S165" s="160" t="str">
        <f>VLOOKUP(T165,'Look up codes'!$A$2:$B$392,2,FALSE)</f>
        <v>E07000130</v>
      </c>
      <c r="T165" s="161" t="s">
        <v>549</v>
      </c>
      <c r="U165" s="162">
        <f t="shared" si="16"/>
        <v>82.92977886821582</v>
      </c>
      <c r="V165" s="162">
        <f t="shared" si="17"/>
        <v>79.807035626335377</v>
      </c>
      <c r="W165" s="162">
        <f t="shared" si="18"/>
        <v>49.940401959500896</v>
      </c>
      <c r="X165" s="162">
        <f t="shared" si="19"/>
        <v>43.706542034397572</v>
      </c>
      <c r="Y165" s="162"/>
      <c r="Z165" s="160" t="str">
        <f>VLOOKUP(AA165,'Look up codes'!$A$2:$B$392,2,FALSE)</f>
        <v>E07000130</v>
      </c>
      <c r="AA165" s="161" t="s">
        <v>549</v>
      </c>
      <c r="AB165" s="162">
        <f t="shared" si="20"/>
        <v>82.038223882813739</v>
      </c>
      <c r="AC165" s="162">
        <f t="shared" si="21"/>
        <v>79.525258037023193</v>
      </c>
      <c r="AD165" s="162">
        <f t="shared" si="22"/>
        <v>51.779487780149211</v>
      </c>
      <c r="AE165" s="162">
        <f t="shared" si="23"/>
        <v>47.37889524162965</v>
      </c>
      <c r="AF165" s="74"/>
      <c r="AG165" s="80" t="str">
        <f>VLOOKUP(AH165,'Look up codes'!$A$2:$B$381,2,FALSE)</f>
        <v>E07000135</v>
      </c>
      <c r="AH165" s="80" t="s">
        <v>554</v>
      </c>
      <c r="AI165" s="183">
        <v>898</v>
      </c>
      <c r="AJ165" s="183">
        <v>1089.5999999999999</v>
      </c>
      <c r="AK165" s="183">
        <v>771</v>
      </c>
      <c r="AL165" s="119"/>
      <c r="AM165" s="80" t="str">
        <f>VLOOKUP(AN165,'Look up codes'!$A$2:$B$392,2,FALSE)</f>
        <v>E07000135</v>
      </c>
      <c r="AN165" s="80" t="s">
        <v>554</v>
      </c>
      <c r="AO165" s="121">
        <v>44</v>
      </c>
      <c r="AP165" s="121">
        <v>36</v>
      </c>
      <c r="AQ165" s="121">
        <v>92</v>
      </c>
      <c r="AR165" s="121">
        <v>79</v>
      </c>
      <c r="AS165" s="121">
        <v>96</v>
      </c>
      <c r="AT165" s="181">
        <v>140</v>
      </c>
      <c r="AV165" s="185" t="str">
        <f>VLOOKUP(AW165,'Look up codes'!$A$2:$B$381,2,FALSE)</f>
        <v>E07000134</v>
      </c>
      <c r="AW165" s="6" t="s">
        <v>553</v>
      </c>
      <c r="AX165" s="243">
        <v>0.18490844032835194</v>
      </c>
      <c r="AY165" s="243">
        <v>0.15971935617003716</v>
      </c>
      <c r="AZ165" s="243">
        <v>0.25939809360608335</v>
      </c>
      <c r="BA165" s="243">
        <v>0.14632126803879819</v>
      </c>
      <c r="BB165" s="122"/>
      <c r="BC165" s="198" t="s">
        <v>163</v>
      </c>
      <c r="BD165" s="198" t="s">
        <v>554</v>
      </c>
      <c r="BE165" s="199">
        <v>8.19</v>
      </c>
      <c r="BF165" s="199">
        <v>7.76</v>
      </c>
      <c r="BG165" s="199">
        <v>8.61</v>
      </c>
      <c r="BH165" s="199">
        <v>2.4900000000000002</v>
      </c>
      <c r="BI165" s="200">
        <v>80</v>
      </c>
      <c r="BJ165" s="200"/>
      <c r="BK165" s="198" t="s">
        <v>163</v>
      </c>
      <c r="BL165" s="198" t="s">
        <v>554</v>
      </c>
      <c r="BM165" s="202">
        <v>8.56</v>
      </c>
      <c r="BN165" s="202">
        <v>8.09</v>
      </c>
      <c r="BO165" s="202">
        <v>9.02</v>
      </c>
      <c r="BP165" s="202">
        <v>2.61</v>
      </c>
      <c r="BQ165" s="203">
        <v>70</v>
      </c>
      <c r="BR165" s="200"/>
      <c r="BS165" s="201" t="s">
        <v>163</v>
      </c>
      <c r="BT165" s="201" t="s">
        <v>554</v>
      </c>
      <c r="BU165" s="202">
        <v>8.09</v>
      </c>
      <c r="BV165" s="202">
        <v>7.47</v>
      </c>
      <c r="BW165" s="202">
        <v>8.7100000000000009</v>
      </c>
      <c r="BX165" s="202">
        <v>3.68</v>
      </c>
      <c r="BY165" s="203">
        <v>70</v>
      </c>
      <c r="BZ165" s="200"/>
      <c r="CA165" s="201" t="s">
        <v>163</v>
      </c>
      <c r="CB165" s="201" t="s">
        <v>554</v>
      </c>
      <c r="CC165" s="222">
        <v>2.46</v>
      </c>
      <c r="CD165" s="222">
        <v>1.75</v>
      </c>
      <c r="CE165" s="222">
        <v>3.17</v>
      </c>
      <c r="CF165" s="202">
        <v>13.94</v>
      </c>
      <c r="CG165" s="203">
        <v>70</v>
      </c>
      <c r="CI165" s="126" t="s">
        <v>162</v>
      </c>
      <c r="CJ165" s="126" t="s">
        <v>553</v>
      </c>
      <c r="CK165" s="80">
        <v>13013.22</v>
      </c>
      <c r="CL165" s="80">
        <v>185</v>
      </c>
      <c r="CM165" s="80">
        <v>-0.28000000000000003</v>
      </c>
      <c r="CN165" s="80">
        <v>182</v>
      </c>
      <c r="CO165" s="80">
        <v>0</v>
      </c>
      <c r="CP165" s="80">
        <v>173</v>
      </c>
    </row>
    <row r="166" spans="1:94">
      <c r="A166" s="169" t="str">
        <f>VLOOKUP(B166,'Look up codes'!$A$2:$B$392,2,FALSE)</f>
        <v>E07000131</v>
      </c>
      <c r="B166" s="170" t="s">
        <v>550</v>
      </c>
      <c r="C166" s="74">
        <v>80.440719999999999</v>
      </c>
      <c r="D166" s="74">
        <v>67.780050000000003</v>
      </c>
      <c r="E166" s="74">
        <v>68.129689999999997</v>
      </c>
      <c r="F166" s="74">
        <v>84.690049999999999</v>
      </c>
      <c r="G166" s="74">
        <v>70.050989999999999</v>
      </c>
      <c r="H166" s="74">
        <v>69.093220000000002</v>
      </c>
      <c r="I166" s="74"/>
      <c r="J166" s="165" t="str">
        <f>VLOOKUP(K166,'Look up codes'!$A$2:$B$392,2,FALSE)</f>
        <v>E07000131</v>
      </c>
      <c r="K166" s="166" t="s">
        <v>550</v>
      </c>
      <c r="L166" s="74">
        <v>19.257529999999999</v>
      </c>
      <c r="M166" s="74">
        <v>11.15199</v>
      </c>
      <c r="N166" s="74">
        <v>10.48476</v>
      </c>
      <c r="O166" s="74">
        <v>22.456689999999998</v>
      </c>
      <c r="P166" s="74">
        <v>12.1502</v>
      </c>
      <c r="Q166" s="74">
        <v>10.684419999999999</v>
      </c>
      <c r="R166" s="74"/>
      <c r="S166" s="160" t="str">
        <f>VLOOKUP(T166,'Look up codes'!$A$2:$B$392,2,FALSE)</f>
        <v>E07000131</v>
      </c>
      <c r="T166" s="161" t="s">
        <v>550</v>
      </c>
      <c r="U166" s="162">
        <f t="shared" si="16"/>
        <v>84.695524853581617</v>
      </c>
      <c r="V166" s="162">
        <f t="shared" si="17"/>
        <v>81.58363349649693</v>
      </c>
      <c r="W166" s="162">
        <f t="shared" si="18"/>
        <v>54.444988531758739</v>
      </c>
      <c r="X166" s="162">
        <f t="shared" si="19"/>
        <v>47.577893269221775</v>
      </c>
      <c r="Y166" s="162"/>
      <c r="Z166" s="160" t="str">
        <f>VLOOKUP(AA166,'Look up codes'!$A$2:$B$392,2,FALSE)</f>
        <v>E07000131</v>
      </c>
      <c r="AA166" s="161" t="s">
        <v>550</v>
      </c>
      <c r="AB166" s="162">
        <f t="shared" si="20"/>
        <v>84.260869370637153</v>
      </c>
      <c r="AC166" s="162">
        <f t="shared" si="21"/>
        <v>82.714545569402773</v>
      </c>
      <c r="AD166" s="162">
        <f t="shared" si="22"/>
        <v>57.909763090074371</v>
      </c>
      <c r="AE166" s="162">
        <f t="shared" si="23"/>
        <v>54.105035069727556</v>
      </c>
      <c r="AF166" s="74"/>
      <c r="AG166" s="80" t="str">
        <f>VLOOKUP(AH166,'Look up codes'!$A$2:$B$381,2,FALSE)</f>
        <v>E07000136</v>
      </c>
      <c r="AH166" s="80" t="s">
        <v>555</v>
      </c>
      <c r="AI166" s="183">
        <v>989.6</v>
      </c>
      <c r="AJ166" s="183">
        <v>1200</v>
      </c>
      <c r="AK166" s="183">
        <v>867.1</v>
      </c>
      <c r="AL166" s="119"/>
      <c r="AM166" s="80" t="str">
        <f>VLOOKUP(AN166,'Look up codes'!$A$2:$B$392,2,FALSE)</f>
        <v>E07000136</v>
      </c>
      <c r="AN166" s="80" t="s">
        <v>555</v>
      </c>
      <c r="AO166" s="121">
        <v>65</v>
      </c>
      <c r="AP166" s="121">
        <v>65</v>
      </c>
      <c r="AQ166" s="121">
        <v>105</v>
      </c>
      <c r="AR166" s="121">
        <v>92</v>
      </c>
      <c r="AS166" s="121">
        <v>103</v>
      </c>
      <c r="AT166" s="181">
        <v>157</v>
      </c>
      <c r="AV166" s="185" t="str">
        <f>VLOOKUP(AW166,'Look up codes'!$A$2:$B$381,2,FALSE)</f>
        <v>E07000135</v>
      </c>
      <c r="AW166" s="6" t="s">
        <v>554</v>
      </c>
      <c r="AX166" s="243">
        <v>0.18832684824902723</v>
      </c>
      <c r="AY166" s="243">
        <v>0.15381273082772104</v>
      </c>
      <c r="AZ166" s="243">
        <v>0.24942704354469061</v>
      </c>
      <c r="BA166" s="243">
        <v>0.13349472592080236</v>
      </c>
      <c r="BB166" s="122"/>
      <c r="BC166" s="198" t="s">
        <v>164</v>
      </c>
      <c r="BD166" s="198" t="s">
        <v>555</v>
      </c>
      <c r="BE166" s="199">
        <v>7.84</v>
      </c>
      <c r="BF166" s="199">
        <v>7.23</v>
      </c>
      <c r="BG166" s="199">
        <v>8.4600000000000009</v>
      </c>
      <c r="BH166" s="199">
        <v>3.8</v>
      </c>
      <c r="BI166" s="200">
        <v>60</v>
      </c>
      <c r="BJ166" s="200"/>
      <c r="BK166" s="198" t="s">
        <v>164</v>
      </c>
      <c r="BL166" s="198" t="s">
        <v>555</v>
      </c>
      <c r="BM166" s="202">
        <v>7.97</v>
      </c>
      <c r="BN166" s="202">
        <v>7.36</v>
      </c>
      <c r="BO166" s="202">
        <v>8.58</v>
      </c>
      <c r="BP166" s="202">
        <v>3.73</v>
      </c>
      <c r="BQ166" s="203">
        <v>60</v>
      </c>
      <c r="BR166" s="200"/>
      <c r="BS166" s="201" t="s">
        <v>164</v>
      </c>
      <c r="BT166" s="201" t="s">
        <v>555</v>
      </c>
      <c r="BU166" s="202">
        <v>7.91</v>
      </c>
      <c r="BV166" s="202">
        <v>7.27</v>
      </c>
      <c r="BW166" s="202">
        <v>8.5500000000000007</v>
      </c>
      <c r="BX166" s="202">
        <v>3.92</v>
      </c>
      <c r="BY166" s="203">
        <v>60</v>
      </c>
      <c r="BZ166" s="200"/>
      <c r="CA166" s="201" t="s">
        <v>164</v>
      </c>
      <c r="CB166" s="201" t="s">
        <v>555</v>
      </c>
      <c r="CC166" s="222">
        <v>2.44</v>
      </c>
      <c r="CD166" s="222">
        <v>1.65</v>
      </c>
      <c r="CE166" s="222">
        <v>3.24</v>
      </c>
      <c r="CF166" s="202">
        <v>15.72</v>
      </c>
      <c r="CG166" s="203">
        <v>60</v>
      </c>
      <c r="CI166" s="126" t="s">
        <v>163</v>
      </c>
      <c r="CJ166" s="126" t="s">
        <v>554</v>
      </c>
      <c r="CK166" s="80">
        <v>12026.34</v>
      </c>
      <c r="CL166" s="80">
        <v>201</v>
      </c>
      <c r="CM166" s="80">
        <v>-0.36799999999999999</v>
      </c>
      <c r="CN166" s="80">
        <v>201</v>
      </c>
      <c r="CO166" s="80">
        <v>0</v>
      </c>
      <c r="CP166" s="80">
        <v>173</v>
      </c>
    </row>
    <row r="167" spans="1:94">
      <c r="A167" s="169" t="str">
        <f>VLOOKUP(B167,'Look up codes'!$A$2:$B$392,2,FALSE)</f>
        <v>E07000132</v>
      </c>
      <c r="B167" s="170" t="s">
        <v>551</v>
      </c>
      <c r="C167" s="74">
        <v>80.177599999999998</v>
      </c>
      <c r="D167" s="74">
        <v>65.744739999999993</v>
      </c>
      <c r="E167" s="74">
        <v>66.313270000000003</v>
      </c>
      <c r="F167" s="74">
        <v>84.455609999999993</v>
      </c>
      <c r="G167" s="74">
        <v>67.027090000000001</v>
      </c>
      <c r="H167" s="74">
        <v>67.013620000000003</v>
      </c>
      <c r="I167" s="74"/>
      <c r="J167" s="165" t="str">
        <f>VLOOKUP(K167,'Look up codes'!$A$2:$B$392,2,FALSE)</f>
        <v>E07000132</v>
      </c>
      <c r="K167" s="166" t="s">
        <v>551</v>
      </c>
      <c r="L167" s="74">
        <v>18.70842</v>
      </c>
      <c r="M167" s="74">
        <v>9.6932100000000005</v>
      </c>
      <c r="N167" s="74">
        <v>9.1859300000000008</v>
      </c>
      <c r="O167" s="74">
        <v>22.08417</v>
      </c>
      <c r="P167" s="74">
        <v>10.43868</v>
      </c>
      <c r="Q167" s="74">
        <v>9.5260300000000004</v>
      </c>
      <c r="R167" s="74"/>
      <c r="S167" s="160" t="str">
        <f>VLOOKUP(T167,'Look up codes'!$A$2:$B$392,2,FALSE)</f>
        <v>E07000132</v>
      </c>
      <c r="T167" s="161" t="s">
        <v>551</v>
      </c>
      <c r="U167" s="162">
        <f t="shared" si="16"/>
        <v>82.707975793737916</v>
      </c>
      <c r="V167" s="162">
        <f t="shared" si="17"/>
        <v>79.347742559671303</v>
      </c>
      <c r="W167" s="162">
        <f t="shared" si="18"/>
        <v>49.10051196199359</v>
      </c>
      <c r="X167" s="162">
        <f t="shared" si="19"/>
        <v>43.135105371856859</v>
      </c>
      <c r="Y167" s="162"/>
      <c r="Z167" s="160" t="str">
        <f>VLOOKUP(AA167,'Look up codes'!$A$2:$B$392,2,FALSE)</f>
        <v>E07000132</v>
      </c>
      <c r="AA167" s="161" t="s">
        <v>551</v>
      </c>
      <c r="AB167" s="162">
        <f t="shared" si="20"/>
        <v>81.998887469816992</v>
      </c>
      <c r="AC167" s="162">
        <f t="shared" si="21"/>
        <v>79.363691766597867</v>
      </c>
      <c r="AD167" s="162">
        <f t="shared" si="22"/>
        <v>51.812018331852713</v>
      </c>
      <c r="AE167" s="162">
        <f t="shared" si="23"/>
        <v>47.267703517949734</v>
      </c>
      <c r="AF167" s="74"/>
      <c r="AG167" s="80" t="str">
        <f>VLOOKUP(AH167,'Look up codes'!$A$2:$B$381,2,FALSE)</f>
        <v>E07000137</v>
      </c>
      <c r="AH167" s="80" t="s">
        <v>556</v>
      </c>
      <c r="AI167" s="183">
        <v>989.9</v>
      </c>
      <c r="AJ167" s="183">
        <v>1100.2</v>
      </c>
      <c r="AK167" s="183">
        <v>901.9</v>
      </c>
      <c r="AL167" s="119"/>
      <c r="AM167" s="80" t="str">
        <f>VLOOKUP(AN167,'Look up codes'!$A$2:$B$392,2,FALSE)</f>
        <v>E07000137</v>
      </c>
      <c r="AN167" s="80" t="s">
        <v>556</v>
      </c>
      <c r="AO167" s="121">
        <v>207</v>
      </c>
      <c r="AP167" s="121">
        <v>152</v>
      </c>
      <c r="AQ167" s="121">
        <v>289</v>
      </c>
      <c r="AR167" s="121">
        <v>276</v>
      </c>
      <c r="AS167" s="121">
        <v>263</v>
      </c>
      <c r="AT167" s="181">
        <v>392</v>
      </c>
      <c r="AV167" s="185" t="str">
        <f>VLOOKUP(AW167,'Look up codes'!$A$2:$B$381,2,FALSE)</f>
        <v>E07000136</v>
      </c>
      <c r="AW167" s="6" t="s">
        <v>555</v>
      </c>
      <c r="AX167" s="243">
        <v>0.1630859375</v>
      </c>
      <c r="AY167" s="243">
        <v>0.14642793830881048</v>
      </c>
      <c r="AZ167" s="243">
        <v>0.22108049198193991</v>
      </c>
      <c r="BA167" s="243">
        <v>0.1295740851829634</v>
      </c>
      <c r="BB167" s="122"/>
      <c r="BC167" s="198" t="s">
        <v>165</v>
      </c>
      <c r="BD167" s="198" t="s">
        <v>556</v>
      </c>
      <c r="BE167" s="199">
        <v>7.55</v>
      </c>
      <c r="BF167" s="199">
        <v>7.23</v>
      </c>
      <c r="BG167" s="199">
        <v>7.88</v>
      </c>
      <c r="BH167" s="199">
        <v>2.15</v>
      </c>
      <c r="BI167" s="200">
        <v>150</v>
      </c>
      <c r="BJ167" s="200"/>
      <c r="BK167" s="198" t="s">
        <v>165</v>
      </c>
      <c r="BL167" s="198" t="s">
        <v>556</v>
      </c>
      <c r="BM167" s="202">
        <v>7.83</v>
      </c>
      <c r="BN167" s="202">
        <v>7.48</v>
      </c>
      <c r="BO167" s="202">
        <v>8.19</v>
      </c>
      <c r="BP167" s="202">
        <v>2.2599999999999998</v>
      </c>
      <c r="BQ167" s="203">
        <v>150</v>
      </c>
      <c r="BR167" s="200"/>
      <c r="BS167" s="201" t="s">
        <v>165</v>
      </c>
      <c r="BT167" s="201" t="s">
        <v>556</v>
      </c>
      <c r="BU167" s="202">
        <v>7.79</v>
      </c>
      <c r="BV167" s="202">
        <v>7.44</v>
      </c>
      <c r="BW167" s="202">
        <v>8.1300000000000008</v>
      </c>
      <c r="BX167" s="202">
        <v>2.21</v>
      </c>
      <c r="BY167" s="203">
        <v>150</v>
      </c>
      <c r="BZ167" s="200"/>
      <c r="CA167" s="201" t="s">
        <v>165</v>
      </c>
      <c r="CB167" s="201" t="s">
        <v>556</v>
      </c>
      <c r="CC167" s="221">
        <v>2.64</v>
      </c>
      <c r="CD167" s="221">
        <v>2.1800000000000002</v>
      </c>
      <c r="CE167" s="221">
        <v>3.1</v>
      </c>
      <c r="CF167" s="202">
        <v>8.7799999999999994</v>
      </c>
      <c r="CG167" s="203">
        <v>150</v>
      </c>
      <c r="CI167" s="126" t="s">
        <v>164</v>
      </c>
      <c r="CJ167" s="126" t="s">
        <v>555</v>
      </c>
      <c r="CK167" s="80">
        <v>19854.810000000001</v>
      </c>
      <c r="CL167" s="80">
        <v>93</v>
      </c>
      <c r="CM167" s="80">
        <v>0.251</v>
      </c>
      <c r="CN167" s="80">
        <v>97</v>
      </c>
      <c r="CO167" s="80">
        <v>2.7799999999999998E-2</v>
      </c>
      <c r="CP167" s="80">
        <v>128</v>
      </c>
    </row>
    <row r="168" spans="1:94">
      <c r="A168" s="169" t="str">
        <f>VLOOKUP(B168,'Look up codes'!$A$2:$B$392,2,FALSE)</f>
        <v>E07000133</v>
      </c>
      <c r="B168" s="170" t="s">
        <v>552</v>
      </c>
      <c r="C168" s="74">
        <v>80.368440000000007</v>
      </c>
      <c r="D168" s="74">
        <v>66.757909999999995</v>
      </c>
      <c r="E168" s="74">
        <v>67.210650000000001</v>
      </c>
      <c r="F168" s="74">
        <v>83.630470000000003</v>
      </c>
      <c r="G168" s="74">
        <v>68.183049999999994</v>
      </c>
      <c r="H168" s="74">
        <v>67.729640000000003</v>
      </c>
      <c r="I168" s="74"/>
      <c r="J168" s="165" t="str">
        <f>VLOOKUP(K168,'Look up codes'!$A$2:$B$392,2,FALSE)</f>
        <v>E07000133</v>
      </c>
      <c r="K168" s="166" t="s">
        <v>552</v>
      </c>
      <c r="L168" s="74">
        <v>19.58192</v>
      </c>
      <c r="M168" s="74">
        <v>10.468970000000001</v>
      </c>
      <c r="N168" s="74">
        <v>10.067220000000001</v>
      </c>
      <c r="O168" s="74">
        <v>21.95234</v>
      </c>
      <c r="P168" s="74">
        <v>11.087490000000001</v>
      </c>
      <c r="Q168" s="74">
        <v>9.9319900000000008</v>
      </c>
      <c r="R168" s="74"/>
      <c r="S168" s="160" t="str">
        <f>VLOOKUP(T168,'Look up codes'!$A$2:$B$392,2,FALSE)</f>
        <v>E07000133</v>
      </c>
      <c r="T168" s="161" t="s">
        <v>552</v>
      </c>
      <c r="U168" s="162">
        <f t="shared" si="16"/>
        <v>83.628162995325027</v>
      </c>
      <c r="V168" s="162">
        <f t="shared" si="17"/>
        <v>80.986798232749379</v>
      </c>
      <c r="W168" s="162">
        <f t="shared" si="18"/>
        <v>51.410791178801674</v>
      </c>
      <c r="X168" s="162">
        <f t="shared" si="19"/>
        <v>45.243422796840797</v>
      </c>
      <c r="Y168" s="162"/>
      <c r="Z168" s="160" t="str">
        <f>VLOOKUP(AA168,'Look up codes'!$A$2:$B$392,2,FALSE)</f>
        <v>E07000133</v>
      </c>
      <c r="AA168" s="161" t="s">
        <v>552</v>
      </c>
      <c r="AB168" s="162">
        <f t="shared" si="20"/>
        <v>83.064832414315859</v>
      </c>
      <c r="AC168" s="162">
        <f t="shared" si="21"/>
        <v>81.528957089443594</v>
      </c>
      <c r="AD168" s="162">
        <f t="shared" si="22"/>
        <v>53.462428607613553</v>
      </c>
      <c r="AE168" s="162">
        <f t="shared" si="23"/>
        <v>50.507098559880184</v>
      </c>
      <c r="AF168" s="74"/>
      <c r="AG168" s="80" t="str">
        <f>VLOOKUP(AH168,'Look up codes'!$A$2:$B$381,2,FALSE)</f>
        <v>E07000138</v>
      </c>
      <c r="AH168" s="80" t="s">
        <v>557</v>
      </c>
      <c r="AI168" s="183">
        <v>1029.8</v>
      </c>
      <c r="AJ168" s="183">
        <v>1257.4000000000001</v>
      </c>
      <c r="AK168" s="183">
        <v>877.1</v>
      </c>
      <c r="AL168" s="119"/>
      <c r="AM168" s="80" t="str">
        <f>VLOOKUP(AN168,'Look up codes'!$A$2:$B$392,2,FALSE)</f>
        <v>E07000138</v>
      </c>
      <c r="AN168" s="80" t="s">
        <v>557</v>
      </c>
      <c r="AO168" s="121">
        <v>74</v>
      </c>
      <c r="AP168" s="121">
        <v>48</v>
      </c>
      <c r="AQ168" s="121">
        <v>127</v>
      </c>
      <c r="AR168" s="121">
        <v>100</v>
      </c>
      <c r="AS168" s="121">
        <v>124</v>
      </c>
      <c r="AT168" s="181">
        <v>202</v>
      </c>
      <c r="AV168" s="185" t="str">
        <f>VLOOKUP(AW168,'Look up codes'!$A$2:$B$381,2,FALSE)</f>
        <v>E07000137</v>
      </c>
      <c r="AW168" s="6" t="s">
        <v>556</v>
      </c>
      <c r="AX168" s="243">
        <v>0.18014705882352941</v>
      </c>
      <c r="AY168" s="243">
        <v>0.16105783912538937</v>
      </c>
      <c r="AZ168" s="243">
        <v>0.23922761703712903</v>
      </c>
      <c r="BA168" s="243">
        <v>0.14548419750309302</v>
      </c>
      <c r="BB168" s="122"/>
      <c r="BC168" s="198" t="s">
        <v>166</v>
      </c>
      <c r="BD168" s="198" t="s">
        <v>557</v>
      </c>
      <c r="BE168" s="199">
        <v>7.82</v>
      </c>
      <c r="BF168" s="199">
        <v>7.39</v>
      </c>
      <c r="BG168" s="199">
        <v>8.25</v>
      </c>
      <c r="BH168" s="199">
        <v>2.67</v>
      </c>
      <c r="BI168" s="200">
        <v>70</v>
      </c>
      <c r="BJ168" s="200"/>
      <c r="BK168" s="198" t="s">
        <v>166</v>
      </c>
      <c r="BL168" s="198" t="s">
        <v>557</v>
      </c>
      <c r="BM168" s="202">
        <v>8.11</v>
      </c>
      <c r="BN168" s="202">
        <v>7.68</v>
      </c>
      <c r="BO168" s="202">
        <v>8.5399999999999991</v>
      </c>
      <c r="BP168" s="202">
        <v>2.6</v>
      </c>
      <c r="BQ168" s="203">
        <v>70</v>
      </c>
      <c r="BR168" s="200"/>
      <c r="BS168" s="201" t="s">
        <v>166</v>
      </c>
      <c r="BT168" s="201" t="s">
        <v>557</v>
      </c>
      <c r="BU168" s="202">
        <v>7.97</v>
      </c>
      <c r="BV168" s="202">
        <v>7.55</v>
      </c>
      <c r="BW168" s="202">
        <v>8.4</v>
      </c>
      <c r="BX168" s="202">
        <v>2.62</v>
      </c>
      <c r="BY168" s="203">
        <v>70</v>
      </c>
      <c r="BZ168" s="200"/>
      <c r="CA168" s="201" t="s">
        <v>166</v>
      </c>
      <c r="CB168" s="201" t="s">
        <v>557</v>
      </c>
      <c r="CC168" s="222">
        <v>2.16</v>
      </c>
      <c r="CD168" s="222">
        <v>1.52</v>
      </c>
      <c r="CE168" s="222">
        <v>2.8</v>
      </c>
      <c r="CF168" s="202">
        <v>14.36</v>
      </c>
      <c r="CG168" s="203">
        <v>70</v>
      </c>
      <c r="CI168" s="126" t="s">
        <v>165</v>
      </c>
      <c r="CJ168" s="126" t="s">
        <v>556</v>
      </c>
      <c r="CK168" s="80">
        <v>23901.93</v>
      </c>
      <c r="CL168" s="80">
        <v>34</v>
      </c>
      <c r="CM168" s="80">
        <v>0.64500000000000002</v>
      </c>
      <c r="CN168" s="80">
        <v>39</v>
      </c>
      <c r="CO168" s="80">
        <v>0.22220000000000001</v>
      </c>
      <c r="CP168" s="80">
        <v>39</v>
      </c>
    </row>
    <row r="169" spans="1:94">
      <c r="A169" s="169" t="str">
        <f>VLOOKUP(B169,'Look up codes'!$A$2:$B$392,2,FALSE)</f>
        <v>E07000134</v>
      </c>
      <c r="B169" s="170" t="s">
        <v>553</v>
      </c>
      <c r="C169" s="74">
        <v>79.19708</v>
      </c>
      <c r="D169" s="74">
        <v>63.823999999999998</v>
      </c>
      <c r="E169" s="74">
        <v>64.256079999999997</v>
      </c>
      <c r="F169" s="74">
        <v>83.015450000000001</v>
      </c>
      <c r="G169" s="74">
        <v>64.884910000000005</v>
      </c>
      <c r="H169" s="74">
        <v>65.026790000000005</v>
      </c>
      <c r="I169" s="74"/>
      <c r="J169" s="165" t="str">
        <f>VLOOKUP(K169,'Look up codes'!$A$2:$B$392,2,FALSE)</f>
        <v>E07000134</v>
      </c>
      <c r="K169" s="166" t="s">
        <v>553</v>
      </c>
      <c r="L169" s="74">
        <v>18.35239</v>
      </c>
      <c r="M169" s="74">
        <v>8.7113600000000009</v>
      </c>
      <c r="N169" s="74">
        <v>8.0450499999999998</v>
      </c>
      <c r="O169" s="74">
        <v>21.01566</v>
      </c>
      <c r="P169" s="74">
        <v>9.1412099999999992</v>
      </c>
      <c r="Q169" s="74">
        <v>8.3084100000000003</v>
      </c>
      <c r="R169" s="74"/>
      <c r="S169" s="160" t="str">
        <f>VLOOKUP(T169,'Look up codes'!$A$2:$B$392,2,FALSE)</f>
        <v>E07000134</v>
      </c>
      <c r="T169" s="161" t="s">
        <v>553</v>
      </c>
      <c r="U169" s="162">
        <f t="shared" si="16"/>
        <v>81.134405460403343</v>
      </c>
      <c r="V169" s="162">
        <f t="shared" si="17"/>
        <v>78.33094923896698</v>
      </c>
      <c r="W169" s="162">
        <f t="shared" si="18"/>
        <v>43.836524834095172</v>
      </c>
      <c r="X169" s="162">
        <f t="shared" si="19"/>
        <v>39.534375794050725</v>
      </c>
      <c r="Y169" s="162"/>
      <c r="Z169" s="160" t="str">
        <f>VLOOKUP(AA169,'Look up codes'!$A$2:$B$392,2,FALSE)</f>
        <v>E07000134</v>
      </c>
      <c r="AA169" s="161" t="s">
        <v>553</v>
      </c>
      <c r="AB169" s="162">
        <f t="shared" si="20"/>
        <v>80.588829790189237</v>
      </c>
      <c r="AC169" s="162">
        <f t="shared" si="21"/>
        <v>78.160041293518262</v>
      </c>
      <c r="AD169" s="162">
        <f t="shared" si="22"/>
        <v>47.467169126201007</v>
      </c>
      <c r="AE169" s="162">
        <f t="shared" si="23"/>
        <v>43.497134993619042</v>
      </c>
      <c r="AF169" s="74"/>
      <c r="AG169" s="80" t="str">
        <f>VLOOKUP(AH169,'Look up codes'!$A$2:$B$381,2,FALSE)</f>
        <v>E07000139</v>
      </c>
      <c r="AH169" s="80" t="s">
        <v>558</v>
      </c>
      <c r="AI169" s="183">
        <v>813.8</v>
      </c>
      <c r="AJ169" s="183">
        <v>895.6</v>
      </c>
      <c r="AK169" s="183">
        <v>738.2</v>
      </c>
      <c r="AL169" s="119"/>
      <c r="AM169" s="80" t="str">
        <f>VLOOKUP(AN169,'Look up codes'!$A$2:$B$392,2,FALSE)</f>
        <v>E07000139</v>
      </c>
      <c r="AN169" s="80" t="s">
        <v>558</v>
      </c>
      <c r="AO169" s="121">
        <v>110</v>
      </c>
      <c r="AP169" s="121">
        <v>73</v>
      </c>
      <c r="AQ169" s="121">
        <v>164</v>
      </c>
      <c r="AR169" s="121">
        <v>140</v>
      </c>
      <c r="AS169" s="121">
        <v>139</v>
      </c>
      <c r="AT169" s="181">
        <v>255</v>
      </c>
      <c r="AV169" s="185" t="str">
        <f>VLOOKUP(AW169,'Look up codes'!$A$2:$B$381,2,FALSE)</f>
        <v>E07000138</v>
      </c>
      <c r="AW169" s="6" t="s">
        <v>557</v>
      </c>
      <c r="AX169" s="243">
        <v>0.16937229437229437</v>
      </c>
      <c r="AY169" s="243">
        <v>0.1502414594884636</v>
      </c>
      <c r="AZ169" s="243">
        <v>0.23258606885508407</v>
      </c>
      <c r="BA169" s="243">
        <v>0.12793696275071634</v>
      </c>
      <c r="BB169" s="122"/>
      <c r="BC169" s="198" t="s">
        <v>167</v>
      </c>
      <c r="BD169" s="198" t="s">
        <v>558</v>
      </c>
      <c r="BE169" s="199">
        <v>7.78</v>
      </c>
      <c r="BF169" s="199">
        <v>7.42</v>
      </c>
      <c r="BG169" s="199">
        <v>8.1300000000000008</v>
      </c>
      <c r="BH169" s="199">
        <v>2.25</v>
      </c>
      <c r="BI169" s="200">
        <v>110</v>
      </c>
      <c r="BJ169" s="200"/>
      <c r="BK169" s="198" t="s">
        <v>167</v>
      </c>
      <c r="BL169" s="198" t="s">
        <v>558</v>
      </c>
      <c r="BM169" s="202">
        <v>8.19</v>
      </c>
      <c r="BN169" s="202">
        <v>7.86</v>
      </c>
      <c r="BO169" s="202">
        <v>8.51</v>
      </c>
      <c r="BP169" s="202">
        <v>1.97</v>
      </c>
      <c r="BQ169" s="203">
        <v>110</v>
      </c>
      <c r="BR169" s="200"/>
      <c r="BS169" s="201" t="s">
        <v>167</v>
      </c>
      <c r="BT169" s="201" t="s">
        <v>558</v>
      </c>
      <c r="BU169" s="202">
        <v>8.09</v>
      </c>
      <c r="BV169" s="202">
        <v>7.73</v>
      </c>
      <c r="BW169" s="202">
        <v>8.4499999999999993</v>
      </c>
      <c r="BX169" s="202">
        <v>2.2200000000000002</v>
      </c>
      <c r="BY169" s="203">
        <v>110</v>
      </c>
      <c r="BZ169" s="200"/>
      <c r="CA169" s="201" t="s">
        <v>167</v>
      </c>
      <c r="CB169" s="201" t="s">
        <v>558</v>
      </c>
      <c r="CC169" s="222">
        <v>2.38</v>
      </c>
      <c r="CD169" s="222">
        <v>1.85</v>
      </c>
      <c r="CE169" s="222">
        <v>2.91</v>
      </c>
      <c r="CF169" s="202">
        <v>11.02</v>
      </c>
      <c r="CG169" s="203">
        <v>110</v>
      </c>
      <c r="CI169" s="126" t="s">
        <v>166</v>
      </c>
      <c r="CJ169" s="126" t="s">
        <v>557</v>
      </c>
      <c r="CK169" s="80">
        <v>25234.58</v>
      </c>
      <c r="CL169" s="80">
        <v>21</v>
      </c>
      <c r="CM169" s="80">
        <v>0.77900000000000003</v>
      </c>
      <c r="CN169" s="80">
        <v>24</v>
      </c>
      <c r="CO169" s="80">
        <v>0.31580000000000003</v>
      </c>
      <c r="CP169" s="80">
        <v>23</v>
      </c>
    </row>
    <row r="170" spans="1:94">
      <c r="A170" s="169" t="str">
        <f>VLOOKUP(B170,'Look up codes'!$A$2:$B$392,2,FALSE)</f>
        <v>E07000135</v>
      </c>
      <c r="B170" s="170" t="s">
        <v>554</v>
      </c>
      <c r="C170" s="74">
        <v>79.650620000000004</v>
      </c>
      <c r="D170" s="74">
        <v>65.433980000000005</v>
      </c>
      <c r="E170" s="74">
        <v>66.125280000000004</v>
      </c>
      <c r="F170" s="74">
        <v>83.936999999999998</v>
      </c>
      <c r="G170" s="74">
        <v>66.589259999999996</v>
      </c>
      <c r="H170" s="74">
        <v>66.806089999999998</v>
      </c>
      <c r="I170" s="74"/>
      <c r="J170" s="165" t="str">
        <f>VLOOKUP(K170,'Look up codes'!$A$2:$B$392,2,FALSE)</f>
        <v>E07000135</v>
      </c>
      <c r="K170" s="166" t="s">
        <v>554</v>
      </c>
      <c r="L170" s="74">
        <v>18.817170000000001</v>
      </c>
      <c r="M170" s="74">
        <v>9.8892299999999995</v>
      </c>
      <c r="N170" s="74">
        <v>9.28538</v>
      </c>
      <c r="O170" s="74">
        <v>21.546600000000002</v>
      </c>
      <c r="P170" s="74">
        <v>10.406549999999999</v>
      </c>
      <c r="Q170" s="74">
        <v>9.47818</v>
      </c>
      <c r="R170" s="74"/>
      <c r="S170" s="160" t="str">
        <f>VLOOKUP(T170,'Look up codes'!$A$2:$B$392,2,FALSE)</f>
        <v>E07000135</v>
      </c>
      <c r="T170" s="161" t="s">
        <v>554</v>
      </c>
      <c r="U170" s="162">
        <f t="shared" si="16"/>
        <v>83.019165450312883</v>
      </c>
      <c r="V170" s="162">
        <f t="shared" si="17"/>
        <v>79.590752588250709</v>
      </c>
      <c r="W170" s="162">
        <f t="shared" si="18"/>
        <v>49.345252235059789</v>
      </c>
      <c r="X170" s="162">
        <f t="shared" si="19"/>
        <v>43.989214075538598</v>
      </c>
      <c r="Y170" s="162"/>
      <c r="Z170" s="160" t="str">
        <f>VLOOKUP(AA170,'Look up codes'!$A$2:$B$392,2,FALSE)</f>
        <v>E07000135</v>
      </c>
      <c r="AA170" s="161" t="s">
        <v>554</v>
      </c>
      <c r="AB170" s="162">
        <f t="shared" si="20"/>
        <v>82.151250046766748</v>
      </c>
      <c r="AC170" s="162">
        <f t="shared" si="21"/>
        <v>79.332427892347837</v>
      </c>
      <c r="AD170" s="162">
        <f t="shared" si="22"/>
        <v>52.554289513247731</v>
      </c>
      <c r="AE170" s="162">
        <f t="shared" si="23"/>
        <v>48.297875302831997</v>
      </c>
      <c r="AF170" s="74"/>
      <c r="AG170" s="80" t="str">
        <f>VLOOKUP(AH170,'Look up codes'!$A$2:$B$381,2,FALSE)</f>
        <v>E07000140</v>
      </c>
      <c r="AH170" s="80" t="s">
        <v>559</v>
      </c>
      <c r="AI170" s="183">
        <v>980</v>
      </c>
      <c r="AJ170" s="183">
        <v>1175.3</v>
      </c>
      <c r="AK170" s="183">
        <v>828.4</v>
      </c>
      <c r="AL170" s="119"/>
      <c r="AM170" s="80" t="str">
        <f>VLOOKUP(AN170,'Look up codes'!$A$2:$B$392,2,FALSE)</f>
        <v>E07000140</v>
      </c>
      <c r="AN170" s="80" t="s">
        <v>559</v>
      </c>
      <c r="AO170" s="121">
        <v>101</v>
      </c>
      <c r="AP170" s="121">
        <v>63</v>
      </c>
      <c r="AQ170" s="121">
        <v>188</v>
      </c>
      <c r="AR170" s="121">
        <v>160</v>
      </c>
      <c r="AS170" s="121">
        <v>180</v>
      </c>
      <c r="AT170" s="181">
        <v>249</v>
      </c>
      <c r="AV170" s="185" t="str">
        <f>VLOOKUP(AW170,'Look up codes'!$A$2:$B$381,2,FALSE)</f>
        <v>E07000139</v>
      </c>
      <c r="AW170" s="6" t="s">
        <v>558</v>
      </c>
      <c r="AX170" s="243">
        <v>0.17511389521640092</v>
      </c>
      <c r="AY170" s="243">
        <v>0.16282051282051282</v>
      </c>
      <c r="AZ170" s="243">
        <v>0.23773212523548937</v>
      </c>
      <c r="BA170" s="243">
        <v>0.14517661283357802</v>
      </c>
      <c r="BB170" s="122"/>
      <c r="BC170" s="198" t="s">
        <v>168</v>
      </c>
      <c r="BD170" s="198" t="s">
        <v>559</v>
      </c>
      <c r="BE170" s="199">
        <v>7.52</v>
      </c>
      <c r="BF170" s="199">
        <v>7.14</v>
      </c>
      <c r="BG170" s="199">
        <v>7.9</v>
      </c>
      <c r="BH170" s="199">
        <v>2.4900000000000002</v>
      </c>
      <c r="BI170" s="200">
        <v>100</v>
      </c>
      <c r="BJ170" s="200"/>
      <c r="BK170" s="198" t="s">
        <v>168</v>
      </c>
      <c r="BL170" s="198" t="s">
        <v>559</v>
      </c>
      <c r="BM170" s="202">
        <v>7.87</v>
      </c>
      <c r="BN170" s="202">
        <v>7.49</v>
      </c>
      <c r="BO170" s="202">
        <v>8.25</v>
      </c>
      <c r="BP170" s="202">
        <v>2.4</v>
      </c>
      <c r="BQ170" s="203">
        <v>90</v>
      </c>
      <c r="BR170" s="200"/>
      <c r="BS170" s="201" t="s">
        <v>168</v>
      </c>
      <c r="BT170" s="201" t="s">
        <v>559</v>
      </c>
      <c r="BU170" s="202">
        <v>7.3</v>
      </c>
      <c r="BV170" s="202">
        <v>6.86</v>
      </c>
      <c r="BW170" s="202">
        <v>7.74</v>
      </c>
      <c r="BX170" s="202">
        <v>3.01</v>
      </c>
      <c r="BY170" s="203">
        <v>100</v>
      </c>
      <c r="BZ170" s="200"/>
      <c r="CA170" s="201" t="s">
        <v>168</v>
      </c>
      <c r="CB170" s="201" t="s">
        <v>559</v>
      </c>
      <c r="CC170" s="222">
        <v>2.08</v>
      </c>
      <c r="CD170" s="222">
        <v>1.56</v>
      </c>
      <c r="CE170" s="222">
        <v>2.6</v>
      </c>
      <c r="CF170" s="202">
        <v>12.49</v>
      </c>
      <c r="CG170" s="203">
        <v>100</v>
      </c>
      <c r="CI170" s="126" t="s">
        <v>167</v>
      </c>
      <c r="CJ170" s="126" t="s">
        <v>558</v>
      </c>
      <c r="CK170" s="80">
        <v>12237.03</v>
      </c>
      <c r="CL170" s="80">
        <v>198</v>
      </c>
      <c r="CM170" s="80">
        <v>-0.33</v>
      </c>
      <c r="CN170" s="80">
        <v>192</v>
      </c>
      <c r="CO170" s="80">
        <v>0</v>
      </c>
      <c r="CP170" s="80">
        <v>173</v>
      </c>
    </row>
    <row r="171" spans="1:94">
      <c r="A171" s="169" t="str">
        <f>VLOOKUP(B171,'Look up codes'!$A$2:$B$392,2,FALSE)</f>
        <v>E07000136</v>
      </c>
      <c r="B171" s="170" t="s">
        <v>555</v>
      </c>
      <c r="C171" s="74">
        <v>78.25873</v>
      </c>
      <c r="D171" s="74">
        <v>61.900359999999999</v>
      </c>
      <c r="E171" s="74">
        <v>63.041370000000001</v>
      </c>
      <c r="F171" s="74">
        <v>82.260670000000005</v>
      </c>
      <c r="G171" s="74">
        <v>63.307609999999997</v>
      </c>
      <c r="H171" s="74">
        <v>64.332059999999998</v>
      </c>
      <c r="I171" s="74"/>
      <c r="J171" s="165" t="str">
        <f>VLOOKUP(K171,'Look up codes'!$A$2:$B$392,2,FALSE)</f>
        <v>E07000136</v>
      </c>
      <c r="K171" s="166" t="s">
        <v>555</v>
      </c>
      <c r="L171" s="74">
        <v>18.121949999999998</v>
      </c>
      <c r="M171" s="74">
        <v>8.5229700000000008</v>
      </c>
      <c r="N171" s="74">
        <v>8.4642900000000001</v>
      </c>
      <c r="O171" s="74">
        <v>20.480589999999999</v>
      </c>
      <c r="P171" s="74">
        <v>9.1376500000000007</v>
      </c>
      <c r="Q171" s="74">
        <v>8.6912299999999991</v>
      </c>
      <c r="R171" s="74"/>
      <c r="S171" s="160" t="str">
        <f>VLOOKUP(T171,'Look up codes'!$A$2:$B$392,2,FALSE)</f>
        <v>E07000136</v>
      </c>
      <c r="T171" s="161" t="s">
        <v>555</v>
      </c>
      <c r="U171" s="162">
        <f t="shared" si="16"/>
        <v>80.555063952609501</v>
      </c>
      <c r="V171" s="162">
        <f t="shared" si="17"/>
        <v>78.205125243934916</v>
      </c>
      <c r="W171" s="162">
        <f t="shared" si="18"/>
        <v>46.70739076092805</v>
      </c>
      <c r="X171" s="162">
        <f t="shared" si="19"/>
        <v>42.436423950677202</v>
      </c>
      <c r="Y171" s="162"/>
      <c r="Z171" s="160" t="str">
        <f>VLOOKUP(AA171,'Look up codes'!$A$2:$B$392,2,FALSE)</f>
        <v>E07000136</v>
      </c>
      <c r="AA171" s="161" t="s">
        <v>555</v>
      </c>
      <c r="AB171" s="162">
        <f t="shared" si="20"/>
        <v>79.097066870367044</v>
      </c>
      <c r="AC171" s="162">
        <f t="shared" si="21"/>
        <v>76.959754886508932</v>
      </c>
      <c r="AD171" s="162">
        <f t="shared" si="22"/>
        <v>47.031196973835605</v>
      </c>
      <c r="AE171" s="162">
        <f t="shared" si="23"/>
        <v>44.616146312191205</v>
      </c>
      <c r="AF171" s="74"/>
      <c r="AG171" s="80" t="str">
        <f>VLOOKUP(AH171,'Look up codes'!$A$2:$B$381,2,FALSE)</f>
        <v>E07000141</v>
      </c>
      <c r="AH171" s="80" t="s">
        <v>560</v>
      </c>
      <c r="AI171" s="183">
        <v>872.5</v>
      </c>
      <c r="AJ171" s="183">
        <v>1043</v>
      </c>
      <c r="AK171" s="183">
        <v>750.1</v>
      </c>
      <c r="AL171" s="119"/>
      <c r="AM171" s="80" t="str">
        <f>VLOOKUP(AN171,'Look up codes'!$A$2:$B$392,2,FALSE)</f>
        <v>E07000141</v>
      </c>
      <c r="AN171" s="80" t="s">
        <v>560</v>
      </c>
      <c r="AO171" s="121">
        <v>131</v>
      </c>
      <c r="AP171" s="121">
        <v>97</v>
      </c>
      <c r="AQ171" s="121">
        <v>184</v>
      </c>
      <c r="AR171" s="121">
        <v>170</v>
      </c>
      <c r="AS171" s="121">
        <v>206</v>
      </c>
      <c r="AT171" s="181">
        <v>319</v>
      </c>
      <c r="AV171" s="185" t="str">
        <f>VLOOKUP(AW171,'Look up codes'!$A$2:$B$381,2,FALSE)</f>
        <v>E07000140</v>
      </c>
      <c r="AW171" s="6" t="s">
        <v>559</v>
      </c>
      <c r="AX171" s="243">
        <v>0.16124985745238909</v>
      </c>
      <c r="AY171" s="243">
        <v>0.14831230821684283</v>
      </c>
      <c r="AZ171" s="243">
        <v>0.21993014625627591</v>
      </c>
      <c r="BA171" s="243">
        <v>0.12603550295857988</v>
      </c>
      <c r="BB171" s="122"/>
      <c r="BC171" s="198" t="s">
        <v>169</v>
      </c>
      <c r="BD171" s="198" t="s">
        <v>560</v>
      </c>
      <c r="BE171" s="199">
        <v>7.99</v>
      </c>
      <c r="BF171" s="199">
        <v>7.65</v>
      </c>
      <c r="BG171" s="199">
        <v>8.33</v>
      </c>
      <c r="BH171" s="199">
        <v>2.12</v>
      </c>
      <c r="BI171" s="200">
        <v>130</v>
      </c>
      <c r="BJ171" s="200"/>
      <c r="BK171" s="198" t="s">
        <v>169</v>
      </c>
      <c r="BL171" s="198" t="s">
        <v>560</v>
      </c>
      <c r="BM171" s="202">
        <v>8.3000000000000007</v>
      </c>
      <c r="BN171" s="202">
        <v>7.98</v>
      </c>
      <c r="BO171" s="202">
        <v>8.61</v>
      </c>
      <c r="BP171" s="202">
        <v>1.9</v>
      </c>
      <c r="BQ171" s="203">
        <v>120</v>
      </c>
      <c r="BR171" s="200"/>
      <c r="BS171" s="201" t="s">
        <v>169</v>
      </c>
      <c r="BT171" s="201" t="s">
        <v>560</v>
      </c>
      <c r="BU171" s="202">
        <v>8.33</v>
      </c>
      <c r="BV171" s="202">
        <v>8.0299999999999994</v>
      </c>
      <c r="BW171" s="202">
        <v>8.6300000000000008</v>
      </c>
      <c r="BX171" s="202">
        <v>1.8</v>
      </c>
      <c r="BY171" s="203">
        <v>130</v>
      </c>
      <c r="BZ171" s="200"/>
      <c r="CA171" s="201" t="s">
        <v>169</v>
      </c>
      <c r="CB171" s="201" t="s">
        <v>560</v>
      </c>
      <c r="CC171" s="221">
        <v>2.86</v>
      </c>
      <c r="CD171" s="221">
        <v>2.35</v>
      </c>
      <c r="CE171" s="221">
        <v>3.37</v>
      </c>
      <c r="CF171" s="202">
        <v>8.9499999999999993</v>
      </c>
      <c r="CG171" s="203">
        <v>130</v>
      </c>
      <c r="CI171" s="126" t="s">
        <v>168</v>
      </c>
      <c r="CJ171" s="126" t="s">
        <v>559</v>
      </c>
      <c r="CK171" s="80">
        <v>15120.74</v>
      </c>
      <c r="CL171" s="80">
        <v>152</v>
      </c>
      <c r="CM171" s="80">
        <v>-0.108</v>
      </c>
      <c r="CN171" s="80">
        <v>153</v>
      </c>
      <c r="CO171" s="80">
        <v>2.0400000000000001E-2</v>
      </c>
      <c r="CP171" s="80">
        <v>139</v>
      </c>
    </row>
    <row r="172" spans="1:94">
      <c r="A172" s="169" t="str">
        <f>VLOOKUP(B172,'Look up codes'!$A$2:$B$392,2,FALSE)</f>
        <v>E07000137</v>
      </c>
      <c r="B172" s="170" t="s">
        <v>556</v>
      </c>
      <c r="C172" s="74">
        <v>77.889200000000002</v>
      </c>
      <c r="D172" s="74">
        <v>60.733240000000002</v>
      </c>
      <c r="E172" s="74">
        <v>60.857329999999997</v>
      </c>
      <c r="F172" s="74">
        <v>81.789270000000002</v>
      </c>
      <c r="G172" s="74">
        <v>62.297969999999999</v>
      </c>
      <c r="H172" s="74">
        <v>62.463230000000003</v>
      </c>
      <c r="I172" s="74"/>
      <c r="J172" s="165" t="str">
        <f>VLOOKUP(K172,'Look up codes'!$A$2:$B$392,2,FALSE)</f>
        <v>E07000137</v>
      </c>
      <c r="K172" s="166" t="s">
        <v>556</v>
      </c>
      <c r="L172" s="74">
        <v>18.122219999999999</v>
      </c>
      <c r="M172" s="74">
        <v>8.4209800000000001</v>
      </c>
      <c r="N172" s="74">
        <v>8.0023599999999995</v>
      </c>
      <c r="O172" s="74">
        <v>20.491620000000001</v>
      </c>
      <c r="P172" s="74">
        <v>9.0147099999999991</v>
      </c>
      <c r="Q172" s="74">
        <v>8.2599400000000003</v>
      </c>
      <c r="R172" s="74"/>
      <c r="S172" s="160" t="str">
        <f>VLOOKUP(T172,'Look up codes'!$A$2:$B$392,2,FALSE)</f>
        <v>E07000137</v>
      </c>
      <c r="T172" s="161" t="s">
        <v>556</v>
      </c>
      <c r="U172" s="162">
        <f t="shared" si="16"/>
        <v>78.133207171212433</v>
      </c>
      <c r="V172" s="162">
        <f t="shared" si="17"/>
        <v>76.370934720410148</v>
      </c>
      <c r="W172" s="162">
        <f t="shared" si="18"/>
        <v>44.157724605484319</v>
      </c>
      <c r="X172" s="162">
        <f t="shared" si="19"/>
        <v>40.308867722512908</v>
      </c>
      <c r="Y172" s="162"/>
      <c r="Z172" s="160" t="str">
        <f>VLOOKUP(AA172,'Look up codes'!$A$2:$B$392,2,FALSE)</f>
        <v>E07000137</v>
      </c>
      <c r="AA172" s="161" t="s">
        <v>556</v>
      </c>
      <c r="AB172" s="162">
        <f t="shared" si="20"/>
        <v>77.973891117125348</v>
      </c>
      <c r="AC172" s="162">
        <f t="shared" si="21"/>
        <v>76.168878876165536</v>
      </c>
      <c r="AD172" s="162">
        <f t="shared" si="22"/>
        <v>46.46770649512036</v>
      </c>
      <c r="AE172" s="162">
        <f t="shared" si="23"/>
        <v>43.992178266042401</v>
      </c>
      <c r="AF172" s="74"/>
      <c r="AG172" s="80" t="str">
        <f>VLOOKUP(AH172,'Look up codes'!$A$2:$B$381,2,FALSE)</f>
        <v>E07000142</v>
      </c>
      <c r="AH172" s="80" t="s">
        <v>561</v>
      </c>
      <c r="AI172" s="183">
        <v>856.9</v>
      </c>
      <c r="AJ172" s="183">
        <v>997.1</v>
      </c>
      <c r="AK172" s="183">
        <v>724.2</v>
      </c>
      <c r="AL172" s="119"/>
      <c r="AM172" s="80" t="str">
        <f>VLOOKUP(AN172,'Look up codes'!$A$2:$B$392,2,FALSE)</f>
        <v>E07000142</v>
      </c>
      <c r="AN172" s="80" t="s">
        <v>561</v>
      </c>
      <c r="AO172" s="121">
        <v>94</v>
      </c>
      <c r="AP172" s="121">
        <v>60</v>
      </c>
      <c r="AQ172" s="121">
        <v>162</v>
      </c>
      <c r="AR172" s="121">
        <v>116</v>
      </c>
      <c r="AS172" s="121">
        <v>108</v>
      </c>
      <c r="AT172" s="181">
        <v>199</v>
      </c>
      <c r="AV172" s="185" t="str">
        <f>VLOOKUP(AW172,'Look up codes'!$A$2:$B$381,2,FALSE)</f>
        <v>E07000141</v>
      </c>
      <c r="AW172" s="6" t="s">
        <v>560</v>
      </c>
      <c r="AX172" s="243">
        <v>0.16486108040386174</v>
      </c>
      <c r="AY172" s="243">
        <v>0.14796947636172267</v>
      </c>
      <c r="AZ172" s="243">
        <v>0.22504892367906065</v>
      </c>
      <c r="BA172" s="243">
        <v>0.13321277878239904</v>
      </c>
      <c r="BB172" s="122"/>
      <c r="BC172" s="198" t="s">
        <v>170</v>
      </c>
      <c r="BD172" s="198" t="s">
        <v>561</v>
      </c>
      <c r="BE172" s="199">
        <v>8.1199999999999992</v>
      </c>
      <c r="BF172" s="199">
        <v>7.75</v>
      </c>
      <c r="BG172" s="199">
        <v>8.49</v>
      </c>
      <c r="BH172" s="199">
        <v>2.25</v>
      </c>
      <c r="BI172" s="200">
        <v>90</v>
      </c>
      <c r="BJ172" s="200"/>
      <c r="BK172" s="198" t="s">
        <v>170</v>
      </c>
      <c r="BL172" s="198" t="s">
        <v>561</v>
      </c>
      <c r="BM172" s="202">
        <v>7.93</v>
      </c>
      <c r="BN172" s="202">
        <v>7.53</v>
      </c>
      <c r="BO172" s="202">
        <v>8.34</v>
      </c>
      <c r="BP172" s="202">
        <v>2.52</v>
      </c>
      <c r="BQ172" s="203">
        <v>90</v>
      </c>
      <c r="BR172" s="200"/>
      <c r="BS172" s="201" t="s">
        <v>170</v>
      </c>
      <c r="BT172" s="201" t="s">
        <v>561</v>
      </c>
      <c r="BU172" s="202">
        <v>7.98</v>
      </c>
      <c r="BV172" s="202">
        <v>7.59</v>
      </c>
      <c r="BW172" s="202">
        <v>8.3800000000000008</v>
      </c>
      <c r="BX172" s="202">
        <v>2.4300000000000002</v>
      </c>
      <c r="BY172" s="203">
        <v>90</v>
      </c>
      <c r="BZ172" s="200"/>
      <c r="CA172" s="201" t="s">
        <v>170</v>
      </c>
      <c r="CB172" s="201" t="s">
        <v>561</v>
      </c>
      <c r="CC172" s="222">
        <v>2.88</v>
      </c>
      <c r="CD172" s="222">
        <v>2.25</v>
      </c>
      <c r="CE172" s="222">
        <v>3.5</v>
      </c>
      <c r="CF172" s="202">
        <v>10.71</v>
      </c>
      <c r="CG172" s="203">
        <v>90</v>
      </c>
      <c r="CI172" s="126" t="s">
        <v>169</v>
      </c>
      <c r="CJ172" s="126" t="s">
        <v>560</v>
      </c>
      <c r="CK172" s="80">
        <v>10590.34</v>
      </c>
      <c r="CL172" s="80">
        <v>221</v>
      </c>
      <c r="CM172" s="80">
        <v>-0.48199999999999998</v>
      </c>
      <c r="CN172" s="80">
        <v>218</v>
      </c>
      <c r="CO172" s="80">
        <v>0</v>
      </c>
      <c r="CP172" s="80">
        <v>173</v>
      </c>
    </row>
    <row r="173" spans="1:94">
      <c r="A173" s="169" t="str">
        <f>VLOOKUP(B173,'Look up codes'!$A$2:$B$392,2,FALSE)</f>
        <v>E07000138</v>
      </c>
      <c r="B173" s="170" t="s">
        <v>557</v>
      </c>
      <c r="C173" s="74">
        <v>77.387659999999997</v>
      </c>
      <c r="D173" s="74">
        <v>60.993209999999998</v>
      </c>
      <c r="E173" s="74">
        <v>61.286659999999998</v>
      </c>
      <c r="F173" s="74">
        <v>81.824879999999993</v>
      </c>
      <c r="G173" s="74">
        <v>62.621409999999997</v>
      </c>
      <c r="H173" s="74">
        <v>62.767249999999997</v>
      </c>
      <c r="I173" s="74"/>
      <c r="J173" s="165" t="str">
        <f>VLOOKUP(K173,'Look up codes'!$A$2:$B$392,2,FALSE)</f>
        <v>E07000138</v>
      </c>
      <c r="K173" s="166" t="s">
        <v>557</v>
      </c>
      <c r="L173" s="74">
        <v>17.532209999999999</v>
      </c>
      <c r="M173" s="74">
        <v>8.5419499999999999</v>
      </c>
      <c r="N173" s="74">
        <v>8.0526099999999996</v>
      </c>
      <c r="O173" s="74">
        <v>20.264150000000001</v>
      </c>
      <c r="P173" s="74">
        <v>9.0931200000000008</v>
      </c>
      <c r="Q173" s="74">
        <v>8.1578700000000008</v>
      </c>
      <c r="R173" s="74"/>
      <c r="S173" s="160" t="str">
        <f>VLOOKUP(T173,'Look up codes'!$A$2:$B$392,2,FALSE)</f>
        <v>E07000138</v>
      </c>
      <c r="T173" s="161" t="s">
        <v>557</v>
      </c>
      <c r="U173" s="162">
        <f t="shared" si="16"/>
        <v>79.194357343276693</v>
      </c>
      <c r="V173" s="162">
        <f t="shared" si="17"/>
        <v>76.709247847354007</v>
      </c>
      <c r="W173" s="162">
        <f t="shared" si="18"/>
        <v>45.930376147673343</v>
      </c>
      <c r="X173" s="162">
        <f t="shared" si="19"/>
        <v>40.25764712558879</v>
      </c>
      <c r="Y173" s="162"/>
      <c r="Z173" s="160" t="str">
        <f>VLOOKUP(AA173,'Look up codes'!$A$2:$B$392,2,FALSE)</f>
        <v>E07000138</v>
      </c>
      <c r="AA173" s="161" t="s">
        <v>557</v>
      </c>
      <c r="AB173" s="162">
        <f t="shared" si="20"/>
        <v>78.815162520742973</v>
      </c>
      <c r="AC173" s="162">
        <f t="shared" si="21"/>
        <v>76.531013549912942</v>
      </c>
      <c r="AD173" s="162">
        <f t="shared" si="22"/>
        <v>48.721467516074703</v>
      </c>
      <c r="AE173" s="162">
        <f t="shared" si="23"/>
        <v>44.872940636542864</v>
      </c>
      <c r="AF173" s="74"/>
      <c r="AG173" s="80" t="str">
        <f>VLOOKUP(AH173,'Look up codes'!$A$2:$B$381,2,FALSE)</f>
        <v>E07000143</v>
      </c>
      <c r="AH173" s="80" t="s">
        <v>562</v>
      </c>
      <c r="AI173" s="183">
        <v>914.5</v>
      </c>
      <c r="AJ173" s="183">
        <v>1045</v>
      </c>
      <c r="AK173" s="183">
        <v>820.6</v>
      </c>
      <c r="AL173" s="119"/>
      <c r="AM173" s="80" t="str">
        <f>VLOOKUP(AN173,'Look up codes'!$A$2:$B$392,2,FALSE)</f>
        <v>E07000143</v>
      </c>
      <c r="AN173" s="80" t="s">
        <v>562</v>
      </c>
      <c r="AO173" s="121">
        <v>129</v>
      </c>
      <c r="AP173" s="121">
        <v>102</v>
      </c>
      <c r="AQ173" s="121">
        <v>226</v>
      </c>
      <c r="AR173" s="121">
        <v>209</v>
      </c>
      <c r="AS173" s="121">
        <v>247</v>
      </c>
      <c r="AT173" s="181">
        <v>387</v>
      </c>
      <c r="AV173" s="185" t="str">
        <f>VLOOKUP(AW173,'Look up codes'!$A$2:$B$381,2,FALSE)</f>
        <v>E07000142</v>
      </c>
      <c r="AW173" s="6" t="s">
        <v>561</v>
      </c>
      <c r="AX173" s="243">
        <v>0.17208868628263571</v>
      </c>
      <c r="AY173" s="243">
        <v>0.1498302703968161</v>
      </c>
      <c r="AZ173" s="243">
        <v>0.24164755161065124</v>
      </c>
      <c r="BA173" s="243">
        <v>0.14069705093833781</v>
      </c>
      <c r="BB173" s="122"/>
      <c r="BC173" s="198" t="s">
        <v>171</v>
      </c>
      <c r="BD173" s="198" t="s">
        <v>562</v>
      </c>
      <c r="BE173" s="199">
        <v>7.87</v>
      </c>
      <c r="BF173" s="199">
        <v>7.57</v>
      </c>
      <c r="BG173" s="199">
        <v>8.17</v>
      </c>
      <c r="BH173" s="199">
        <v>1.91</v>
      </c>
      <c r="BI173" s="200">
        <v>150</v>
      </c>
      <c r="BJ173" s="200"/>
      <c r="BK173" s="198" t="s">
        <v>171</v>
      </c>
      <c r="BL173" s="198" t="s">
        <v>562</v>
      </c>
      <c r="BM173" s="202">
        <v>7.87</v>
      </c>
      <c r="BN173" s="202">
        <v>7.56</v>
      </c>
      <c r="BO173" s="202">
        <v>8.19</v>
      </c>
      <c r="BP173" s="202">
        <v>2.02</v>
      </c>
      <c r="BQ173" s="203">
        <v>150</v>
      </c>
      <c r="BR173" s="200"/>
      <c r="BS173" s="201" t="s">
        <v>171</v>
      </c>
      <c r="BT173" s="201" t="s">
        <v>562</v>
      </c>
      <c r="BU173" s="202">
        <v>7.77</v>
      </c>
      <c r="BV173" s="202">
        <v>7.4</v>
      </c>
      <c r="BW173" s="202">
        <v>8.15</v>
      </c>
      <c r="BX173" s="202">
        <v>2.42</v>
      </c>
      <c r="BY173" s="203">
        <v>150</v>
      </c>
      <c r="BZ173" s="200"/>
      <c r="CA173" s="201" t="s">
        <v>171</v>
      </c>
      <c r="CB173" s="201" t="s">
        <v>562</v>
      </c>
      <c r="CC173" s="221">
        <v>2.9</v>
      </c>
      <c r="CD173" s="221">
        <v>2.4</v>
      </c>
      <c r="CE173" s="221">
        <v>3.41</v>
      </c>
      <c r="CF173" s="202">
        <v>8.77</v>
      </c>
      <c r="CG173" s="203">
        <v>150</v>
      </c>
      <c r="CI173" s="126" t="s">
        <v>170</v>
      </c>
      <c r="CJ173" s="126" t="s">
        <v>561</v>
      </c>
      <c r="CK173" s="80">
        <v>17273.41</v>
      </c>
      <c r="CL173" s="80">
        <v>124</v>
      </c>
      <c r="CM173" s="80">
        <v>7.0000000000000007E-2</v>
      </c>
      <c r="CN173" s="80">
        <v>122</v>
      </c>
      <c r="CO173" s="80">
        <v>5.7700000000000001E-2</v>
      </c>
      <c r="CP173" s="80">
        <v>102</v>
      </c>
    </row>
    <row r="174" spans="1:94">
      <c r="A174" s="169" t="str">
        <f>VLOOKUP(B174,'Look up codes'!$A$2:$B$392,2,FALSE)</f>
        <v>E07000139</v>
      </c>
      <c r="B174" s="170" t="s">
        <v>558</v>
      </c>
      <c r="C174" s="74">
        <v>80.575450000000004</v>
      </c>
      <c r="D174" s="74">
        <v>65.942089999999993</v>
      </c>
      <c r="E174" s="74">
        <v>65.677480000000003</v>
      </c>
      <c r="F174" s="74">
        <v>83.717650000000006</v>
      </c>
      <c r="G174" s="74">
        <v>66.683520000000001</v>
      </c>
      <c r="H174" s="74">
        <v>65.938630000000003</v>
      </c>
      <c r="I174" s="74"/>
      <c r="J174" s="165" t="str">
        <f>VLOOKUP(K174,'Look up codes'!$A$2:$B$392,2,FALSE)</f>
        <v>E07000139</v>
      </c>
      <c r="K174" s="166" t="s">
        <v>558</v>
      </c>
      <c r="L174" s="74">
        <v>19.055710000000001</v>
      </c>
      <c r="M174" s="74">
        <v>9.7393900000000002</v>
      </c>
      <c r="N174" s="74">
        <v>9.1982499999999998</v>
      </c>
      <c r="O174" s="74">
        <v>21.501529999999999</v>
      </c>
      <c r="P174" s="74">
        <v>10.25262</v>
      </c>
      <c r="Q174" s="74">
        <v>9.1503499999999995</v>
      </c>
      <c r="R174" s="74"/>
      <c r="S174" s="160" t="str">
        <f>VLOOKUP(T174,'Look up codes'!$A$2:$B$392,2,FALSE)</f>
        <v>E07000139</v>
      </c>
      <c r="T174" s="161" t="s">
        <v>558</v>
      </c>
      <c r="U174" s="162">
        <f t="shared" si="16"/>
        <v>81.510534536263833</v>
      </c>
      <c r="V174" s="162">
        <f t="shared" si="17"/>
        <v>78.763116260430138</v>
      </c>
      <c r="W174" s="162">
        <f t="shared" si="18"/>
        <v>48.270308479715524</v>
      </c>
      <c r="X174" s="162">
        <f t="shared" si="19"/>
        <v>42.556738985551263</v>
      </c>
      <c r="Y174" s="162"/>
      <c r="Z174" s="160" t="str">
        <f>VLOOKUP(AA174,'Look up codes'!$A$2:$B$392,2,FALSE)</f>
        <v>E07000139</v>
      </c>
      <c r="AA174" s="161" t="s">
        <v>558</v>
      </c>
      <c r="AB174" s="162">
        <f t="shared" si="20"/>
        <v>81.838934812030203</v>
      </c>
      <c r="AC174" s="162">
        <f t="shared" si="21"/>
        <v>79.652880844123061</v>
      </c>
      <c r="AD174" s="162">
        <f t="shared" si="22"/>
        <v>51.110087212704222</v>
      </c>
      <c r="AE174" s="162">
        <f t="shared" si="23"/>
        <v>47.68321138077151</v>
      </c>
      <c r="AF174" s="74"/>
      <c r="AG174" s="80" t="str">
        <f>VLOOKUP(AH174,'Look up codes'!$A$2:$B$381,2,FALSE)</f>
        <v>E07000144</v>
      </c>
      <c r="AH174" s="80" t="s">
        <v>563</v>
      </c>
      <c r="AI174" s="183">
        <v>850.6</v>
      </c>
      <c r="AJ174" s="183">
        <v>1013.3</v>
      </c>
      <c r="AK174" s="183">
        <v>715.5</v>
      </c>
      <c r="AL174" s="119"/>
      <c r="AM174" s="80" t="str">
        <f>VLOOKUP(AN174,'Look up codes'!$A$2:$B$392,2,FALSE)</f>
        <v>E07000144</v>
      </c>
      <c r="AN174" s="80" t="s">
        <v>563</v>
      </c>
      <c r="AO174" s="121">
        <v>116</v>
      </c>
      <c r="AP174" s="121">
        <v>72</v>
      </c>
      <c r="AQ174" s="121">
        <v>224</v>
      </c>
      <c r="AR174" s="121">
        <v>183</v>
      </c>
      <c r="AS174" s="121">
        <v>240</v>
      </c>
      <c r="AT174" s="181">
        <v>382</v>
      </c>
      <c r="AV174" s="185" t="str">
        <f>VLOOKUP(AW174,'Look up codes'!$A$2:$B$381,2,FALSE)</f>
        <v>E07000143</v>
      </c>
      <c r="AW174" s="6" t="s">
        <v>562</v>
      </c>
      <c r="AX174" s="243">
        <v>0.1649004495825305</v>
      </c>
      <c r="AY174" s="243">
        <v>0.14855788225997629</v>
      </c>
      <c r="AZ174" s="243">
        <v>0.23108676073251275</v>
      </c>
      <c r="BA174" s="243">
        <v>0.13706945228684358</v>
      </c>
      <c r="BB174" s="122"/>
      <c r="BC174" s="198" t="s">
        <v>172</v>
      </c>
      <c r="BD174" s="198" t="s">
        <v>563</v>
      </c>
      <c r="BE174" s="199">
        <v>8.16</v>
      </c>
      <c r="BF174" s="199">
        <v>7.79</v>
      </c>
      <c r="BG174" s="199">
        <v>8.52</v>
      </c>
      <c r="BH174" s="199">
        <v>2.21</v>
      </c>
      <c r="BI174" s="200">
        <v>130</v>
      </c>
      <c r="BJ174" s="200"/>
      <c r="BK174" s="198" t="s">
        <v>172</v>
      </c>
      <c r="BL174" s="198" t="s">
        <v>563</v>
      </c>
      <c r="BM174" s="202">
        <v>8.2200000000000006</v>
      </c>
      <c r="BN174" s="202">
        <v>7.89</v>
      </c>
      <c r="BO174" s="202">
        <v>8.5500000000000007</v>
      </c>
      <c r="BP174" s="202">
        <v>1.97</v>
      </c>
      <c r="BQ174" s="203">
        <v>130</v>
      </c>
      <c r="BR174" s="200"/>
      <c r="BS174" s="201" t="s">
        <v>172</v>
      </c>
      <c r="BT174" s="201" t="s">
        <v>563</v>
      </c>
      <c r="BU174" s="202">
        <v>7.83</v>
      </c>
      <c r="BV174" s="202">
        <v>7.4</v>
      </c>
      <c r="BW174" s="202">
        <v>8.26</v>
      </c>
      <c r="BX174" s="202">
        <v>2.7</v>
      </c>
      <c r="BY174" s="203">
        <v>130</v>
      </c>
      <c r="BZ174" s="200"/>
      <c r="CA174" s="201" t="s">
        <v>172</v>
      </c>
      <c r="CB174" s="201" t="s">
        <v>563</v>
      </c>
      <c r="CC174" s="222">
        <v>2.76</v>
      </c>
      <c r="CD174" s="222">
        <v>2.14</v>
      </c>
      <c r="CE174" s="222">
        <v>3.38</v>
      </c>
      <c r="CF174" s="202">
        <v>11.07</v>
      </c>
      <c r="CG174" s="203">
        <v>130</v>
      </c>
      <c r="CI174" s="126" t="s">
        <v>171</v>
      </c>
      <c r="CJ174" s="126" t="s">
        <v>562</v>
      </c>
      <c r="CK174" s="80">
        <v>13899.88</v>
      </c>
      <c r="CL174" s="80">
        <v>165</v>
      </c>
      <c r="CM174" s="80">
        <v>-0.19600000000000001</v>
      </c>
      <c r="CN174" s="80">
        <v>163</v>
      </c>
      <c r="CO174" s="80">
        <v>0</v>
      </c>
      <c r="CP174" s="80">
        <v>173</v>
      </c>
    </row>
    <row r="175" spans="1:94">
      <c r="A175" s="169" t="str">
        <f>VLOOKUP(B175,'Look up codes'!$A$2:$B$392,2,FALSE)</f>
        <v>E07000140</v>
      </c>
      <c r="B175" s="170" t="s">
        <v>559</v>
      </c>
      <c r="C175" s="74">
        <v>79.565309999999997</v>
      </c>
      <c r="D175" s="74">
        <v>63.701889999999999</v>
      </c>
      <c r="E175" s="74">
        <v>64.670379999999994</v>
      </c>
      <c r="F175" s="74">
        <v>83.271979999999999</v>
      </c>
      <c r="G175" s="74">
        <v>64.727189999999993</v>
      </c>
      <c r="H175" s="74">
        <v>65.322760000000002</v>
      </c>
      <c r="I175" s="74"/>
      <c r="J175" s="165" t="str">
        <f>VLOOKUP(K175,'Look up codes'!$A$2:$B$392,2,FALSE)</f>
        <v>E07000140</v>
      </c>
      <c r="K175" s="166" t="s">
        <v>559</v>
      </c>
      <c r="L175" s="74">
        <v>18.927510000000002</v>
      </c>
      <c r="M175" s="74">
        <v>9.2095599999999997</v>
      </c>
      <c r="N175" s="74">
        <v>9.0018399999999996</v>
      </c>
      <c r="O175" s="74">
        <v>21.366240000000001</v>
      </c>
      <c r="P175" s="74">
        <v>9.6909500000000008</v>
      </c>
      <c r="Q175" s="74">
        <v>9.0007400000000004</v>
      </c>
      <c r="R175" s="74"/>
      <c r="S175" s="160" t="str">
        <f>VLOOKUP(T175,'Look up codes'!$A$2:$B$392,2,FALSE)</f>
        <v>E07000140</v>
      </c>
      <c r="T175" s="161" t="s">
        <v>559</v>
      </c>
      <c r="U175" s="162">
        <f t="shared" si="16"/>
        <v>81.279617964160508</v>
      </c>
      <c r="V175" s="162">
        <f t="shared" si="17"/>
        <v>78.445066395683156</v>
      </c>
      <c r="W175" s="162">
        <f t="shared" si="18"/>
        <v>47.559557490657774</v>
      </c>
      <c r="X175" s="162">
        <f t="shared" si="19"/>
        <v>42.125989411333023</v>
      </c>
      <c r="Y175" s="162"/>
      <c r="Z175" s="160" t="str">
        <f>VLOOKUP(AA175,'Look up codes'!$A$2:$B$392,2,FALSE)</f>
        <v>E07000140</v>
      </c>
      <c r="AA175" s="161" t="s">
        <v>559</v>
      </c>
      <c r="AB175" s="162">
        <f t="shared" si="20"/>
        <v>80.062391512079827</v>
      </c>
      <c r="AC175" s="162">
        <f t="shared" si="21"/>
        <v>77.729855829055566</v>
      </c>
      <c r="AD175" s="162">
        <f t="shared" si="22"/>
        <v>48.657007709941766</v>
      </c>
      <c r="AE175" s="162">
        <f t="shared" si="23"/>
        <v>45.356365930552123</v>
      </c>
      <c r="AF175" s="74"/>
      <c r="AG175" s="80" t="str">
        <f>VLOOKUP(AH175,'Look up codes'!$A$2:$B$381,2,FALSE)</f>
        <v>E07000145</v>
      </c>
      <c r="AH175" s="80" t="s">
        <v>564</v>
      </c>
      <c r="AI175" s="183">
        <v>1067.7</v>
      </c>
      <c r="AJ175" s="183">
        <v>1318</v>
      </c>
      <c r="AK175" s="183">
        <v>882.8</v>
      </c>
      <c r="AL175" s="119"/>
      <c r="AM175" s="80" t="str">
        <f>VLOOKUP(AN175,'Look up codes'!$A$2:$B$392,2,FALSE)</f>
        <v>E07000145</v>
      </c>
      <c r="AN175" s="80" t="s">
        <v>564</v>
      </c>
      <c r="AO175" s="121">
        <v>115</v>
      </c>
      <c r="AP175" s="121">
        <v>80</v>
      </c>
      <c r="AQ175" s="121">
        <v>176</v>
      </c>
      <c r="AR175" s="121">
        <v>165</v>
      </c>
      <c r="AS175" s="121">
        <v>187</v>
      </c>
      <c r="AT175" s="181">
        <v>271</v>
      </c>
      <c r="AV175" s="185" t="str">
        <f>VLOOKUP(AW175,'Look up codes'!$A$2:$B$381,2,FALSE)</f>
        <v>E07000144</v>
      </c>
      <c r="AW175" s="6" t="s">
        <v>563</v>
      </c>
      <c r="AX175" s="243">
        <v>0.18656423924120091</v>
      </c>
      <c r="AY175" s="243">
        <v>0.16173714658192781</v>
      </c>
      <c r="AZ175" s="243">
        <v>0.2532214122671379</v>
      </c>
      <c r="BA175" s="243">
        <v>0.14364141765114663</v>
      </c>
      <c r="BB175" s="122"/>
      <c r="BC175" s="198" t="s">
        <v>173</v>
      </c>
      <c r="BD175" s="198" t="s">
        <v>564</v>
      </c>
      <c r="BE175" s="199">
        <v>7.58</v>
      </c>
      <c r="BF175" s="199">
        <v>7.06</v>
      </c>
      <c r="BG175" s="199">
        <v>8.1</v>
      </c>
      <c r="BH175" s="199">
        <v>3.33</v>
      </c>
      <c r="BI175" s="200">
        <v>80</v>
      </c>
      <c r="BJ175" s="200"/>
      <c r="BK175" s="198" t="s">
        <v>173</v>
      </c>
      <c r="BL175" s="198" t="s">
        <v>564</v>
      </c>
      <c r="BM175" s="202">
        <v>7.85</v>
      </c>
      <c r="BN175" s="202">
        <v>7.29</v>
      </c>
      <c r="BO175" s="202">
        <v>8.4</v>
      </c>
      <c r="BP175" s="202">
        <v>3.39</v>
      </c>
      <c r="BQ175" s="203">
        <v>80</v>
      </c>
      <c r="BR175" s="200"/>
      <c r="BS175" s="201" t="s">
        <v>173</v>
      </c>
      <c r="BT175" s="201" t="s">
        <v>564</v>
      </c>
      <c r="BU175" s="202">
        <v>7.57</v>
      </c>
      <c r="BV175" s="202">
        <v>7.03</v>
      </c>
      <c r="BW175" s="202">
        <v>8.11</v>
      </c>
      <c r="BX175" s="202">
        <v>3.45</v>
      </c>
      <c r="BY175" s="203">
        <v>80</v>
      </c>
      <c r="BZ175" s="200"/>
      <c r="CA175" s="201" t="s">
        <v>173</v>
      </c>
      <c r="CB175" s="201" t="s">
        <v>564</v>
      </c>
      <c r="CC175" s="222">
        <v>2.81</v>
      </c>
      <c r="CD175" s="222">
        <v>2.11</v>
      </c>
      <c r="CE175" s="222">
        <v>3.51</v>
      </c>
      <c r="CF175" s="202">
        <v>12.01</v>
      </c>
      <c r="CG175" s="203">
        <v>80</v>
      </c>
      <c r="CI175" s="126" t="s">
        <v>172</v>
      </c>
      <c r="CJ175" s="126" t="s">
        <v>563</v>
      </c>
      <c r="CK175" s="80">
        <v>7153.54</v>
      </c>
      <c r="CL175" s="80">
        <v>279</v>
      </c>
      <c r="CM175" s="80">
        <v>-0.76600000000000001</v>
      </c>
      <c r="CN175" s="80">
        <v>269</v>
      </c>
      <c r="CO175" s="80">
        <v>0</v>
      </c>
      <c r="CP175" s="80">
        <v>173</v>
      </c>
    </row>
    <row r="176" spans="1:94">
      <c r="A176" s="169" t="str">
        <f>VLOOKUP(B176,'Look up codes'!$A$2:$B$392,2,FALSE)</f>
        <v>E07000141</v>
      </c>
      <c r="B176" s="170" t="s">
        <v>560</v>
      </c>
      <c r="C176" s="74">
        <v>80.130110000000002</v>
      </c>
      <c r="D176" s="74">
        <v>65.772229999999993</v>
      </c>
      <c r="E176" s="74">
        <v>66.220320000000001</v>
      </c>
      <c r="F176" s="74">
        <v>83.924019999999999</v>
      </c>
      <c r="G176" s="74">
        <v>67.02234</v>
      </c>
      <c r="H176" s="74">
        <v>67.076920000000001</v>
      </c>
      <c r="I176" s="74"/>
      <c r="J176" s="165" t="str">
        <f>VLOOKUP(K176,'Look up codes'!$A$2:$B$392,2,FALSE)</f>
        <v>E07000141</v>
      </c>
      <c r="K176" s="166" t="s">
        <v>560</v>
      </c>
      <c r="L176" s="74">
        <v>18.854369999999999</v>
      </c>
      <c r="M176" s="74">
        <v>10.034459999999999</v>
      </c>
      <c r="N176" s="74">
        <v>9.4544499999999996</v>
      </c>
      <c r="O176" s="74">
        <v>21.522749999999998</v>
      </c>
      <c r="P176" s="74">
        <v>10.42084</v>
      </c>
      <c r="Q176" s="74">
        <v>9.5472800000000007</v>
      </c>
      <c r="R176" s="74"/>
      <c r="S176" s="160" t="str">
        <f>VLOOKUP(T176,'Look up codes'!$A$2:$B$392,2,FALSE)</f>
        <v>E07000141</v>
      </c>
      <c r="T176" s="161" t="s">
        <v>560</v>
      </c>
      <c r="U176" s="162">
        <f t="shared" si="16"/>
        <v>82.640994752159955</v>
      </c>
      <c r="V176" s="162">
        <f t="shared" si="17"/>
        <v>79.925770953297999</v>
      </c>
      <c r="W176" s="162">
        <f t="shared" si="18"/>
        <v>50.144608385217857</v>
      </c>
      <c r="X176" s="162">
        <f t="shared" si="19"/>
        <v>44.359015460384946</v>
      </c>
      <c r="Y176" s="162"/>
      <c r="Z176" s="160" t="str">
        <f>VLOOKUP(AA176,'Look up codes'!$A$2:$B$392,2,FALSE)</f>
        <v>E07000141</v>
      </c>
      <c r="AA176" s="161" t="s">
        <v>560</v>
      </c>
      <c r="AB176" s="162">
        <f t="shared" si="20"/>
        <v>82.081791725981645</v>
      </c>
      <c r="AC176" s="162">
        <f t="shared" si="21"/>
        <v>79.860735937101197</v>
      </c>
      <c r="AD176" s="162">
        <f t="shared" si="22"/>
        <v>53.220871341763207</v>
      </c>
      <c r="AE176" s="162">
        <f t="shared" si="23"/>
        <v>48.417790477517983</v>
      </c>
      <c r="AF176" s="74"/>
      <c r="AG176" s="80" t="str">
        <f>VLOOKUP(AH176,'Look up codes'!$A$2:$B$381,2,FALSE)</f>
        <v>E07000146</v>
      </c>
      <c r="AH176" s="80" t="s">
        <v>565</v>
      </c>
      <c r="AI176" s="183">
        <v>886</v>
      </c>
      <c r="AJ176" s="183">
        <v>1061.7</v>
      </c>
      <c r="AK176" s="183">
        <v>744.9</v>
      </c>
      <c r="AL176" s="119"/>
      <c r="AM176" s="80" t="str">
        <f>VLOOKUP(AN176,'Look up codes'!$A$2:$B$392,2,FALSE)</f>
        <v>E07000146</v>
      </c>
      <c r="AN176" s="80" t="s">
        <v>565</v>
      </c>
      <c r="AO176" s="121">
        <v>138</v>
      </c>
      <c r="AP176" s="121">
        <v>104</v>
      </c>
      <c r="AQ176" s="121">
        <v>273</v>
      </c>
      <c r="AR176" s="121">
        <v>214</v>
      </c>
      <c r="AS176" s="121">
        <v>277</v>
      </c>
      <c r="AT176" s="181">
        <v>392</v>
      </c>
      <c r="AV176" s="185" t="str">
        <f>VLOOKUP(AW176,'Look up codes'!$A$2:$B$381,2,FALSE)</f>
        <v>E07000145</v>
      </c>
      <c r="AW176" s="6" t="s">
        <v>564</v>
      </c>
      <c r="AX176" s="243">
        <v>0.17054426781766502</v>
      </c>
      <c r="AY176" s="243">
        <v>0.15125027660986945</v>
      </c>
      <c r="AZ176" s="243">
        <v>0.232387923147301</v>
      </c>
      <c r="BA176" s="243">
        <v>0.12980996501843622</v>
      </c>
      <c r="BB176" s="122"/>
      <c r="BC176" s="198" t="s">
        <v>174</v>
      </c>
      <c r="BD176" s="198" t="s">
        <v>1136</v>
      </c>
      <c r="BE176" s="199">
        <v>7.81</v>
      </c>
      <c r="BF176" s="199">
        <v>7.46</v>
      </c>
      <c r="BG176" s="199">
        <v>8.15</v>
      </c>
      <c r="BH176" s="199">
        <v>2.21</v>
      </c>
      <c r="BI176" s="200">
        <v>180</v>
      </c>
      <c r="BJ176" s="200"/>
      <c r="BK176" s="198" t="s">
        <v>174</v>
      </c>
      <c r="BL176" s="198" t="s">
        <v>1136</v>
      </c>
      <c r="BM176" s="202">
        <v>8.15</v>
      </c>
      <c r="BN176" s="202">
        <v>7.9</v>
      </c>
      <c r="BO176" s="202">
        <v>8.41</v>
      </c>
      <c r="BP176" s="202">
        <v>1.57</v>
      </c>
      <c r="BQ176" s="203">
        <v>180</v>
      </c>
      <c r="BR176" s="200"/>
      <c r="BS176" s="201" t="s">
        <v>174</v>
      </c>
      <c r="BT176" s="201" t="s">
        <v>1136</v>
      </c>
      <c r="BU176" s="202">
        <v>7.65</v>
      </c>
      <c r="BV176" s="202">
        <v>7.3</v>
      </c>
      <c r="BW176" s="202">
        <v>8</v>
      </c>
      <c r="BX176" s="202">
        <v>2.27</v>
      </c>
      <c r="BY176" s="203">
        <v>180</v>
      </c>
      <c r="BZ176" s="200"/>
      <c r="CA176" s="201" t="s">
        <v>174</v>
      </c>
      <c r="CB176" s="201" t="s">
        <v>1136</v>
      </c>
      <c r="CC176" s="221">
        <v>2.44</v>
      </c>
      <c r="CD176" s="221">
        <v>1.97</v>
      </c>
      <c r="CE176" s="221">
        <v>2.91</v>
      </c>
      <c r="CF176" s="202">
        <v>9.57</v>
      </c>
      <c r="CG176" s="203">
        <v>180</v>
      </c>
      <c r="CI176" s="126" t="s">
        <v>173</v>
      </c>
      <c r="CJ176" s="126" t="s">
        <v>564</v>
      </c>
      <c r="CK176" s="80">
        <v>23013.82</v>
      </c>
      <c r="CL176" s="80">
        <v>52</v>
      </c>
      <c r="CM176" s="80">
        <v>0.58099999999999996</v>
      </c>
      <c r="CN176" s="80">
        <v>45</v>
      </c>
      <c r="CO176" s="80">
        <v>0.18029999999999999</v>
      </c>
      <c r="CP176" s="80">
        <v>52</v>
      </c>
    </row>
    <row r="177" spans="1:94">
      <c r="A177" s="169" t="str">
        <f>VLOOKUP(B177,'Look up codes'!$A$2:$B$392,2,FALSE)</f>
        <v>E07000142</v>
      </c>
      <c r="B177" s="170" t="s">
        <v>561</v>
      </c>
      <c r="C177" s="74">
        <v>79.253720000000001</v>
      </c>
      <c r="D177" s="74">
        <v>64.275959999999998</v>
      </c>
      <c r="E177" s="74">
        <v>64.142750000000007</v>
      </c>
      <c r="F177" s="74">
        <v>82.912809999999993</v>
      </c>
      <c r="G177" s="74">
        <v>65.69547</v>
      </c>
      <c r="H177" s="74">
        <v>65.315420000000003</v>
      </c>
      <c r="I177" s="74"/>
      <c r="J177" s="165" t="str">
        <f>VLOOKUP(K177,'Look up codes'!$A$2:$B$392,2,FALSE)</f>
        <v>E07000142</v>
      </c>
      <c r="K177" s="166" t="s">
        <v>561</v>
      </c>
      <c r="L177" s="74">
        <v>18.749040000000001</v>
      </c>
      <c r="M177" s="74">
        <v>9.5233100000000004</v>
      </c>
      <c r="N177" s="74">
        <v>8.9215699999999991</v>
      </c>
      <c r="O177" s="74">
        <v>21.041879999999999</v>
      </c>
      <c r="P177" s="74">
        <v>10.08436</v>
      </c>
      <c r="Q177" s="74">
        <v>9.1009799999999998</v>
      </c>
      <c r="R177" s="74"/>
      <c r="S177" s="160" t="str">
        <f>VLOOKUP(T177,'Look up codes'!$A$2:$B$392,2,FALSE)</f>
        <v>E07000142</v>
      </c>
      <c r="T177" s="161" t="s">
        <v>561</v>
      </c>
      <c r="U177" s="162">
        <f t="shared" si="16"/>
        <v>80.933424954689841</v>
      </c>
      <c r="V177" s="162">
        <f t="shared" si="17"/>
        <v>78.776029904184895</v>
      </c>
      <c r="W177" s="162">
        <f t="shared" si="18"/>
        <v>47.584142974786971</v>
      </c>
      <c r="X177" s="162">
        <f t="shared" si="19"/>
        <v>43.251743665489968</v>
      </c>
      <c r="Y177" s="162"/>
      <c r="Z177" s="160" t="str">
        <f>VLOOKUP(AA177,'Look up codes'!$A$2:$B$392,2,FALSE)</f>
        <v>E07000142</v>
      </c>
      <c r="AA177" s="161" t="s">
        <v>561</v>
      </c>
      <c r="AB177" s="162">
        <f t="shared" si="20"/>
        <v>81.101505393059142</v>
      </c>
      <c r="AC177" s="162">
        <f t="shared" si="21"/>
        <v>79.234402983085488</v>
      </c>
      <c r="AD177" s="162">
        <f t="shared" si="22"/>
        <v>50.793587298336341</v>
      </c>
      <c r="AE177" s="162">
        <f t="shared" si="23"/>
        <v>47.925185392179792</v>
      </c>
      <c r="AF177" s="74"/>
      <c r="AG177" s="80" t="str">
        <f>VLOOKUP(AH177,'Look up codes'!$A$2:$B$381,2,FALSE)</f>
        <v>E07000147</v>
      </c>
      <c r="AH177" s="80" t="s">
        <v>566</v>
      </c>
      <c r="AI177" s="183">
        <v>853.1</v>
      </c>
      <c r="AJ177" s="183">
        <v>992.9</v>
      </c>
      <c r="AK177" s="183">
        <v>736.7</v>
      </c>
      <c r="AL177" s="119"/>
      <c r="AM177" s="80" t="str">
        <f>VLOOKUP(AN177,'Look up codes'!$A$2:$B$392,2,FALSE)</f>
        <v>E07000147</v>
      </c>
      <c r="AN177" s="80" t="s">
        <v>566</v>
      </c>
      <c r="AO177" s="121">
        <v>132</v>
      </c>
      <c r="AP177" s="121">
        <v>88</v>
      </c>
      <c r="AQ177" s="121">
        <v>222</v>
      </c>
      <c r="AR177" s="121">
        <v>180</v>
      </c>
      <c r="AS177" s="121">
        <v>212</v>
      </c>
      <c r="AT177" s="181">
        <v>399</v>
      </c>
      <c r="AV177" s="185" t="str">
        <f>VLOOKUP(AW177,'Look up codes'!$A$2:$B$381,2,FALSE)</f>
        <v>E07000146</v>
      </c>
      <c r="AW177" s="6" t="s">
        <v>565</v>
      </c>
      <c r="AX177" s="243">
        <v>0.1792571829011913</v>
      </c>
      <c r="AY177" s="243">
        <v>0.16200712119214031</v>
      </c>
      <c r="AZ177" s="243">
        <v>0.2428277370384665</v>
      </c>
      <c r="BA177" s="243">
        <v>0.14500707213578501</v>
      </c>
      <c r="BB177" s="122"/>
      <c r="BC177" s="198" t="s">
        <v>175</v>
      </c>
      <c r="BD177" s="198" t="s">
        <v>566</v>
      </c>
      <c r="BE177" s="199">
        <v>7.7</v>
      </c>
      <c r="BF177" s="199">
        <v>7.35</v>
      </c>
      <c r="BG177" s="199">
        <v>8.0399999999999991</v>
      </c>
      <c r="BH177" s="199">
        <v>2.2599999999999998</v>
      </c>
      <c r="BI177" s="200">
        <v>160</v>
      </c>
      <c r="BJ177" s="200"/>
      <c r="BK177" s="198" t="s">
        <v>175</v>
      </c>
      <c r="BL177" s="198" t="s">
        <v>566</v>
      </c>
      <c r="BM177" s="202">
        <v>7.89</v>
      </c>
      <c r="BN177" s="202">
        <v>7.55</v>
      </c>
      <c r="BO177" s="202">
        <v>8.23</v>
      </c>
      <c r="BP177" s="202">
        <v>2.16</v>
      </c>
      <c r="BQ177" s="203">
        <v>160</v>
      </c>
      <c r="BR177" s="200"/>
      <c r="BS177" s="201" t="s">
        <v>175</v>
      </c>
      <c r="BT177" s="201" t="s">
        <v>566</v>
      </c>
      <c r="BU177" s="202">
        <v>7.69</v>
      </c>
      <c r="BV177" s="202">
        <v>7.29</v>
      </c>
      <c r="BW177" s="202">
        <v>8.08</v>
      </c>
      <c r="BX177" s="202">
        <v>2.56</v>
      </c>
      <c r="BY177" s="203">
        <v>160</v>
      </c>
      <c r="BZ177" s="200"/>
      <c r="CA177" s="201" t="s">
        <v>175</v>
      </c>
      <c r="CB177" s="201" t="s">
        <v>566</v>
      </c>
      <c r="CC177" s="222">
        <v>2.29</v>
      </c>
      <c r="CD177" s="222">
        <v>1.79</v>
      </c>
      <c r="CE177" s="222">
        <v>2.79</v>
      </c>
      <c r="CF177" s="202">
        <v>10.93</v>
      </c>
      <c r="CG177" s="203">
        <v>160</v>
      </c>
      <c r="CI177" s="126" t="s">
        <v>174</v>
      </c>
      <c r="CJ177" s="126" t="s">
        <v>565</v>
      </c>
      <c r="CK177" s="80">
        <v>21156.02</v>
      </c>
      <c r="CL177" s="80">
        <v>71</v>
      </c>
      <c r="CM177" s="80">
        <v>0.375</v>
      </c>
      <c r="CN177" s="80">
        <v>76</v>
      </c>
      <c r="CO177" s="80">
        <v>8.9899999999999994E-2</v>
      </c>
      <c r="CP177" s="80">
        <v>88</v>
      </c>
    </row>
    <row r="178" spans="1:94">
      <c r="A178" s="169" t="str">
        <f>VLOOKUP(B178,'Look up codes'!$A$2:$B$392,2,FALSE)</f>
        <v>E07000143</v>
      </c>
      <c r="B178" s="170" t="s">
        <v>562</v>
      </c>
      <c r="C178" s="74">
        <v>80.019499999999994</v>
      </c>
      <c r="D178" s="74">
        <v>64.500169999999997</v>
      </c>
      <c r="E178" s="74">
        <v>65.038510000000002</v>
      </c>
      <c r="F178" s="74">
        <v>83.140219999999999</v>
      </c>
      <c r="G178" s="74">
        <v>65.46199</v>
      </c>
      <c r="H178" s="74">
        <v>65.796030000000002</v>
      </c>
      <c r="I178" s="74"/>
      <c r="J178" s="165" t="str">
        <f>VLOOKUP(K178,'Look up codes'!$A$2:$B$392,2,FALSE)</f>
        <v>E07000143</v>
      </c>
      <c r="K178" s="166" t="s">
        <v>562</v>
      </c>
      <c r="L178" s="74">
        <v>19.013169999999999</v>
      </c>
      <c r="M178" s="74">
        <v>9.7754999999999992</v>
      </c>
      <c r="N178" s="74">
        <v>9.36069</v>
      </c>
      <c r="O178" s="74">
        <v>20.979679999999998</v>
      </c>
      <c r="P178" s="74">
        <v>10.06799</v>
      </c>
      <c r="Q178" s="74">
        <v>9.2365200000000005</v>
      </c>
      <c r="R178" s="74"/>
      <c r="S178" s="160" t="str">
        <f>VLOOKUP(T178,'Look up codes'!$A$2:$B$392,2,FALSE)</f>
        <v>E07000143</v>
      </c>
      <c r="T178" s="161" t="s">
        <v>562</v>
      </c>
      <c r="U178" s="162">
        <f t="shared" si="16"/>
        <v>81.278325908059927</v>
      </c>
      <c r="V178" s="162">
        <f t="shared" si="17"/>
        <v>79.138628692587048</v>
      </c>
      <c r="W178" s="162">
        <f t="shared" si="18"/>
        <v>49.232663464324993</v>
      </c>
      <c r="X178" s="162">
        <f t="shared" si="19"/>
        <v>44.026028995675823</v>
      </c>
      <c r="Y178" s="162"/>
      <c r="Z178" s="160" t="str">
        <f>VLOOKUP(AA178,'Look up codes'!$A$2:$B$392,2,FALSE)</f>
        <v>E07000143</v>
      </c>
      <c r="AA178" s="161" t="s">
        <v>562</v>
      </c>
      <c r="AB178" s="162">
        <f t="shared" si="20"/>
        <v>80.605564893557201</v>
      </c>
      <c r="AC178" s="162">
        <f t="shared" si="21"/>
        <v>78.736849625848961</v>
      </c>
      <c r="AD178" s="162">
        <f t="shared" si="22"/>
        <v>51.414361729264499</v>
      </c>
      <c r="AE178" s="162">
        <f t="shared" si="23"/>
        <v>47.98924483118904</v>
      </c>
      <c r="AF178" s="74"/>
      <c r="AG178" s="80" t="str">
        <f>VLOOKUP(AH178,'Look up codes'!$A$2:$B$381,2,FALSE)</f>
        <v>E07000148</v>
      </c>
      <c r="AH178" s="80" t="s">
        <v>567</v>
      </c>
      <c r="AI178" s="183">
        <v>895.4</v>
      </c>
      <c r="AJ178" s="183">
        <v>1012.5</v>
      </c>
      <c r="AK178" s="183">
        <v>803.2</v>
      </c>
      <c r="AL178" s="119"/>
      <c r="AM178" s="80" t="str">
        <f>VLOOKUP(AN178,'Look up codes'!$A$2:$B$392,2,FALSE)</f>
        <v>E07000148</v>
      </c>
      <c r="AN178" s="80" t="s">
        <v>567</v>
      </c>
      <c r="AO178" s="121">
        <v>84</v>
      </c>
      <c r="AP178" s="121">
        <v>50</v>
      </c>
      <c r="AQ178" s="121">
        <v>132</v>
      </c>
      <c r="AR178" s="121">
        <v>138</v>
      </c>
      <c r="AS178" s="121">
        <v>159</v>
      </c>
      <c r="AT178" s="181">
        <v>281</v>
      </c>
      <c r="AV178" s="185" t="str">
        <f>VLOOKUP(AW178,'Look up codes'!$A$2:$B$381,2,FALSE)</f>
        <v>E07000147</v>
      </c>
      <c r="AW178" s="6" t="s">
        <v>566</v>
      </c>
      <c r="AX178" s="243">
        <v>0.17454512206272288</v>
      </c>
      <c r="AY178" s="243">
        <v>0.15245219000616902</v>
      </c>
      <c r="AZ178" s="243">
        <v>0.24405206001823759</v>
      </c>
      <c r="BA178" s="243">
        <v>0.13802409004146646</v>
      </c>
      <c r="BB178" s="122"/>
      <c r="BC178" s="198" t="s">
        <v>176</v>
      </c>
      <c r="BD178" s="198" t="s">
        <v>567</v>
      </c>
      <c r="BE178" s="199">
        <v>7.68</v>
      </c>
      <c r="BF178" s="199">
        <v>7.21</v>
      </c>
      <c r="BG178" s="199">
        <v>8.15</v>
      </c>
      <c r="BH178" s="199">
        <v>3</v>
      </c>
      <c r="BI178" s="200">
        <v>90</v>
      </c>
      <c r="BJ178" s="200"/>
      <c r="BK178" s="198" t="s">
        <v>176</v>
      </c>
      <c r="BL178" s="198" t="s">
        <v>567</v>
      </c>
      <c r="BM178" s="202">
        <v>7.85</v>
      </c>
      <c r="BN178" s="202">
        <v>7.44</v>
      </c>
      <c r="BO178" s="202">
        <v>8.26</v>
      </c>
      <c r="BP178" s="202">
        <v>2.5499999999999998</v>
      </c>
      <c r="BQ178" s="203">
        <v>90</v>
      </c>
      <c r="BR178" s="200"/>
      <c r="BS178" s="201" t="s">
        <v>176</v>
      </c>
      <c r="BT178" s="201" t="s">
        <v>567</v>
      </c>
      <c r="BU178" s="202">
        <v>7.85</v>
      </c>
      <c r="BV178" s="202">
        <v>7.42</v>
      </c>
      <c r="BW178" s="202">
        <v>8.2799999999999994</v>
      </c>
      <c r="BX178" s="202">
        <v>2.67</v>
      </c>
      <c r="BY178" s="203">
        <v>90</v>
      </c>
      <c r="BZ178" s="200"/>
      <c r="CA178" s="201" t="s">
        <v>176</v>
      </c>
      <c r="CB178" s="201" t="s">
        <v>567</v>
      </c>
      <c r="CC178" s="222">
        <v>2.84</v>
      </c>
      <c r="CD178" s="222">
        <v>2.19</v>
      </c>
      <c r="CE178" s="222">
        <v>3.49</v>
      </c>
      <c r="CF178" s="202">
        <v>11.19</v>
      </c>
      <c r="CG178" s="203">
        <v>90</v>
      </c>
      <c r="CI178" s="126" t="s">
        <v>175</v>
      </c>
      <c r="CJ178" s="126" t="s">
        <v>566</v>
      </c>
      <c r="CK178" s="80">
        <v>13800.78</v>
      </c>
      <c r="CL178" s="80">
        <v>168</v>
      </c>
      <c r="CM178" s="80">
        <v>-0.20699999999999999</v>
      </c>
      <c r="CN178" s="80">
        <v>164</v>
      </c>
      <c r="CO178" s="80">
        <v>0</v>
      </c>
      <c r="CP178" s="80">
        <v>173</v>
      </c>
    </row>
    <row r="179" spans="1:94">
      <c r="A179" s="169" t="str">
        <f>VLOOKUP(B179,'Look up codes'!$A$2:$B$392,2,FALSE)</f>
        <v>E07000144</v>
      </c>
      <c r="B179" s="170" t="s">
        <v>563</v>
      </c>
      <c r="C179" s="74">
        <v>81.026769999999999</v>
      </c>
      <c r="D179" s="74">
        <v>66.895120000000006</v>
      </c>
      <c r="E179" s="74">
        <v>66.712869999999995</v>
      </c>
      <c r="F179" s="74">
        <v>83.854380000000006</v>
      </c>
      <c r="G179" s="74">
        <v>67.935220000000001</v>
      </c>
      <c r="H179" s="74">
        <v>67.550759999999997</v>
      </c>
      <c r="I179" s="74"/>
      <c r="J179" s="165" t="str">
        <f>VLOOKUP(K179,'Look up codes'!$A$2:$B$392,2,FALSE)</f>
        <v>E07000144</v>
      </c>
      <c r="K179" s="166" t="s">
        <v>563</v>
      </c>
      <c r="L179" s="74">
        <v>19.352070000000001</v>
      </c>
      <c r="M179" s="74">
        <v>10.40832</v>
      </c>
      <c r="N179" s="74">
        <v>9.6690299999999993</v>
      </c>
      <c r="O179" s="74">
        <v>21.366129999999998</v>
      </c>
      <c r="P179" s="74">
        <v>10.985049999999999</v>
      </c>
      <c r="Q179" s="74">
        <v>9.9786099999999998</v>
      </c>
      <c r="R179" s="74"/>
      <c r="S179" s="160" t="str">
        <f>VLOOKUP(T179,'Look up codes'!$A$2:$B$392,2,FALSE)</f>
        <v>E07000144</v>
      </c>
      <c r="T179" s="161" t="s">
        <v>563</v>
      </c>
      <c r="U179" s="162">
        <f t="shared" si="16"/>
        <v>82.334356904514394</v>
      </c>
      <c r="V179" s="162">
        <f t="shared" si="17"/>
        <v>80.557223128952828</v>
      </c>
      <c r="W179" s="162">
        <f t="shared" si="18"/>
        <v>49.963802321922145</v>
      </c>
      <c r="X179" s="162">
        <f t="shared" si="19"/>
        <v>46.702935908374613</v>
      </c>
      <c r="Y179" s="162"/>
      <c r="Z179" s="160" t="str">
        <f>VLOOKUP(AA179,'Look up codes'!$A$2:$B$392,2,FALSE)</f>
        <v>E07000144</v>
      </c>
      <c r="AA179" s="161" t="s">
        <v>563</v>
      </c>
      <c r="AB179" s="162">
        <f t="shared" si="20"/>
        <v>82.559282567971053</v>
      </c>
      <c r="AC179" s="162">
        <f t="shared" si="21"/>
        <v>81.015708422148009</v>
      </c>
      <c r="AD179" s="162">
        <f t="shared" si="22"/>
        <v>53.784013803174538</v>
      </c>
      <c r="AE179" s="162">
        <f t="shared" si="23"/>
        <v>51.413381833771489</v>
      </c>
      <c r="AF179" s="74"/>
      <c r="AG179" s="80" t="str">
        <f>VLOOKUP(AH179,'Look up codes'!$A$2:$B$381,2,FALSE)</f>
        <v>E07000149</v>
      </c>
      <c r="AH179" s="80" t="s">
        <v>568</v>
      </c>
      <c r="AI179" s="183">
        <v>834.9</v>
      </c>
      <c r="AJ179" s="183">
        <v>979.2</v>
      </c>
      <c r="AK179" s="183">
        <v>724.4</v>
      </c>
      <c r="AL179" s="119"/>
      <c r="AM179" s="80" t="str">
        <f>VLOOKUP(AN179,'Look up codes'!$A$2:$B$392,2,FALSE)</f>
        <v>E07000149</v>
      </c>
      <c r="AN179" s="80" t="s">
        <v>568</v>
      </c>
      <c r="AO179" s="121">
        <v>102</v>
      </c>
      <c r="AP179" s="121">
        <v>86</v>
      </c>
      <c r="AQ179" s="121">
        <v>217</v>
      </c>
      <c r="AR179" s="121">
        <v>162</v>
      </c>
      <c r="AS179" s="121">
        <v>219</v>
      </c>
      <c r="AT179" s="181">
        <v>314</v>
      </c>
      <c r="AV179" s="185" t="str">
        <f>VLOOKUP(AW179,'Look up codes'!$A$2:$B$381,2,FALSE)</f>
        <v>E07000148</v>
      </c>
      <c r="AW179" s="6" t="s">
        <v>567</v>
      </c>
      <c r="AX179" s="243">
        <v>0.16842435000522085</v>
      </c>
      <c r="AY179" s="243">
        <v>0.15314549429196017</v>
      </c>
      <c r="AZ179" s="243">
        <v>0.23322114432785587</v>
      </c>
      <c r="BA179" s="243">
        <v>0.12510743959507212</v>
      </c>
      <c r="BB179" s="122"/>
      <c r="BC179" s="198" t="s">
        <v>177</v>
      </c>
      <c r="BD179" s="198" t="s">
        <v>568</v>
      </c>
      <c r="BE179" s="199">
        <v>7.71</v>
      </c>
      <c r="BF179" s="199">
        <v>7.32</v>
      </c>
      <c r="BG179" s="199">
        <v>8.09</v>
      </c>
      <c r="BH179" s="199">
        <v>2.48</v>
      </c>
      <c r="BI179" s="200">
        <v>150</v>
      </c>
      <c r="BJ179" s="200"/>
      <c r="BK179" s="198" t="s">
        <v>177</v>
      </c>
      <c r="BL179" s="198" t="s">
        <v>568</v>
      </c>
      <c r="BM179" s="202">
        <v>8.1</v>
      </c>
      <c r="BN179" s="202">
        <v>7.76</v>
      </c>
      <c r="BO179" s="202">
        <v>8.43</v>
      </c>
      <c r="BP179" s="202">
        <v>2.06</v>
      </c>
      <c r="BQ179" s="203">
        <v>150</v>
      </c>
      <c r="BR179" s="200"/>
      <c r="BS179" s="201" t="s">
        <v>177</v>
      </c>
      <c r="BT179" s="201" t="s">
        <v>568</v>
      </c>
      <c r="BU179" s="202">
        <v>7.78</v>
      </c>
      <c r="BV179" s="202">
        <v>7.41</v>
      </c>
      <c r="BW179" s="202">
        <v>8.15</v>
      </c>
      <c r="BX179" s="202">
        <v>2.37</v>
      </c>
      <c r="BY179" s="203">
        <v>150</v>
      </c>
      <c r="BZ179" s="200"/>
      <c r="CA179" s="201" t="s">
        <v>177</v>
      </c>
      <c r="CB179" s="201" t="s">
        <v>568</v>
      </c>
      <c r="CC179" s="221">
        <v>2.82</v>
      </c>
      <c r="CD179" s="221">
        <v>2.35</v>
      </c>
      <c r="CE179" s="221">
        <v>3.29</v>
      </c>
      <c r="CF179" s="202">
        <v>8.34</v>
      </c>
      <c r="CG179" s="203">
        <v>150</v>
      </c>
      <c r="CI179" s="126" t="s">
        <v>176</v>
      </c>
      <c r="CJ179" s="126" t="s">
        <v>567</v>
      </c>
      <c r="CK179" s="80">
        <v>22997.1</v>
      </c>
      <c r="CL179" s="80">
        <v>53</v>
      </c>
      <c r="CM179" s="80">
        <v>0.57499999999999996</v>
      </c>
      <c r="CN179" s="80">
        <v>47</v>
      </c>
      <c r="CO179" s="80">
        <v>0.1807</v>
      </c>
      <c r="CP179" s="80">
        <v>51</v>
      </c>
    </row>
    <row r="180" spans="1:94">
      <c r="A180" s="169" t="str">
        <f>VLOOKUP(B180,'Look up codes'!$A$2:$B$392,2,FALSE)</f>
        <v>E07000145</v>
      </c>
      <c r="B180" s="170" t="s">
        <v>564</v>
      </c>
      <c r="C180" s="74">
        <v>77.957419999999999</v>
      </c>
      <c r="D180" s="74">
        <v>60.653300000000002</v>
      </c>
      <c r="E180" s="74">
        <v>61.373399999999997</v>
      </c>
      <c r="F180" s="74">
        <v>81.92398</v>
      </c>
      <c r="G180" s="74">
        <v>62.159700000000001</v>
      </c>
      <c r="H180" s="74">
        <v>62.868510000000001</v>
      </c>
      <c r="I180" s="74"/>
      <c r="J180" s="165" t="str">
        <f>VLOOKUP(K180,'Look up codes'!$A$2:$B$392,2,FALSE)</f>
        <v>E07000145</v>
      </c>
      <c r="K180" s="166" t="s">
        <v>564</v>
      </c>
      <c r="L180" s="74">
        <v>18.191859999999998</v>
      </c>
      <c r="M180" s="74">
        <v>8.4395399999999992</v>
      </c>
      <c r="N180" s="74">
        <v>8.1731200000000008</v>
      </c>
      <c r="O180" s="74">
        <v>20.526330000000002</v>
      </c>
      <c r="P180" s="74">
        <v>8.9758600000000008</v>
      </c>
      <c r="Q180" s="74">
        <v>8.4141200000000005</v>
      </c>
      <c r="R180" s="74"/>
      <c r="S180" s="160" t="str">
        <f>VLOOKUP(T180,'Look up codes'!$A$2:$B$392,2,FALSE)</f>
        <v>E07000145</v>
      </c>
      <c r="T180" s="161" t="s">
        <v>564</v>
      </c>
      <c r="U180" s="162">
        <f t="shared" si="16"/>
        <v>78.726822924617039</v>
      </c>
      <c r="V180" s="162">
        <f t="shared" si="17"/>
        <v>76.740058283301181</v>
      </c>
      <c r="W180" s="162">
        <f t="shared" si="18"/>
        <v>44.927346626458217</v>
      </c>
      <c r="X180" s="162">
        <f t="shared" si="19"/>
        <v>40.991838287701697</v>
      </c>
      <c r="Y180" s="162"/>
      <c r="Z180" s="160" t="str">
        <f>VLOOKUP(AA180,'Look up codes'!$A$2:$B$392,2,FALSE)</f>
        <v>E07000145</v>
      </c>
      <c r="AA180" s="161" t="s">
        <v>564</v>
      </c>
      <c r="AB180" s="162">
        <f t="shared" si="20"/>
        <v>77.803113545830541</v>
      </c>
      <c r="AC180" s="162">
        <f t="shared" si="21"/>
        <v>75.874853736354126</v>
      </c>
      <c r="AD180" s="162">
        <f t="shared" si="22"/>
        <v>46.391847782469739</v>
      </c>
      <c r="AE180" s="162">
        <f t="shared" si="23"/>
        <v>43.728518444359025</v>
      </c>
      <c r="AF180" s="74"/>
      <c r="AG180" s="80" t="str">
        <f>VLOOKUP(AH180,'Look up codes'!$A$2:$B$381,2,FALSE)</f>
        <v>E07000150</v>
      </c>
      <c r="AH180" s="80" t="s">
        <v>569</v>
      </c>
      <c r="AI180" s="183">
        <v>1143.5999999999999</v>
      </c>
      <c r="AJ180" s="183">
        <v>1390.6</v>
      </c>
      <c r="AK180" s="183">
        <v>941</v>
      </c>
      <c r="AL180" s="119"/>
      <c r="AM180" s="80" t="str">
        <f>VLOOKUP(AN180,'Look up codes'!$A$2:$B$392,2,FALSE)</f>
        <v>E07000150</v>
      </c>
      <c r="AN180" s="80" t="s">
        <v>569</v>
      </c>
      <c r="AO180" s="121">
        <v>62</v>
      </c>
      <c r="AP180" s="121">
        <v>40</v>
      </c>
      <c r="AQ180" s="121">
        <v>69</v>
      </c>
      <c r="AR180" s="121">
        <v>77</v>
      </c>
      <c r="AS180" s="121">
        <v>65</v>
      </c>
      <c r="AT180" s="181">
        <v>92</v>
      </c>
      <c r="AV180" s="185" t="str">
        <f>VLOOKUP(AW180,'Look up codes'!$A$2:$B$381,2,FALSE)</f>
        <v>E07000149</v>
      </c>
      <c r="AW180" s="6" t="s">
        <v>568</v>
      </c>
      <c r="AX180" s="243">
        <v>0.17727308571879188</v>
      </c>
      <c r="AY180" s="243">
        <v>0.14865197082684586</v>
      </c>
      <c r="AZ180" s="243">
        <v>0.25200690224322903</v>
      </c>
      <c r="BA180" s="243">
        <v>0.14327464016950392</v>
      </c>
      <c r="BB180" s="122"/>
      <c r="BC180" s="198" t="s">
        <v>178</v>
      </c>
      <c r="BD180" s="198" t="s">
        <v>569</v>
      </c>
      <c r="BE180" s="200" t="s">
        <v>1135</v>
      </c>
      <c r="BF180" s="200" t="s">
        <v>1135</v>
      </c>
      <c r="BG180" s="200" t="s">
        <v>1135</v>
      </c>
      <c r="BH180" s="200" t="s">
        <v>1135</v>
      </c>
      <c r="BI180" s="200" t="s">
        <v>1135</v>
      </c>
      <c r="BJ180" s="200"/>
      <c r="BK180" s="198" t="s">
        <v>178</v>
      </c>
      <c r="BL180" s="198" t="s">
        <v>569</v>
      </c>
      <c r="BM180" s="203" t="s">
        <v>1135</v>
      </c>
      <c r="BN180" s="203" t="s">
        <v>1135</v>
      </c>
      <c r="BO180" s="203" t="s">
        <v>1135</v>
      </c>
      <c r="BP180" s="203" t="s">
        <v>1135</v>
      </c>
      <c r="BQ180" s="203" t="s">
        <v>1135</v>
      </c>
      <c r="BR180" s="200"/>
      <c r="BS180" s="201" t="s">
        <v>178</v>
      </c>
      <c r="BT180" s="201" t="s">
        <v>569</v>
      </c>
      <c r="BU180" s="203" t="s">
        <v>1135</v>
      </c>
      <c r="BV180" s="203" t="s">
        <v>1135</v>
      </c>
      <c r="BW180" s="203" t="s">
        <v>1135</v>
      </c>
      <c r="BX180" s="203" t="s">
        <v>1135</v>
      </c>
      <c r="BY180" s="203" t="s">
        <v>1135</v>
      </c>
      <c r="BZ180" s="200"/>
      <c r="CA180" s="201" t="s">
        <v>178</v>
      </c>
      <c r="CB180" s="201" t="s">
        <v>569</v>
      </c>
      <c r="CC180" s="223" t="s">
        <v>1135</v>
      </c>
      <c r="CD180" s="223" t="s">
        <v>1135</v>
      </c>
      <c r="CE180" s="223" t="s">
        <v>1135</v>
      </c>
      <c r="CF180" s="223" t="s">
        <v>1135</v>
      </c>
      <c r="CG180" s="223" t="s">
        <v>1135</v>
      </c>
      <c r="CI180" s="126" t="s">
        <v>177</v>
      </c>
      <c r="CJ180" s="126" t="s">
        <v>568</v>
      </c>
      <c r="CK180" s="80">
        <v>8414.2900000000009</v>
      </c>
      <c r="CL180" s="80">
        <v>258</v>
      </c>
      <c r="CM180" s="80">
        <v>-0.63800000000000001</v>
      </c>
      <c r="CN180" s="80">
        <v>244</v>
      </c>
      <c r="CO180" s="80">
        <v>0</v>
      </c>
      <c r="CP180" s="80">
        <v>173</v>
      </c>
    </row>
    <row r="181" spans="1:94" ht="15" customHeight="1">
      <c r="A181" s="169" t="str">
        <f>VLOOKUP(B181,'Look up codes'!$A$2:$B$392,2,FALSE)</f>
        <v>E07000146</v>
      </c>
      <c r="B181" s="170" t="s">
        <v>565</v>
      </c>
      <c r="C181" s="74">
        <v>79.661500000000004</v>
      </c>
      <c r="D181" s="74">
        <v>63.560899999999997</v>
      </c>
      <c r="E181" s="74">
        <v>63.987409999999997</v>
      </c>
      <c r="F181" s="74">
        <v>83.865390000000005</v>
      </c>
      <c r="G181" s="74">
        <v>65.142899999999997</v>
      </c>
      <c r="H181" s="74">
        <v>65.263189999999994</v>
      </c>
      <c r="I181" s="74"/>
      <c r="J181" s="165" t="str">
        <f>VLOOKUP(K181,'Look up codes'!$A$2:$B$392,2,FALSE)</f>
        <v>E07000146</v>
      </c>
      <c r="K181" s="166" t="s">
        <v>565</v>
      </c>
      <c r="L181" s="74">
        <v>19.108560000000001</v>
      </c>
      <c r="M181" s="74">
        <v>9.5109700000000004</v>
      </c>
      <c r="N181" s="74">
        <v>9.0967099999999999</v>
      </c>
      <c r="O181" s="74">
        <v>21.718979999999998</v>
      </c>
      <c r="P181" s="74">
        <v>10.24028</v>
      </c>
      <c r="Q181" s="74">
        <v>9.2925299999999993</v>
      </c>
      <c r="R181" s="74"/>
      <c r="S181" s="160" t="str">
        <f>VLOOKUP(T181,'Look up codes'!$A$2:$B$392,2,FALSE)</f>
        <v>E07000146</v>
      </c>
      <c r="T181" s="161" t="s">
        <v>565</v>
      </c>
      <c r="U181" s="162">
        <f t="shared" si="16"/>
        <v>80.324133991953445</v>
      </c>
      <c r="V181" s="162">
        <f t="shared" si="17"/>
        <v>77.818978722927284</v>
      </c>
      <c r="W181" s="162">
        <f t="shared" si="18"/>
        <v>47.605418723336555</v>
      </c>
      <c r="X181" s="162">
        <f t="shared" si="19"/>
        <v>42.785296547075411</v>
      </c>
      <c r="Y181" s="162"/>
      <c r="Z181" s="160" t="str">
        <f>VLOOKUP(AA181,'Look up codes'!$A$2:$B$392,2,FALSE)</f>
        <v>E07000146</v>
      </c>
      <c r="AA181" s="161" t="s">
        <v>565</v>
      </c>
      <c r="AB181" s="162">
        <f t="shared" si="20"/>
        <v>79.788731068332879</v>
      </c>
      <c r="AC181" s="162">
        <f t="shared" si="21"/>
        <v>77.675546491824562</v>
      </c>
      <c r="AD181" s="162">
        <f t="shared" si="22"/>
        <v>49.773347651523714</v>
      </c>
      <c r="AE181" s="162">
        <f t="shared" si="23"/>
        <v>47.148991343055705</v>
      </c>
      <c r="AF181" s="74"/>
      <c r="AG181" s="80" t="str">
        <f>VLOOKUP(AH181,'Look up codes'!$A$2:$B$381,2,FALSE)</f>
        <v>E07000151</v>
      </c>
      <c r="AH181" s="80" t="s">
        <v>570</v>
      </c>
      <c r="AI181" s="183">
        <v>938.9</v>
      </c>
      <c r="AJ181" s="183">
        <v>1072</v>
      </c>
      <c r="AK181" s="183">
        <v>824.9</v>
      </c>
      <c r="AL181" s="119"/>
      <c r="AM181" s="80" t="str">
        <f>VLOOKUP(AN181,'Look up codes'!$A$2:$B$392,2,FALSE)</f>
        <v>E07000151</v>
      </c>
      <c r="AN181" s="80" t="s">
        <v>570</v>
      </c>
      <c r="AO181" s="121">
        <v>69</v>
      </c>
      <c r="AP181" s="121">
        <v>48</v>
      </c>
      <c r="AQ181" s="121">
        <v>116</v>
      </c>
      <c r="AR181" s="121">
        <v>84</v>
      </c>
      <c r="AS181" s="121">
        <v>90</v>
      </c>
      <c r="AT181" s="181">
        <v>167</v>
      </c>
      <c r="AV181" s="185" t="str">
        <f>VLOOKUP(AW181,'Look up codes'!$A$2:$B$381,2,FALSE)</f>
        <v>E07000150</v>
      </c>
      <c r="AW181" s="6" t="s">
        <v>569</v>
      </c>
      <c r="AX181" s="243">
        <v>0.1508653122648608</v>
      </c>
      <c r="AY181" s="243">
        <v>0.15493340581679804</v>
      </c>
      <c r="AZ181" s="243">
        <v>0.21099744245524296</v>
      </c>
      <c r="BA181" s="243">
        <v>0.13042505592841164</v>
      </c>
      <c r="BB181" s="122"/>
      <c r="BC181" s="198" t="s">
        <v>179</v>
      </c>
      <c r="BD181" s="198" t="s">
        <v>570</v>
      </c>
      <c r="BE181" s="199">
        <v>7.98</v>
      </c>
      <c r="BF181" s="199">
        <v>7.59</v>
      </c>
      <c r="BG181" s="199">
        <v>8.3800000000000008</v>
      </c>
      <c r="BH181" s="199">
        <v>2.38</v>
      </c>
      <c r="BI181" s="200">
        <v>70</v>
      </c>
      <c r="BJ181" s="200"/>
      <c r="BK181" s="198" t="s">
        <v>179</v>
      </c>
      <c r="BL181" s="198" t="s">
        <v>570</v>
      </c>
      <c r="BM181" s="202">
        <v>8</v>
      </c>
      <c r="BN181" s="202">
        <v>7.57</v>
      </c>
      <c r="BO181" s="202">
        <v>8.43</v>
      </c>
      <c r="BP181" s="202">
        <v>2.62</v>
      </c>
      <c r="BQ181" s="203">
        <v>70</v>
      </c>
      <c r="BR181" s="200"/>
      <c r="BS181" s="201" t="s">
        <v>179</v>
      </c>
      <c r="BT181" s="201" t="s">
        <v>570</v>
      </c>
      <c r="BU181" s="202">
        <v>7.49</v>
      </c>
      <c r="BV181" s="202">
        <v>6.85</v>
      </c>
      <c r="BW181" s="202">
        <v>8.1300000000000008</v>
      </c>
      <c r="BX181" s="202">
        <v>4.12</v>
      </c>
      <c r="BY181" s="203">
        <v>70</v>
      </c>
      <c r="BZ181" s="200"/>
      <c r="CA181" s="201" t="s">
        <v>179</v>
      </c>
      <c r="CB181" s="201" t="s">
        <v>570</v>
      </c>
      <c r="CC181" s="222">
        <v>2.34</v>
      </c>
      <c r="CD181" s="222">
        <v>1.6</v>
      </c>
      <c r="CE181" s="222">
        <v>3.08</v>
      </c>
      <c r="CF181" s="202">
        <v>15.32</v>
      </c>
      <c r="CG181" s="203">
        <v>70</v>
      </c>
      <c r="CI181" s="126" t="s">
        <v>178</v>
      </c>
      <c r="CJ181" s="126" t="s">
        <v>569</v>
      </c>
      <c r="CK181" s="80">
        <v>23232.21</v>
      </c>
      <c r="CL181" s="80">
        <v>48</v>
      </c>
      <c r="CM181" s="80">
        <v>0.57899999999999996</v>
      </c>
      <c r="CN181" s="80">
        <v>46</v>
      </c>
      <c r="CO181" s="80">
        <v>0.1951</v>
      </c>
      <c r="CP181" s="80">
        <v>48</v>
      </c>
    </row>
    <row r="182" spans="1:94">
      <c r="A182" s="169" t="str">
        <f>VLOOKUP(B182,'Look up codes'!$A$2:$B$392,2,FALSE)</f>
        <v>E07000147</v>
      </c>
      <c r="B182" s="170" t="s">
        <v>566</v>
      </c>
      <c r="C182" s="74">
        <v>80.22184</v>
      </c>
      <c r="D182" s="74">
        <v>64.614959999999996</v>
      </c>
      <c r="E182" s="74">
        <v>64.82199</v>
      </c>
      <c r="F182" s="74">
        <v>84.870149999999995</v>
      </c>
      <c r="G182" s="74">
        <v>67.025459999999995</v>
      </c>
      <c r="H182" s="74">
        <v>66.514719999999997</v>
      </c>
      <c r="I182" s="74"/>
      <c r="J182" s="165" t="str">
        <f>VLOOKUP(K182,'Look up codes'!$A$2:$B$392,2,FALSE)</f>
        <v>E07000147</v>
      </c>
      <c r="K182" s="166" t="s">
        <v>566</v>
      </c>
      <c r="L182" s="74">
        <v>19.422280000000001</v>
      </c>
      <c r="M182" s="74">
        <v>10.33489</v>
      </c>
      <c r="N182" s="74">
        <v>9.7913999999999994</v>
      </c>
      <c r="O182" s="74">
        <v>22.465859999999999</v>
      </c>
      <c r="P182" s="74">
        <v>11.402060000000001</v>
      </c>
      <c r="Q182" s="74">
        <v>10.231439999999999</v>
      </c>
      <c r="R182" s="74"/>
      <c r="S182" s="160" t="str">
        <f>VLOOKUP(T182,'Look up codes'!$A$2:$B$392,2,FALSE)</f>
        <v>E07000147</v>
      </c>
      <c r="T182" s="161" t="s">
        <v>566</v>
      </c>
      <c r="U182" s="162">
        <f t="shared" si="16"/>
        <v>80.803419617400948</v>
      </c>
      <c r="V182" s="162">
        <f t="shared" si="17"/>
        <v>78.372337034870327</v>
      </c>
      <c r="W182" s="162">
        <f t="shared" si="18"/>
        <v>50.413236756961588</v>
      </c>
      <c r="X182" s="162">
        <f t="shared" si="19"/>
        <v>45.542169318245548</v>
      </c>
      <c r="Y182" s="162"/>
      <c r="Z182" s="160" t="str">
        <f>VLOOKUP(AA182,'Look up codes'!$A$2:$B$392,2,FALSE)</f>
        <v>E07000147</v>
      </c>
      <c r="AA182" s="161" t="s">
        <v>566</v>
      </c>
      <c r="AB182" s="162">
        <f t="shared" si="20"/>
        <v>80.545347750687341</v>
      </c>
      <c r="AC182" s="162">
        <f t="shared" si="21"/>
        <v>78.97412694569293</v>
      </c>
      <c r="AD182" s="162">
        <f t="shared" si="22"/>
        <v>53.211517906239635</v>
      </c>
      <c r="AE182" s="162">
        <f t="shared" si="23"/>
        <v>50.752831184739868</v>
      </c>
      <c r="AF182" s="74"/>
      <c r="AG182" s="80" t="str">
        <f>VLOOKUP(AH182,'Look up codes'!$A$2:$B$381,2,FALSE)</f>
        <v>E07000152</v>
      </c>
      <c r="AH182" s="80" t="s">
        <v>571</v>
      </c>
      <c r="AI182" s="183">
        <v>943.4</v>
      </c>
      <c r="AJ182" s="183">
        <v>1117.3</v>
      </c>
      <c r="AK182" s="183">
        <v>824.4</v>
      </c>
      <c r="AL182" s="119"/>
      <c r="AM182" s="80" t="str">
        <f>VLOOKUP(AN182,'Look up codes'!$A$2:$B$392,2,FALSE)</f>
        <v>E07000152</v>
      </c>
      <c r="AN182" s="80" t="s">
        <v>571</v>
      </c>
      <c r="AO182" s="121">
        <v>76</v>
      </c>
      <c r="AP182" s="121">
        <v>48</v>
      </c>
      <c r="AQ182" s="121">
        <v>101</v>
      </c>
      <c r="AR182" s="121">
        <v>104</v>
      </c>
      <c r="AS182" s="121">
        <v>147</v>
      </c>
      <c r="AT182" s="181">
        <v>231</v>
      </c>
      <c r="AV182" s="185" t="str">
        <f>VLOOKUP(AW182,'Look up codes'!$A$2:$B$381,2,FALSE)</f>
        <v>E07000151</v>
      </c>
      <c r="AW182" s="6" t="s">
        <v>570</v>
      </c>
      <c r="AX182" s="243">
        <v>0.17680770637727106</v>
      </c>
      <c r="AY182" s="243">
        <v>0.15268960908787171</v>
      </c>
      <c r="AZ182" s="243">
        <v>0.24379013691990792</v>
      </c>
      <c r="BA182" s="243">
        <v>0.14272863568215893</v>
      </c>
      <c r="BB182" s="122"/>
      <c r="BC182" s="198" t="s">
        <v>180</v>
      </c>
      <c r="BD182" s="198" t="s">
        <v>571</v>
      </c>
      <c r="BE182" s="199">
        <v>7.98</v>
      </c>
      <c r="BF182" s="199">
        <v>7.55</v>
      </c>
      <c r="BG182" s="199">
        <v>8.4</v>
      </c>
      <c r="BH182" s="199">
        <v>2.52</v>
      </c>
      <c r="BI182" s="200">
        <v>70</v>
      </c>
      <c r="BJ182" s="200"/>
      <c r="BK182" s="198" t="s">
        <v>180</v>
      </c>
      <c r="BL182" s="198" t="s">
        <v>571</v>
      </c>
      <c r="BM182" s="202">
        <v>8.33</v>
      </c>
      <c r="BN182" s="202">
        <v>7.89</v>
      </c>
      <c r="BO182" s="202">
        <v>8.7799999999999994</v>
      </c>
      <c r="BP182" s="202">
        <v>2.52</v>
      </c>
      <c r="BQ182" s="203">
        <v>70</v>
      </c>
      <c r="BR182" s="200"/>
      <c r="BS182" s="201" t="s">
        <v>180</v>
      </c>
      <c r="BT182" s="201" t="s">
        <v>571</v>
      </c>
      <c r="BU182" s="202">
        <v>7.78</v>
      </c>
      <c r="BV182" s="202">
        <v>7.28</v>
      </c>
      <c r="BW182" s="202">
        <v>8.2799999999999994</v>
      </c>
      <c r="BX182" s="202">
        <v>3.07</v>
      </c>
      <c r="BY182" s="203">
        <v>70</v>
      </c>
      <c r="BZ182" s="200"/>
      <c r="CA182" s="201" t="s">
        <v>180</v>
      </c>
      <c r="CB182" s="201" t="s">
        <v>571</v>
      </c>
      <c r="CC182" s="222">
        <v>2.5099999999999998</v>
      </c>
      <c r="CD182" s="222">
        <v>1.85</v>
      </c>
      <c r="CE182" s="222">
        <v>3.16</v>
      </c>
      <c r="CF182" s="202">
        <v>12.37</v>
      </c>
      <c r="CG182" s="203">
        <v>70</v>
      </c>
      <c r="CI182" s="126" t="s">
        <v>179</v>
      </c>
      <c r="CJ182" s="126" t="s">
        <v>570</v>
      </c>
      <c r="CK182" s="80">
        <v>8575.33</v>
      </c>
      <c r="CL182" s="80">
        <v>252</v>
      </c>
      <c r="CM182" s="80">
        <v>-0.65900000000000003</v>
      </c>
      <c r="CN182" s="80">
        <v>251</v>
      </c>
      <c r="CO182" s="80">
        <v>0</v>
      </c>
      <c r="CP182" s="80">
        <v>173</v>
      </c>
    </row>
    <row r="183" spans="1:94">
      <c r="A183" s="169" t="str">
        <f>VLOOKUP(B183,'Look up codes'!$A$2:$B$392,2,FALSE)</f>
        <v>E07000148</v>
      </c>
      <c r="B183" s="170" t="s">
        <v>567</v>
      </c>
      <c r="C183" s="74">
        <v>78.638229999999993</v>
      </c>
      <c r="D183" s="74">
        <v>60.83549</v>
      </c>
      <c r="E183" s="74">
        <v>61.726230000000001</v>
      </c>
      <c r="F183" s="74">
        <v>83.608260000000001</v>
      </c>
      <c r="G183" s="74">
        <v>63.150680000000001</v>
      </c>
      <c r="H183" s="74">
        <v>63.570369999999997</v>
      </c>
      <c r="I183" s="74"/>
      <c r="J183" s="165" t="str">
        <f>VLOOKUP(K183,'Look up codes'!$A$2:$B$392,2,FALSE)</f>
        <v>E07000148</v>
      </c>
      <c r="K183" s="166" t="s">
        <v>567</v>
      </c>
      <c r="L183" s="74">
        <v>19.017669999999999</v>
      </c>
      <c r="M183" s="74">
        <v>8.9674499999999995</v>
      </c>
      <c r="N183" s="74">
        <v>8.4923800000000007</v>
      </c>
      <c r="O183" s="74">
        <v>22.12424</v>
      </c>
      <c r="P183" s="74">
        <v>9.9110600000000009</v>
      </c>
      <c r="Q183" s="74">
        <v>9.0435099999999995</v>
      </c>
      <c r="R183" s="74"/>
      <c r="S183" s="160" t="str">
        <f>VLOOKUP(T183,'Look up codes'!$A$2:$B$392,2,FALSE)</f>
        <v>E07000148</v>
      </c>
      <c r="T183" s="161" t="s">
        <v>567</v>
      </c>
      <c r="U183" s="162">
        <f t="shared" si="16"/>
        <v>78.49392083214488</v>
      </c>
      <c r="V183" s="162">
        <f t="shared" si="17"/>
        <v>76.033600029470776</v>
      </c>
      <c r="W183" s="162">
        <f t="shared" si="18"/>
        <v>44.65520749913108</v>
      </c>
      <c r="X183" s="162">
        <f t="shared" si="19"/>
        <v>40.876025571951843</v>
      </c>
      <c r="Y183" s="162"/>
      <c r="Z183" s="160" t="str">
        <f>VLOOKUP(AA183,'Look up codes'!$A$2:$B$392,2,FALSE)</f>
        <v>E07000148</v>
      </c>
      <c r="AA183" s="161" t="s">
        <v>567</v>
      </c>
      <c r="AB183" s="162">
        <f t="shared" si="20"/>
        <v>77.361214767931585</v>
      </c>
      <c r="AC183" s="162">
        <f t="shared" si="21"/>
        <v>75.531628095118833</v>
      </c>
      <c r="AD183" s="162">
        <f t="shared" si="22"/>
        <v>47.153252738111448</v>
      </c>
      <c r="AE183" s="162">
        <f t="shared" si="23"/>
        <v>44.797290212002764</v>
      </c>
      <c r="AF183" s="74"/>
      <c r="AG183" s="80" t="str">
        <f>VLOOKUP(AH183,'Look up codes'!$A$2:$B$381,2,FALSE)</f>
        <v>E07000153</v>
      </c>
      <c r="AH183" s="80" t="s">
        <v>572</v>
      </c>
      <c r="AI183" s="183">
        <v>942.4</v>
      </c>
      <c r="AJ183" s="183">
        <v>1163.0999999999999</v>
      </c>
      <c r="AK183" s="183">
        <v>790.8</v>
      </c>
      <c r="AL183" s="119"/>
      <c r="AM183" s="80" t="str">
        <f>VLOOKUP(AN183,'Look up codes'!$A$2:$B$392,2,FALSE)</f>
        <v>E07000153</v>
      </c>
      <c r="AN183" s="80" t="s">
        <v>572</v>
      </c>
      <c r="AO183" s="121">
        <v>86</v>
      </c>
      <c r="AP183" s="121">
        <v>58</v>
      </c>
      <c r="AQ183" s="121">
        <v>128</v>
      </c>
      <c r="AR183" s="121">
        <v>107</v>
      </c>
      <c r="AS183" s="121">
        <v>127</v>
      </c>
      <c r="AT183" s="181">
        <v>213</v>
      </c>
      <c r="AV183" s="185" t="str">
        <f>VLOOKUP(AW183,'Look up codes'!$A$2:$B$381,2,FALSE)</f>
        <v>E07000152</v>
      </c>
      <c r="AW183" s="6" t="s">
        <v>571</v>
      </c>
      <c r="AX183" s="243">
        <v>0.16660893661240042</v>
      </c>
      <c r="AY183" s="243">
        <v>0.15186028853454822</v>
      </c>
      <c r="AZ183" s="243">
        <v>0.23853630646083476</v>
      </c>
      <c r="BA183" s="243">
        <v>0.1351277121669871</v>
      </c>
      <c r="BB183" s="122"/>
      <c r="BC183" s="198" t="s">
        <v>181</v>
      </c>
      <c r="BD183" s="198" t="s">
        <v>572</v>
      </c>
      <c r="BE183" s="199">
        <v>7.85</v>
      </c>
      <c r="BF183" s="199">
        <v>7.46</v>
      </c>
      <c r="BG183" s="199">
        <v>8.23</v>
      </c>
      <c r="BH183" s="199">
        <v>2.39</v>
      </c>
      <c r="BI183" s="200">
        <v>80</v>
      </c>
      <c r="BJ183" s="200"/>
      <c r="BK183" s="198" t="s">
        <v>181</v>
      </c>
      <c r="BL183" s="198" t="s">
        <v>572</v>
      </c>
      <c r="BM183" s="202">
        <v>8.06</v>
      </c>
      <c r="BN183" s="202">
        <v>7.67</v>
      </c>
      <c r="BO183" s="202">
        <v>8.44</v>
      </c>
      <c r="BP183" s="202">
        <v>2.35</v>
      </c>
      <c r="BQ183" s="203">
        <v>80</v>
      </c>
      <c r="BR183" s="200"/>
      <c r="BS183" s="201" t="s">
        <v>181</v>
      </c>
      <c r="BT183" s="201" t="s">
        <v>572</v>
      </c>
      <c r="BU183" s="202">
        <v>7.85</v>
      </c>
      <c r="BV183" s="202">
        <v>7.45</v>
      </c>
      <c r="BW183" s="202">
        <v>8.25</v>
      </c>
      <c r="BX183" s="202">
        <v>2.5</v>
      </c>
      <c r="BY183" s="203">
        <v>80</v>
      </c>
      <c r="BZ183" s="200"/>
      <c r="CA183" s="201" t="s">
        <v>181</v>
      </c>
      <c r="CB183" s="201" t="s">
        <v>572</v>
      </c>
      <c r="CC183" s="222">
        <v>2.69</v>
      </c>
      <c r="CD183" s="222">
        <v>2.09</v>
      </c>
      <c r="CE183" s="222">
        <v>3.3</v>
      </c>
      <c r="CF183" s="202">
        <v>10.97</v>
      </c>
      <c r="CG183" s="203">
        <v>80</v>
      </c>
      <c r="CI183" s="126" t="s">
        <v>180</v>
      </c>
      <c r="CJ183" s="126" t="s">
        <v>571</v>
      </c>
      <c r="CK183" s="80">
        <v>10839.27</v>
      </c>
      <c r="CL183" s="80">
        <v>215</v>
      </c>
      <c r="CM183" s="80">
        <v>-0.47199999999999998</v>
      </c>
      <c r="CN183" s="80">
        <v>214</v>
      </c>
      <c r="CO183" s="80">
        <v>0</v>
      </c>
      <c r="CP183" s="80">
        <v>173</v>
      </c>
    </row>
    <row r="184" spans="1:94">
      <c r="A184" s="169" t="str">
        <f>VLOOKUP(B184,'Look up codes'!$A$2:$B$392,2,FALSE)</f>
        <v>E07000149</v>
      </c>
      <c r="B184" s="170" t="s">
        <v>568</v>
      </c>
      <c r="C184" s="74">
        <v>81.433170000000004</v>
      </c>
      <c r="D184" s="74">
        <v>67.135090000000005</v>
      </c>
      <c r="E184" s="74">
        <v>67.063630000000003</v>
      </c>
      <c r="F184" s="74">
        <v>84.281639999999996</v>
      </c>
      <c r="G184" s="74">
        <v>68.124889999999994</v>
      </c>
      <c r="H184" s="74">
        <v>67.352429999999998</v>
      </c>
      <c r="I184" s="74"/>
      <c r="J184" s="165" t="str">
        <f>VLOOKUP(K184,'Look up codes'!$A$2:$B$392,2,FALSE)</f>
        <v>E07000149</v>
      </c>
      <c r="K184" s="166" t="s">
        <v>568</v>
      </c>
      <c r="L184" s="74">
        <v>20.060880000000001</v>
      </c>
      <c r="M184" s="74">
        <v>10.922370000000001</v>
      </c>
      <c r="N184" s="74">
        <v>10.128550000000001</v>
      </c>
      <c r="O184" s="74">
        <v>22.212240000000001</v>
      </c>
      <c r="P184" s="74">
        <v>11.542619999999999</v>
      </c>
      <c r="Q184" s="74">
        <v>10.206810000000001</v>
      </c>
      <c r="R184" s="74"/>
      <c r="S184" s="160" t="str">
        <f>VLOOKUP(T184,'Look up codes'!$A$2:$B$392,2,FALSE)</f>
        <v>E07000149</v>
      </c>
      <c r="T184" s="161" t="s">
        <v>568</v>
      </c>
      <c r="U184" s="162">
        <f t="shared" si="16"/>
        <v>82.354193014959392</v>
      </c>
      <c r="V184" s="162">
        <f t="shared" si="17"/>
        <v>79.913525650426351</v>
      </c>
      <c r="W184" s="162">
        <f t="shared" si="18"/>
        <v>50.489061297410686</v>
      </c>
      <c r="X184" s="162">
        <f t="shared" si="19"/>
        <v>45.95128631781396</v>
      </c>
      <c r="Y184" s="162"/>
      <c r="Z184" s="160" t="str">
        <f>VLOOKUP(AA184,'Look up codes'!$A$2:$B$392,2,FALSE)</f>
        <v>E07000149</v>
      </c>
      <c r="AA184" s="161" t="s">
        <v>568</v>
      </c>
      <c r="AB184" s="162">
        <f t="shared" si="20"/>
        <v>82.441945953964463</v>
      </c>
      <c r="AC184" s="162">
        <f t="shared" si="21"/>
        <v>80.83004792028251</v>
      </c>
      <c r="AD184" s="162">
        <f t="shared" si="22"/>
        <v>54.446116022826516</v>
      </c>
      <c r="AE184" s="162">
        <f t="shared" si="23"/>
        <v>51.965132737625744</v>
      </c>
      <c r="AF184" s="74"/>
      <c r="AG184" s="80" t="str">
        <f>VLOOKUP(AH184,'Look up codes'!$A$2:$B$381,2,FALSE)</f>
        <v>E07000154</v>
      </c>
      <c r="AH184" s="80" t="s">
        <v>573</v>
      </c>
      <c r="AI184" s="183">
        <v>1007.4</v>
      </c>
      <c r="AJ184" s="183">
        <v>1170.9000000000001</v>
      </c>
      <c r="AK184" s="183">
        <v>864.7</v>
      </c>
      <c r="AL184" s="119"/>
      <c r="AM184" s="80" t="str">
        <f>VLOOKUP(AN184,'Look up codes'!$A$2:$B$392,2,FALSE)</f>
        <v>E07000154</v>
      </c>
      <c r="AN184" s="80" t="s">
        <v>573</v>
      </c>
      <c r="AO184" s="121">
        <v>177</v>
      </c>
      <c r="AP184" s="121">
        <v>109</v>
      </c>
      <c r="AQ184" s="121">
        <v>211</v>
      </c>
      <c r="AR184" s="121">
        <v>198</v>
      </c>
      <c r="AS184" s="121">
        <v>236</v>
      </c>
      <c r="AT184" s="181">
        <v>432</v>
      </c>
      <c r="AV184" s="185" t="str">
        <f>VLOOKUP(AW184,'Look up codes'!$A$2:$B$381,2,FALSE)</f>
        <v>E07000153</v>
      </c>
      <c r="AW184" s="6" t="s">
        <v>572</v>
      </c>
      <c r="AX184" s="243">
        <v>0.17368973969884441</v>
      </c>
      <c r="AY184" s="243">
        <v>0.15968033775633292</v>
      </c>
      <c r="AZ184" s="243">
        <v>0.24527665317139002</v>
      </c>
      <c r="BA184" s="243">
        <v>0.13702359346642468</v>
      </c>
      <c r="BB184" s="122"/>
      <c r="BC184" s="198" t="s">
        <v>182</v>
      </c>
      <c r="BD184" s="198" t="s">
        <v>573</v>
      </c>
      <c r="BE184" s="199">
        <v>7.76</v>
      </c>
      <c r="BF184" s="199">
        <v>7.44</v>
      </c>
      <c r="BG184" s="199">
        <v>8.08</v>
      </c>
      <c r="BH184" s="199">
        <v>2.06</v>
      </c>
      <c r="BI184" s="200">
        <v>130</v>
      </c>
      <c r="BJ184" s="200"/>
      <c r="BK184" s="198" t="s">
        <v>182</v>
      </c>
      <c r="BL184" s="198" t="s">
        <v>573</v>
      </c>
      <c r="BM184" s="202">
        <v>7.93</v>
      </c>
      <c r="BN184" s="202">
        <v>7.6</v>
      </c>
      <c r="BO184" s="202">
        <v>8.27</v>
      </c>
      <c r="BP184" s="202">
        <v>2.1</v>
      </c>
      <c r="BQ184" s="203">
        <v>130</v>
      </c>
      <c r="BR184" s="200"/>
      <c r="BS184" s="201" t="s">
        <v>182</v>
      </c>
      <c r="BT184" s="201" t="s">
        <v>573</v>
      </c>
      <c r="BU184" s="202">
        <v>7.89</v>
      </c>
      <c r="BV184" s="202">
        <v>7.49</v>
      </c>
      <c r="BW184" s="202">
        <v>8.3000000000000007</v>
      </c>
      <c r="BX184" s="202">
        <v>2.5299999999999998</v>
      </c>
      <c r="BY184" s="203">
        <v>130</v>
      </c>
      <c r="BZ184" s="200"/>
      <c r="CA184" s="201" t="s">
        <v>182</v>
      </c>
      <c r="CB184" s="201" t="s">
        <v>573</v>
      </c>
      <c r="CC184" s="222">
        <v>2.1800000000000002</v>
      </c>
      <c r="CD184" s="222">
        <v>1.68</v>
      </c>
      <c r="CE184" s="222">
        <v>2.67</v>
      </c>
      <c r="CF184" s="202">
        <v>11.29</v>
      </c>
      <c r="CG184" s="203">
        <v>130</v>
      </c>
      <c r="CI184" s="126" t="s">
        <v>181</v>
      </c>
      <c r="CJ184" s="126" t="s">
        <v>572</v>
      </c>
      <c r="CK184" s="80">
        <v>16402.87</v>
      </c>
      <c r="CL184" s="80">
        <v>133</v>
      </c>
      <c r="CM184" s="80">
        <v>1.0999999999999999E-2</v>
      </c>
      <c r="CN184" s="80">
        <v>130</v>
      </c>
      <c r="CO184" s="80">
        <v>5.2600000000000001E-2</v>
      </c>
      <c r="CP184" s="80">
        <v>104</v>
      </c>
    </row>
    <row r="185" spans="1:94">
      <c r="A185" s="169" t="str">
        <f>VLOOKUP(B185,'Look up codes'!$A$2:$B$392,2,FALSE)</f>
        <v>E07000150</v>
      </c>
      <c r="B185" s="170" t="s">
        <v>569</v>
      </c>
      <c r="C185" s="74">
        <v>76.526430000000005</v>
      </c>
      <c r="D185" s="74">
        <v>60.910319999999999</v>
      </c>
      <c r="E185" s="74">
        <v>61.43421</v>
      </c>
      <c r="F185" s="74">
        <v>80.40137</v>
      </c>
      <c r="G185" s="74">
        <v>61.687420000000003</v>
      </c>
      <c r="H185" s="74">
        <v>62.28154</v>
      </c>
      <c r="I185" s="74"/>
      <c r="J185" s="165" t="str">
        <f>VLOOKUP(K185,'Look up codes'!$A$2:$B$392,2,FALSE)</f>
        <v>E07000150</v>
      </c>
      <c r="K185" s="166" t="s">
        <v>569</v>
      </c>
      <c r="L185" s="74">
        <v>17.000730000000001</v>
      </c>
      <c r="M185" s="74">
        <v>7.6274600000000001</v>
      </c>
      <c r="N185" s="74">
        <v>7.2112800000000004</v>
      </c>
      <c r="O185" s="74">
        <v>18.925070000000002</v>
      </c>
      <c r="P185" s="74">
        <v>7.8628900000000002</v>
      </c>
      <c r="Q185" s="74">
        <v>7.3217999999999996</v>
      </c>
      <c r="R185" s="74"/>
      <c r="S185" s="160" t="str">
        <f>VLOOKUP(T185,'Look up codes'!$A$2:$B$392,2,FALSE)</f>
        <v>E07000150</v>
      </c>
      <c r="T185" s="161" t="s">
        <v>569</v>
      </c>
      <c r="U185" s="162">
        <f t="shared" si="16"/>
        <v>80.278421455175675</v>
      </c>
      <c r="V185" s="162">
        <f t="shared" si="17"/>
        <v>77.463282031139528</v>
      </c>
      <c r="W185" s="162">
        <f t="shared" si="18"/>
        <v>42.417472661468061</v>
      </c>
      <c r="X185" s="162">
        <f t="shared" si="19"/>
        <v>38.688364164571112</v>
      </c>
      <c r="Y185" s="162"/>
      <c r="Z185" s="160" t="str">
        <f>VLOOKUP(AA185,'Look up codes'!$A$2:$B$392,2,FALSE)</f>
        <v>E07000150</v>
      </c>
      <c r="AA185" s="161" t="s">
        <v>569</v>
      </c>
      <c r="AB185" s="162">
        <f t="shared" si="20"/>
        <v>79.593834443864679</v>
      </c>
      <c r="AC185" s="162">
        <f t="shared" si="21"/>
        <v>76.724339398694326</v>
      </c>
      <c r="AD185" s="162">
        <f t="shared" si="22"/>
        <v>44.865485187988988</v>
      </c>
      <c r="AE185" s="162">
        <f t="shared" si="23"/>
        <v>41.547481726619765</v>
      </c>
      <c r="AF185" s="74"/>
      <c r="AG185" s="80" t="str">
        <f>VLOOKUP(AH185,'Look up codes'!$A$2:$B$381,2,FALSE)</f>
        <v>E07000155</v>
      </c>
      <c r="AH185" s="80" t="s">
        <v>574</v>
      </c>
      <c r="AI185" s="183">
        <v>810.4</v>
      </c>
      <c r="AJ185" s="183">
        <v>943.8</v>
      </c>
      <c r="AK185" s="183">
        <v>708.4</v>
      </c>
      <c r="AL185" s="119"/>
      <c r="AM185" s="80" t="str">
        <f>VLOOKUP(AN185,'Look up codes'!$A$2:$B$392,2,FALSE)</f>
        <v>E07000155</v>
      </c>
      <c r="AN185" s="80" t="s">
        <v>574</v>
      </c>
      <c r="AO185" s="121">
        <v>61</v>
      </c>
      <c r="AP185" s="121">
        <v>46</v>
      </c>
      <c r="AQ185" s="121">
        <v>114</v>
      </c>
      <c r="AR185" s="121">
        <v>83</v>
      </c>
      <c r="AS185" s="121">
        <v>111</v>
      </c>
      <c r="AT185" s="181">
        <v>165</v>
      </c>
      <c r="AV185" s="185" t="str">
        <f>VLOOKUP(AW185,'Look up codes'!$A$2:$B$381,2,FALSE)</f>
        <v>E07000154</v>
      </c>
      <c r="AW185" s="6" t="s">
        <v>573</v>
      </c>
      <c r="AX185" s="243">
        <v>0.16238516004447306</v>
      </c>
      <c r="AY185" s="243">
        <v>0.14904042466312781</v>
      </c>
      <c r="AZ185" s="243">
        <v>0.2212271235467542</v>
      </c>
      <c r="BA185" s="243">
        <v>0.12917624780197484</v>
      </c>
      <c r="BB185" s="122"/>
      <c r="BC185" s="198" t="s">
        <v>183</v>
      </c>
      <c r="BD185" s="198" t="s">
        <v>574</v>
      </c>
      <c r="BE185" s="199">
        <v>8.58</v>
      </c>
      <c r="BF185" s="199">
        <v>8.2799999999999994</v>
      </c>
      <c r="BG185" s="199">
        <v>8.8800000000000008</v>
      </c>
      <c r="BH185" s="199">
        <v>1.71</v>
      </c>
      <c r="BI185" s="200">
        <v>80</v>
      </c>
      <c r="BJ185" s="200"/>
      <c r="BK185" s="198" t="s">
        <v>183</v>
      </c>
      <c r="BL185" s="198" t="s">
        <v>574</v>
      </c>
      <c r="BM185" s="202">
        <v>8.27</v>
      </c>
      <c r="BN185" s="202">
        <v>7.89</v>
      </c>
      <c r="BO185" s="202">
        <v>8.65</v>
      </c>
      <c r="BP185" s="202">
        <v>2.2400000000000002</v>
      </c>
      <c r="BQ185" s="203">
        <v>80</v>
      </c>
      <c r="BR185" s="200"/>
      <c r="BS185" s="201" t="s">
        <v>183</v>
      </c>
      <c r="BT185" s="201" t="s">
        <v>574</v>
      </c>
      <c r="BU185" s="202">
        <v>8.23</v>
      </c>
      <c r="BV185" s="202">
        <v>7.73</v>
      </c>
      <c r="BW185" s="202">
        <v>8.73</v>
      </c>
      <c r="BX185" s="202">
        <v>2.95</v>
      </c>
      <c r="BY185" s="203">
        <v>80</v>
      </c>
      <c r="BZ185" s="200"/>
      <c r="CA185" s="201" t="s">
        <v>183</v>
      </c>
      <c r="CB185" s="201" t="s">
        <v>574</v>
      </c>
      <c r="CC185" s="222">
        <v>2.2599999999999998</v>
      </c>
      <c r="CD185" s="222">
        <v>1.57</v>
      </c>
      <c r="CE185" s="222">
        <v>2.96</v>
      </c>
      <c r="CF185" s="202">
        <v>14.97</v>
      </c>
      <c r="CG185" s="203">
        <v>80</v>
      </c>
      <c r="CI185" s="126" t="s">
        <v>182</v>
      </c>
      <c r="CJ185" s="126" t="s">
        <v>573</v>
      </c>
      <c r="CK185" s="80">
        <v>19184.099999999999</v>
      </c>
      <c r="CL185" s="80">
        <v>100</v>
      </c>
      <c r="CM185" s="80">
        <v>0.25</v>
      </c>
      <c r="CN185" s="80">
        <v>98</v>
      </c>
      <c r="CO185" s="80">
        <v>0.1053</v>
      </c>
      <c r="CP185" s="80">
        <v>78</v>
      </c>
    </row>
    <row r="186" spans="1:94">
      <c r="A186" s="169" t="str">
        <f>VLOOKUP(B186,'Look up codes'!$A$2:$B$392,2,FALSE)</f>
        <v>E07000151</v>
      </c>
      <c r="B186" s="170" t="s">
        <v>570</v>
      </c>
      <c r="C186" s="74">
        <v>79.910560000000004</v>
      </c>
      <c r="D186" s="74">
        <v>66.265349999999998</v>
      </c>
      <c r="E186" s="74">
        <v>66.474220000000003</v>
      </c>
      <c r="F186" s="74">
        <v>83.278260000000003</v>
      </c>
      <c r="G186" s="74">
        <v>67.503529999999998</v>
      </c>
      <c r="H186" s="74">
        <v>67.485100000000003</v>
      </c>
      <c r="I186" s="74"/>
      <c r="J186" s="165" t="str">
        <f>VLOOKUP(K186,'Look up codes'!$A$2:$B$392,2,FALSE)</f>
        <v>E07000151</v>
      </c>
      <c r="K186" s="166" t="s">
        <v>570</v>
      </c>
      <c r="L186" s="74">
        <v>18.866140000000001</v>
      </c>
      <c r="M186" s="74">
        <v>10.27975</v>
      </c>
      <c r="N186" s="74">
        <v>9.5664099999999994</v>
      </c>
      <c r="O186" s="74">
        <v>21.011320000000001</v>
      </c>
      <c r="P186" s="74">
        <v>10.77998</v>
      </c>
      <c r="Q186" s="74">
        <v>9.8618600000000001</v>
      </c>
      <c r="R186" s="74"/>
      <c r="S186" s="160" t="str">
        <f>VLOOKUP(T186,'Look up codes'!$A$2:$B$392,2,FALSE)</f>
        <v>E07000151</v>
      </c>
      <c r="T186" s="161" t="s">
        <v>570</v>
      </c>
      <c r="U186" s="162">
        <f t="shared" si="16"/>
        <v>83.185776698348761</v>
      </c>
      <c r="V186" s="162">
        <f t="shared" si="17"/>
        <v>81.035674856799361</v>
      </c>
      <c r="W186" s="162">
        <f t="shared" si="18"/>
        <v>50.70676884619747</v>
      </c>
      <c r="X186" s="162">
        <f t="shared" si="19"/>
        <v>46.935937389940278</v>
      </c>
      <c r="Y186" s="162"/>
      <c r="Z186" s="160" t="str">
        <f>VLOOKUP(AA186,'Look up codes'!$A$2:$B$392,2,FALSE)</f>
        <v>E07000151</v>
      </c>
      <c r="AA186" s="161" t="s">
        <v>570</v>
      </c>
      <c r="AB186" s="162">
        <f t="shared" si="20"/>
        <v>82.924396975818965</v>
      </c>
      <c r="AC186" s="162">
        <f t="shared" si="21"/>
        <v>81.057805482487254</v>
      </c>
      <c r="AD186" s="162">
        <f t="shared" si="22"/>
        <v>54.487828458815635</v>
      </c>
      <c r="AE186" s="162">
        <f t="shared" si="23"/>
        <v>51.305581943447621</v>
      </c>
      <c r="AF186" s="74"/>
      <c r="AG186" s="80" t="str">
        <f>VLOOKUP(AH186,'Look up codes'!$A$2:$B$381,2,FALSE)</f>
        <v>E07000156</v>
      </c>
      <c r="AH186" s="80" t="s">
        <v>575</v>
      </c>
      <c r="AI186" s="183">
        <v>937.7</v>
      </c>
      <c r="AJ186" s="183">
        <v>1084.4000000000001</v>
      </c>
      <c r="AK186" s="183">
        <v>823.2</v>
      </c>
      <c r="AL186" s="119"/>
      <c r="AM186" s="80" t="str">
        <f>VLOOKUP(AN186,'Look up codes'!$A$2:$B$392,2,FALSE)</f>
        <v>E07000156</v>
      </c>
      <c r="AN186" s="80" t="s">
        <v>575</v>
      </c>
      <c r="AO186" s="121">
        <v>56</v>
      </c>
      <c r="AP186" s="121">
        <v>53</v>
      </c>
      <c r="AQ186" s="121">
        <v>100</v>
      </c>
      <c r="AR186" s="121">
        <v>89</v>
      </c>
      <c r="AS186" s="121">
        <v>98</v>
      </c>
      <c r="AT186" s="181">
        <v>140</v>
      </c>
      <c r="AV186" s="185" t="str">
        <f>VLOOKUP(AW186,'Look up codes'!$A$2:$B$381,2,FALSE)</f>
        <v>E07000155</v>
      </c>
      <c r="AW186" s="6" t="s">
        <v>574</v>
      </c>
      <c r="AX186" s="243">
        <v>0.16300185975276227</v>
      </c>
      <c r="AY186" s="243">
        <v>0.14370900417412044</v>
      </c>
      <c r="AZ186" s="243">
        <v>0.23745089480576168</v>
      </c>
      <c r="BA186" s="243">
        <v>0.13362722138035543</v>
      </c>
      <c r="BB186" s="122"/>
      <c r="BC186" s="198" t="s">
        <v>184</v>
      </c>
      <c r="BD186" s="198" t="s">
        <v>575</v>
      </c>
      <c r="BE186" s="199">
        <v>7.4</v>
      </c>
      <c r="BF186" s="199">
        <v>6.91</v>
      </c>
      <c r="BG186" s="199">
        <v>7.9</v>
      </c>
      <c r="BH186" s="199">
        <v>3.24</v>
      </c>
      <c r="BI186" s="200">
        <v>50</v>
      </c>
      <c r="BJ186" s="200"/>
      <c r="BK186" s="198" t="s">
        <v>184</v>
      </c>
      <c r="BL186" s="198" t="s">
        <v>575</v>
      </c>
      <c r="BM186" s="202">
        <v>7.82</v>
      </c>
      <c r="BN186" s="202">
        <v>7.32</v>
      </c>
      <c r="BO186" s="202">
        <v>8.32</v>
      </c>
      <c r="BP186" s="202">
        <v>3.1</v>
      </c>
      <c r="BQ186" s="203">
        <v>50</v>
      </c>
      <c r="BR186" s="200"/>
      <c r="BS186" s="201" t="s">
        <v>184</v>
      </c>
      <c r="BT186" s="201" t="s">
        <v>575</v>
      </c>
      <c r="BU186" s="202">
        <v>7.62</v>
      </c>
      <c r="BV186" s="202">
        <v>7.07</v>
      </c>
      <c r="BW186" s="202">
        <v>8.17</v>
      </c>
      <c r="BX186" s="202">
        <v>3.47</v>
      </c>
      <c r="BY186" s="203">
        <v>50</v>
      </c>
      <c r="BZ186" s="200"/>
      <c r="CA186" s="201" t="s">
        <v>184</v>
      </c>
      <c r="CB186" s="201" t="s">
        <v>575</v>
      </c>
      <c r="CC186" s="222">
        <v>2.62</v>
      </c>
      <c r="CD186" s="222">
        <v>1.83</v>
      </c>
      <c r="CE186" s="222">
        <v>3.41</v>
      </c>
      <c r="CF186" s="202">
        <v>14.49</v>
      </c>
      <c r="CG186" s="203">
        <v>50</v>
      </c>
      <c r="CI186" s="126" t="s">
        <v>183</v>
      </c>
      <c r="CJ186" s="126" t="s">
        <v>574</v>
      </c>
      <c r="CK186" s="80">
        <v>3856.61</v>
      </c>
      <c r="CL186" s="80">
        <v>317</v>
      </c>
      <c r="CM186" s="80">
        <v>-1.1930000000000001</v>
      </c>
      <c r="CN186" s="80">
        <v>309</v>
      </c>
      <c r="CO186" s="80">
        <v>0</v>
      </c>
      <c r="CP186" s="80">
        <v>173</v>
      </c>
    </row>
    <row r="187" spans="1:94">
      <c r="A187" s="169" t="str">
        <f>VLOOKUP(B187,'Look up codes'!$A$2:$B$392,2,FALSE)</f>
        <v>E07000152</v>
      </c>
      <c r="B187" s="170" t="s">
        <v>571</v>
      </c>
      <c r="C187" s="74">
        <v>79.784589999999994</v>
      </c>
      <c r="D187" s="74">
        <v>65.45581</v>
      </c>
      <c r="E187" s="74">
        <v>66.05104</v>
      </c>
      <c r="F187" s="74">
        <v>83.258359999999996</v>
      </c>
      <c r="G187" s="74">
        <v>66.345309999999998</v>
      </c>
      <c r="H187" s="74">
        <v>66.60942</v>
      </c>
      <c r="I187" s="74"/>
      <c r="J187" s="165" t="str">
        <f>VLOOKUP(K187,'Look up codes'!$A$2:$B$392,2,FALSE)</f>
        <v>E07000152</v>
      </c>
      <c r="K187" s="166" t="s">
        <v>571</v>
      </c>
      <c r="L187" s="74">
        <v>18.860220000000002</v>
      </c>
      <c r="M187" s="74">
        <v>9.7706300000000006</v>
      </c>
      <c r="N187" s="74">
        <v>9.3726599999999998</v>
      </c>
      <c r="O187" s="74">
        <v>21.019459999999999</v>
      </c>
      <c r="P187" s="74">
        <v>10.068960000000001</v>
      </c>
      <c r="Q187" s="74">
        <v>9.3168399999999991</v>
      </c>
      <c r="R187" s="74"/>
      <c r="S187" s="160" t="str">
        <f>VLOOKUP(T187,'Look up codes'!$A$2:$B$392,2,FALSE)</f>
        <v>E07000152</v>
      </c>
      <c r="T187" s="161" t="s">
        <v>571</v>
      </c>
      <c r="U187" s="162">
        <f t="shared" si="16"/>
        <v>82.78671357463891</v>
      </c>
      <c r="V187" s="162">
        <f t="shared" si="17"/>
        <v>80.003281352166923</v>
      </c>
      <c r="W187" s="162">
        <f t="shared" si="18"/>
        <v>49.695390615804051</v>
      </c>
      <c r="X187" s="162">
        <f t="shared" si="19"/>
        <v>44.324830419049775</v>
      </c>
      <c r="Y187" s="162"/>
      <c r="Z187" s="160" t="str">
        <f>VLOOKUP(AA187,'Look up codes'!$A$2:$B$392,2,FALSE)</f>
        <v>E07000152</v>
      </c>
      <c r="AA187" s="161" t="s">
        <v>571</v>
      </c>
      <c r="AB187" s="162">
        <f t="shared" si="20"/>
        <v>82.040667251658505</v>
      </c>
      <c r="AC187" s="162">
        <f t="shared" si="21"/>
        <v>79.686063958021762</v>
      </c>
      <c r="AD187" s="162">
        <f t="shared" si="22"/>
        <v>51.805493255115799</v>
      </c>
      <c r="AE187" s="162">
        <f t="shared" si="23"/>
        <v>47.903038422490404</v>
      </c>
      <c r="AF187" s="74"/>
      <c r="AG187" s="80" t="str">
        <f>VLOOKUP(AH187,'Look up codes'!$A$2:$B$381,2,FALSE)</f>
        <v>E07000163</v>
      </c>
      <c r="AH187" s="80" t="s">
        <v>576</v>
      </c>
      <c r="AI187" s="183">
        <v>830.8</v>
      </c>
      <c r="AJ187" s="183">
        <v>1006.7</v>
      </c>
      <c r="AK187" s="183">
        <v>707.9</v>
      </c>
      <c r="AL187" s="119"/>
      <c r="AM187" s="80" t="str">
        <f>VLOOKUP(AN187,'Look up codes'!$A$2:$B$392,2,FALSE)</f>
        <v>E07000163</v>
      </c>
      <c r="AN187" s="80" t="s">
        <v>576</v>
      </c>
      <c r="AO187" s="121">
        <v>52</v>
      </c>
      <c r="AP187" s="121">
        <v>30</v>
      </c>
      <c r="AQ187" s="121">
        <v>88</v>
      </c>
      <c r="AR187" s="121">
        <v>83</v>
      </c>
      <c r="AS187" s="121">
        <v>104</v>
      </c>
      <c r="AT187" s="181">
        <v>171</v>
      </c>
      <c r="AV187" s="185" t="str">
        <f>VLOOKUP(AW187,'Look up codes'!$A$2:$B$381,2,FALSE)</f>
        <v>E07000156</v>
      </c>
      <c r="AW187" s="6" t="s">
        <v>575</v>
      </c>
      <c r="AX187" s="243">
        <v>0.17235494880546076</v>
      </c>
      <c r="AY187" s="243">
        <v>0.14703757225433525</v>
      </c>
      <c r="AZ187" s="243">
        <v>0.22954576088421619</v>
      </c>
      <c r="BA187" s="243">
        <v>0.1306703824121381</v>
      </c>
      <c r="BB187" s="122"/>
      <c r="BC187" s="198" t="s">
        <v>185</v>
      </c>
      <c r="BD187" s="198" t="s">
        <v>576</v>
      </c>
      <c r="BE187" s="199">
        <v>8.14</v>
      </c>
      <c r="BF187" s="199">
        <v>7.66</v>
      </c>
      <c r="BG187" s="199">
        <v>8.61</v>
      </c>
      <c r="BH187" s="199">
        <v>2.81</v>
      </c>
      <c r="BI187" s="200">
        <v>60</v>
      </c>
      <c r="BJ187" s="200"/>
      <c r="BK187" s="198" t="s">
        <v>185</v>
      </c>
      <c r="BL187" s="198" t="s">
        <v>576</v>
      </c>
      <c r="BM187" s="202">
        <v>8.19</v>
      </c>
      <c r="BN187" s="202">
        <v>7.62</v>
      </c>
      <c r="BO187" s="202">
        <v>8.76</v>
      </c>
      <c r="BP187" s="202">
        <v>3.36</v>
      </c>
      <c r="BQ187" s="203">
        <v>60</v>
      </c>
      <c r="BR187" s="200"/>
      <c r="BS187" s="201" t="s">
        <v>185</v>
      </c>
      <c r="BT187" s="201" t="s">
        <v>576</v>
      </c>
      <c r="BU187" s="202">
        <v>8.23</v>
      </c>
      <c r="BV187" s="202">
        <v>7.78</v>
      </c>
      <c r="BW187" s="202">
        <v>8.68</v>
      </c>
      <c r="BX187" s="202">
        <v>2.65</v>
      </c>
      <c r="BY187" s="203">
        <v>60</v>
      </c>
      <c r="BZ187" s="200"/>
      <c r="CA187" s="201" t="s">
        <v>185</v>
      </c>
      <c r="CB187" s="201" t="s">
        <v>576</v>
      </c>
      <c r="CC187" s="222">
        <v>1.95</v>
      </c>
      <c r="CD187" s="222">
        <v>1.22</v>
      </c>
      <c r="CE187" s="222">
        <v>2.67</v>
      </c>
      <c r="CF187" s="202">
        <v>17.899999999999999</v>
      </c>
      <c r="CG187" s="203">
        <v>60</v>
      </c>
      <c r="CI187" s="126" t="s">
        <v>184</v>
      </c>
      <c r="CJ187" s="126" t="s">
        <v>575</v>
      </c>
      <c r="CK187" s="80">
        <v>15473.09</v>
      </c>
      <c r="CL187" s="80">
        <v>147</v>
      </c>
      <c r="CM187" s="80">
        <v>-8.5000000000000006E-2</v>
      </c>
      <c r="CN187" s="80">
        <v>146</v>
      </c>
      <c r="CO187" s="80">
        <v>0</v>
      </c>
      <c r="CP187" s="80">
        <v>173</v>
      </c>
    </row>
    <row r="188" spans="1:94">
      <c r="A188" s="169" t="str">
        <f>VLOOKUP(B188,'Look up codes'!$A$2:$B$392,2,FALSE)</f>
        <v>E07000153</v>
      </c>
      <c r="B188" s="170" t="s">
        <v>572</v>
      </c>
      <c r="C188" s="74">
        <v>78.89228</v>
      </c>
      <c r="D188" s="74">
        <v>64.206980000000001</v>
      </c>
      <c r="E188" s="74">
        <v>64.574650000000005</v>
      </c>
      <c r="F188" s="74">
        <v>82.668660000000003</v>
      </c>
      <c r="G188" s="74">
        <v>65.354140000000001</v>
      </c>
      <c r="H188" s="74">
        <v>65.013840000000002</v>
      </c>
      <c r="I188" s="74"/>
      <c r="J188" s="165" t="str">
        <f>VLOOKUP(K188,'Look up codes'!$A$2:$B$392,2,FALSE)</f>
        <v>E07000153</v>
      </c>
      <c r="K188" s="166" t="s">
        <v>572</v>
      </c>
      <c r="L188" s="74">
        <v>18.237760000000002</v>
      </c>
      <c r="M188" s="74">
        <v>9.3270599999999995</v>
      </c>
      <c r="N188" s="74">
        <v>8.79129</v>
      </c>
      <c r="O188" s="74">
        <v>20.882680000000001</v>
      </c>
      <c r="P188" s="74">
        <v>9.8806100000000008</v>
      </c>
      <c r="Q188" s="74">
        <v>8.8296100000000006</v>
      </c>
      <c r="R188" s="74"/>
      <c r="S188" s="160" t="str">
        <f>VLOOKUP(T188,'Look up codes'!$A$2:$B$392,2,FALSE)</f>
        <v>E07000153</v>
      </c>
      <c r="T188" s="161" t="s">
        <v>572</v>
      </c>
      <c r="U188" s="162">
        <f t="shared" si="16"/>
        <v>81.851671671803643</v>
      </c>
      <c r="V188" s="162">
        <f t="shared" si="17"/>
        <v>78.643877861332214</v>
      </c>
      <c r="W188" s="162">
        <f t="shared" si="18"/>
        <v>48.203781604758476</v>
      </c>
      <c r="X188" s="162">
        <f t="shared" si="19"/>
        <v>42.281977217483579</v>
      </c>
      <c r="Y188" s="162"/>
      <c r="Z188" s="160" t="str">
        <f>VLOOKUP(AA188,'Look up codes'!$A$2:$B$392,2,FALSE)</f>
        <v>E07000153</v>
      </c>
      <c r="AA188" s="161" t="s">
        <v>572</v>
      </c>
      <c r="AB188" s="162">
        <f t="shared" si="20"/>
        <v>81.385631141602204</v>
      </c>
      <c r="AC188" s="162">
        <f t="shared" si="21"/>
        <v>79.055521161223609</v>
      </c>
      <c r="AD188" s="162">
        <f t="shared" si="22"/>
        <v>51.141477900794833</v>
      </c>
      <c r="AE188" s="162">
        <f t="shared" si="23"/>
        <v>47.314856139154557</v>
      </c>
      <c r="AF188" s="74"/>
      <c r="AG188" s="80" t="str">
        <f>VLOOKUP(AH188,'Look up codes'!$A$2:$B$381,2,FALSE)</f>
        <v>E07000164</v>
      </c>
      <c r="AH188" s="80" t="s">
        <v>577</v>
      </c>
      <c r="AI188" s="183">
        <v>811.7</v>
      </c>
      <c r="AJ188" s="183">
        <v>1021.6</v>
      </c>
      <c r="AK188" s="183">
        <v>658.1</v>
      </c>
      <c r="AL188" s="119"/>
      <c r="AM188" s="80" t="str">
        <f>VLOOKUP(AN188,'Look up codes'!$A$2:$B$392,2,FALSE)</f>
        <v>E07000164</v>
      </c>
      <c r="AN188" s="80" t="s">
        <v>577</v>
      </c>
      <c r="AO188" s="121">
        <v>86</v>
      </c>
      <c r="AP188" s="121">
        <v>51</v>
      </c>
      <c r="AQ188" s="121">
        <v>164</v>
      </c>
      <c r="AR188" s="121">
        <v>122</v>
      </c>
      <c r="AS188" s="121">
        <v>151</v>
      </c>
      <c r="AT188" s="181">
        <v>197</v>
      </c>
      <c r="AV188" s="185" t="str">
        <f>VLOOKUP(AW188,'Look up codes'!$A$2:$B$381,2,FALSE)</f>
        <v>E07000163</v>
      </c>
      <c r="AW188" s="6" t="s">
        <v>576</v>
      </c>
      <c r="AX188" s="243">
        <v>0.18370008149959249</v>
      </c>
      <c r="AY188" s="243">
        <v>0.15146332193082479</v>
      </c>
      <c r="AZ188" s="243">
        <v>0.26637486321713305</v>
      </c>
      <c r="BA188" s="243">
        <v>0.13913172321825457</v>
      </c>
      <c r="BB188" s="122"/>
      <c r="BC188" s="198" t="s">
        <v>186</v>
      </c>
      <c r="BD188" s="198" t="s">
        <v>577</v>
      </c>
      <c r="BE188" s="199">
        <v>7.56</v>
      </c>
      <c r="BF188" s="199">
        <v>7.09</v>
      </c>
      <c r="BG188" s="199">
        <v>8.0299999999999994</v>
      </c>
      <c r="BH188" s="199">
        <v>3.06</v>
      </c>
      <c r="BI188" s="200">
        <v>80</v>
      </c>
      <c r="BJ188" s="200"/>
      <c r="BK188" s="198" t="s">
        <v>186</v>
      </c>
      <c r="BL188" s="198" t="s">
        <v>577</v>
      </c>
      <c r="BM188" s="202">
        <v>7.65</v>
      </c>
      <c r="BN188" s="202">
        <v>7.13</v>
      </c>
      <c r="BO188" s="202">
        <v>8.17</v>
      </c>
      <c r="BP188" s="202">
        <v>3.34</v>
      </c>
      <c r="BQ188" s="203">
        <v>80</v>
      </c>
      <c r="BR188" s="200"/>
      <c r="BS188" s="201" t="s">
        <v>186</v>
      </c>
      <c r="BT188" s="201" t="s">
        <v>577</v>
      </c>
      <c r="BU188" s="202">
        <v>7.64</v>
      </c>
      <c r="BV188" s="202">
        <v>7.14</v>
      </c>
      <c r="BW188" s="202">
        <v>8.14</v>
      </c>
      <c r="BX188" s="202">
        <v>3.22</v>
      </c>
      <c r="BY188" s="203">
        <v>80</v>
      </c>
      <c r="BZ188" s="200"/>
      <c r="CA188" s="201" t="s">
        <v>186</v>
      </c>
      <c r="CB188" s="201" t="s">
        <v>577</v>
      </c>
      <c r="CC188" s="222">
        <v>1.77</v>
      </c>
      <c r="CD188" s="222">
        <v>1.29</v>
      </c>
      <c r="CE188" s="222">
        <v>2.25</v>
      </c>
      <c r="CF188" s="202">
        <v>13.45</v>
      </c>
      <c r="CG188" s="203">
        <v>80</v>
      </c>
      <c r="CI188" s="126" t="s">
        <v>185</v>
      </c>
      <c r="CJ188" s="126" t="s">
        <v>576</v>
      </c>
      <c r="CK188" s="80">
        <v>9476.4699999999993</v>
      </c>
      <c r="CL188" s="80">
        <v>234</v>
      </c>
      <c r="CM188" s="80">
        <v>-0.56699999999999995</v>
      </c>
      <c r="CN188" s="80">
        <v>231</v>
      </c>
      <c r="CO188" s="80">
        <v>0</v>
      </c>
      <c r="CP188" s="80">
        <v>173</v>
      </c>
    </row>
    <row r="189" spans="1:94">
      <c r="A189" s="169" t="str">
        <f>VLOOKUP(B189,'Look up codes'!$A$2:$B$392,2,FALSE)</f>
        <v>E07000154</v>
      </c>
      <c r="B189" s="170" t="s">
        <v>573</v>
      </c>
      <c r="C189" s="74">
        <v>77.824299999999994</v>
      </c>
      <c r="D189" s="74">
        <v>62.6965</v>
      </c>
      <c r="E189" s="74">
        <v>63.454529999999998</v>
      </c>
      <c r="F189" s="74">
        <v>81.875739999999993</v>
      </c>
      <c r="G189" s="74">
        <v>63.981200000000001</v>
      </c>
      <c r="H189" s="74">
        <v>64.54119</v>
      </c>
      <c r="I189" s="74"/>
      <c r="J189" s="165" t="str">
        <f>VLOOKUP(K189,'Look up codes'!$A$2:$B$392,2,FALSE)</f>
        <v>E07000154</v>
      </c>
      <c r="K189" s="166" t="s">
        <v>573</v>
      </c>
      <c r="L189" s="74">
        <v>17.90973</v>
      </c>
      <c r="M189" s="74">
        <v>8.7962900000000008</v>
      </c>
      <c r="N189" s="74">
        <v>8.4368200000000009</v>
      </c>
      <c r="O189" s="74">
        <v>20.422730000000001</v>
      </c>
      <c r="P189" s="74">
        <v>9.3933400000000002</v>
      </c>
      <c r="Q189" s="74">
        <v>8.5053300000000007</v>
      </c>
      <c r="R189" s="74"/>
      <c r="S189" s="160" t="str">
        <f>VLOOKUP(T189,'Look up codes'!$A$2:$B$392,2,FALSE)</f>
        <v>E07000154</v>
      </c>
      <c r="T189" s="161" t="s">
        <v>573</v>
      </c>
      <c r="U189" s="162">
        <f t="shared" si="16"/>
        <v>81.535625762133421</v>
      </c>
      <c r="V189" s="162">
        <f t="shared" si="17"/>
        <v>78.828221888437284</v>
      </c>
      <c r="W189" s="162">
        <f t="shared" si="18"/>
        <v>47.107466165039902</v>
      </c>
      <c r="X189" s="162">
        <f t="shared" si="19"/>
        <v>41.646391055456348</v>
      </c>
      <c r="Y189" s="162"/>
      <c r="Z189" s="160" t="str">
        <f>VLOOKUP(AA189,'Look up codes'!$A$2:$B$392,2,FALSE)</f>
        <v>E07000154</v>
      </c>
      <c r="AA189" s="161" t="s">
        <v>573</v>
      </c>
      <c r="AB189" s="162">
        <f t="shared" si="20"/>
        <v>80.561598369660885</v>
      </c>
      <c r="AC189" s="162">
        <f t="shared" si="21"/>
        <v>78.144270818193533</v>
      </c>
      <c r="AD189" s="162">
        <f t="shared" si="22"/>
        <v>49.114587433758075</v>
      </c>
      <c r="AE189" s="162">
        <f t="shared" si="23"/>
        <v>45.994536479696883</v>
      </c>
      <c r="AF189" s="74"/>
      <c r="AG189" s="80" t="str">
        <f>VLOOKUP(AH189,'Look up codes'!$A$2:$B$381,2,FALSE)</f>
        <v>E07000165</v>
      </c>
      <c r="AH189" s="80" t="s">
        <v>578</v>
      </c>
      <c r="AI189" s="183">
        <v>871.3</v>
      </c>
      <c r="AJ189" s="183">
        <v>972</v>
      </c>
      <c r="AK189" s="183">
        <v>794.4</v>
      </c>
      <c r="AL189" s="119"/>
      <c r="AM189" s="80" t="str">
        <f>VLOOKUP(AN189,'Look up codes'!$A$2:$B$392,2,FALSE)</f>
        <v>E07000165</v>
      </c>
      <c r="AN189" s="80" t="s">
        <v>578</v>
      </c>
      <c r="AO189" s="121">
        <v>118</v>
      </c>
      <c r="AP189" s="121">
        <v>100</v>
      </c>
      <c r="AQ189" s="121">
        <v>207</v>
      </c>
      <c r="AR189" s="121">
        <v>232</v>
      </c>
      <c r="AS189" s="121">
        <v>265</v>
      </c>
      <c r="AT189" s="181">
        <v>502</v>
      </c>
      <c r="AV189" s="185" t="str">
        <f>VLOOKUP(AW189,'Look up codes'!$A$2:$B$381,2,FALSE)</f>
        <v>E07000164</v>
      </c>
      <c r="AW189" s="6" t="s">
        <v>577</v>
      </c>
      <c r="AX189" s="243">
        <v>0.16896263828010855</v>
      </c>
      <c r="AY189" s="243">
        <v>0.14347571679344645</v>
      </c>
      <c r="AZ189" s="243">
        <v>0.24913283003468681</v>
      </c>
      <c r="BA189" s="243">
        <v>0.13955538145137597</v>
      </c>
      <c r="BB189" s="122"/>
      <c r="BC189" s="198" t="s">
        <v>187</v>
      </c>
      <c r="BD189" s="198" t="s">
        <v>578</v>
      </c>
      <c r="BE189" s="199">
        <v>7.98</v>
      </c>
      <c r="BF189" s="199">
        <v>7.68</v>
      </c>
      <c r="BG189" s="199">
        <v>8.2799999999999994</v>
      </c>
      <c r="BH189" s="199">
        <v>1.87</v>
      </c>
      <c r="BI189" s="200">
        <v>140</v>
      </c>
      <c r="BJ189" s="200"/>
      <c r="BK189" s="198" t="s">
        <v>187</v>
      </c>
      <c r="BL189" s="198" t="s">
        <v>578</v>
      </c>
      <c r="BM189" s="202">
        <v>8.1300000000000008</v>
      </c>
      <c r="BN189" s="202">
        <v>7.85</v>
      </c>
      <c r="BO189" s="202">
        <v>8.41</v>
      </c>
      <c r="BP189" s="202">
        <v>1.74</v>
      </c>
      <c r="BQ189" s="203">
        <v>150</v>
      </c>
      <c r="BR189" s="200"/>
      <c r="BS189" s="201" t="s">
        <v>187</v>
      </c>
      <c r="BT189" s="201" t="s">
        <v>578</v>
      </c>
      <c r="BU189" s="202">
        <v>7.76</v>
      </c>
      <c r="BV189" s="202">
        <v>7.4</v>
      </c>
      <c r="BW189" s="202">
        <v>8.1199999999999992</v>
      </c>
      <c r="BX189" s="202">
        <v>2.34</v>
      </c>
      <c r="BY189" s="203">
        <v>150</v>
      </c>
      <c r="BZ189" s="200"/>
      <c r="CA189" s="201" t="s">
        <v>187</v>
      </c>
      <c r="CB189" s="201" t="s">
        <v>578</v>
      </c>
      <c r="CC189" s="222">
        <v>2.2799999999999998</v>
      </c>
      <c r="CD189" s="222">
        <v>1.82</v>
      </c>
      <c r="CE189" s="222">
        <v>2.74</v>
      </c>
      <c r="CF189" s="202">
        <v>10.119999999999999</v>
      </c>
      <c r="CG189" s="203">
        <v>150</v>
      </c>
      <c r="CI189" s="126" t="s">
        <v>186</v>
      </c>
      <c r="CJ189" s="126" t="s">
        <v>577</v>
      </c>
      <c r="CK189" s="80">
        <v>7923.52</v>
      </c>
      <c r="CL189" s="80">
        <v>267</v>
      </c>
      <c r="CM189" s="80">
        <v>-0.75600000000000001</v>
      </c>
      <c r="CN189" s="80">
        <v>266</v>
      </c>
      <c r="CO189" s="80">
        <v>0</v>
      </c>
      <c r="CP189" s="80">
        <v>173</v>
      </c>
    </row>
    <row r="190" spans="1:94">
      <c r="A190" s="169" t="str">
        <f>VLOOKUP(B190,'Look up codes'!$A$2:$B$392,2,FALSE)</f>
        <v>E07000155</v>
      </c>
      <c r="B190" s="170" t="s">
        <v>574</v>
      </c>
      <c r="C190" s="74">
        <v>81.773920000000004</v>
      </c>
      <c r="D190" s="74">
        <v>68.926010000000005</v>
      </c>
      <c r="E190" s="74">
        <v>68.852930000000001</v>
      </c>
      <c r="F190" s="74">
        <v>84.437010000000001</v>
      </c>
      <c r="G190" s="74">
        <v>69.242729999999995</v>
      </c>
      <c r="H190" s="74">
        <v>68.809219999999996</v>
      </c>
      <c r="I190" s="74"/>
      <c r="J190" s="165" t="str">
        <f>VLOOKUP(K190,'Look up codes'!$A$2:$B$392,2,FALSE)</f>
        <v>E07000155</v>
      </c>
      <c r="K190" s="166" t="s">
        <v>574</v>
      </c>
      <c r="L190" s="74">
        <v>19.774069999999998</v>
      </c>
      <c r="M190" s="74">
        <v>10.90837</v>
      </c>
      <c r="N190" s="74">
        <v>10.14406</v>
      </c>
      <c r="O190" s="74">
        <v>22.08445</v>
      </c>
      <c r="P190" s="74">
        <v>11.23912</v>
      </c>
      <c r="Q190" s="74">
        <v>10.07155</v>
      </c>
      <c r="R190" s="74"/>
      <c r="S190" s="160" t="str">
        <f>VLOOKUP(T190,'Look up codes'!$A$2:$B$392,2,FALSE)</f>
        <v>E07000155</v>
      </c>
      <c r="T190" s="161" t="s">
        <v>574</v>
      </c>
      <c r="U190" s="162">
        <f t="shared" si="16"/>
        <v>84.19913096987402</v>
      </c>
      <c r="V190" s="162">
        <f t="shared" si="17"/>
        <v>81.491777124746605</v>
      </c>
      <c r="W190" s="162">
        <f t="shared" si="18"/>
        <v>51.299808284283408</v>
      </c>
      <c r="X190" s="162">
        <f t="shared" si="19"/>
        <v>45.604712818295226</v>
      </c>
      <c r="Y190" s="162"/>
      <c r="Z190" s="160" t="str">
        <f>VLOOKUP(AA190,'Look up codes'!$A$2:$B$392,2,FALSE)</f>
        <v>E07000155</v>
      </c>
      <c r="AA190" s="161" t="s">
        <v>574</v>
      </c>
      <c r="AB190" s="162">
        <f t="shared" si="20"/>
        <v>84.288499316163396</v>
      </c>
      <c r="AC190" s="162">
        <f t="shared" si="21"/>
        <v>82.005189430558929</v>
      </c>
      <c r="AD190" s="162">
        <f t="shared" si="22"/>
        <v>55.165021667264256</v>
      </c>
      <c r="AE190" s="162">
        <f t="shared" si="23"/>
        <v>50.891554917600388</v>
      </c>
      <c r="AF190" s="74"/>
      <c r="AG190" s="80" t="str">
        <f>VLOOKUP(AH190,'Look up codes'!$A$2:$B$381,2,FALSE)</f>
        <v>E07000166</v>
      </c>
      <c r="AH190" s="80" t="s">
        <v>579</v>
      </c>
      <c r="AI190" s="183">
        <v>928.6</v>
      </c>
      <c r="AJ190" s="183">
        <v>1030.9000000000001</v>
      </c>
      <c r="AK190" s="183">
        <v>838.7</v>
      </c>
      <c r="AL190" s="119"/>
      <c r="AM190" s="80" t="str">
        <f>VLOOKUP(AN190,'Look up codes'!$A$2:$B$392,2,FALSE)</f>
        <v>E07000166</v>
      </c>
      <c r="AN190" s="80" t="s">
        <v>579</v>
      </c>
      <c r="AO190" s="121">
        <v>42</v>
      </c>
      <c r="AP190" s="121">
        <v>30</v>
      </c>
      <c r="AQ190" s="121">
        <v>69</v>
      </c>
      <c r="AR190" s="121">
        <v>67</v>
      </c>
      <c r="AS190" s="121">
        <v>70</v>
      </c>
      <c r="AT190" s="181">
        <v>113</v>
      </c>
      <c r="AV190" s="185" t="str">
        <f>VLOOKUP(AW190,'Look up codes'!$A$2:$B$381,2,FALSE)</f>
        <v>E07000165</v>
      </c>
      <c r="AW190" s="6" t="s">
        <v>578</v>
      </c>
      <c r="AX190" s="243">
        <v>0.16703957041488204</v>
      </c>
      <c r="AY190" s="243">
        <v>0.14030750212470061</v>
      </c>
      <c r="AZ190" s="243">
        <v>0.24191332583989009</v>
      </c>
      <c r="BA190" s="243">
        <v>0.13747025443895294</v>
      </c>
      <c r="BB190" s="122"/>
      <c r="BC190" s="198" t="s">
        <v>188</v>
      </c>
      <c r="BD190" s="198" t="s">
        <v>579</v>
      </c>
      <c r="BE190" s="200" t="s">
        <v>1135</v>
      </c>
      <c r="BF190" s="200" t="s">
        <v>1135</v>
      </c>
      <c r="BG190" s="200" t="s">
        <v>1135</v>
      </c>
      <c r="BH190" s="200" t="s">
        <v>1135</v>
      </c>
      <c r="BI190" s="200" t="s">
        <v>1135</v>
      </c>
      <c r="BJ190" s="200"/>
      <c r="BK190" s="198" t="s">
        <v>188</v>
      </c>
      <c r="BL190" s="198" t="s">
        <v>579</v>
      </c>
      <c r="BM190" s="203" t="s">
        <v>1135</v>
      </c>
      <c r="BN190" s="203" t="s">
        <v>1135</v>
      </c>
      <c r="BO190" s="203" t="s">
        <v>1135</v>
      </c>
      <c r="BP190" s="203" t="s">
        <v>1135</v>
      </c>
      <c r="BQ190" s="203" t="s">
        <v>1135</v>
      </c>
      <c r="BR190" s="200"/>
      <c r="BS190" s="201" t="s">
        <v>188</v>
      </c>
      <c r="BT190" s="201" t="s">
        <v>579</v>
      </c>
      <c r="BU190" s="203" t="s">
        <v>1135</v>
      </c>
      <c r="BV190" s="203" t="s">
        <v>1135</v>
      </c>
      <c r="BW190" s="203" t="s">
        <v>1135</v>
      </c>
      <c r="BX190" s="203" t="s">
        <v>1135</v>
      </c>
      <c r="BY190" s="203" t="s">
        <v>1135</v>
      </c>
      <c r="BZ190" s="200"/>
      <c r="CA190" s="201" t="s">
        <v>188</v>
      </c>
      <c r="CB190" s="201" t="s">
        <v>579</v>
      </c>
      <c r="CC190" s="223" t="s">
        <v>1135</v>
      </c>
      <c r="CD190" s="223" t="s">
        <v>1135</v>
      </c>
      <c r="CE190" s="223" t="s">
        <v>1135</v>
      </c>
      <c r="CF190" s="223" t="s">
        <v>1135</v>
      </c>
      <c r="CG190" s="223" t="s">
        <v>1135</v>
      </c>
      <c r="CI190" s="126" t="s">
        <v>187</v>
      </c>
      <c r="CJ190" s="126" t="s">
        <v>578</v>
      </c>
      <c r="CK190" s="80">
        <v>8333.7000000000007</v>
      </c>
      <c r="CL190" s="80">
        <v>261</v>
      </c>
      <c r="CM190" s="80">
        <v>-0.71399999999999997</v>
      </c>
      <c r="CN190" s="80">
        <v>260</v>
      </c>
      <c r="CO190" s="80">
        <v>9.5999999999999992E-3</v>
      </c>
      <c r="CP190" s="80">
        <v>163</v>
      </c>
    </row>
    <row r="191" spans="1:94">
      <c r="A191" s="169" t="str">
        <f>VLOOKUP(B191,'Look up codes'!$A$2:$B$392,2,FALSE)</f>
        <v>E07000156</v>
      </c>
      <c r="B191" s="170" t="s">
        <v>575</v>
      </c>
      <c r="C191" s="74">
        <v>79.881839999999997</v>
      </c>
      <c r="D191" s="74">
        <v>63.51632</v>
      </c>
      <c r="E191" s="74">
        <v>64.333169999999996</v>
      </c>
      <c r="F191" s="74">
        <v>83.263409999999993</v>
      </c>
      <c r="G191" s="74">
        <v>64.146649999999994</v>
      </c>
      <c r="H191" s="74">
        <v>64.630489999999995</v>
      </c>
      <c r="I191" s="74"/>
      <c r="J191" s="165" t="str">
        <f>VLOOKUP(K191,'Look up codes'!$A$2:$B$392,2,FALSE)</f>
        <v>E07000156</v>
      </c>
      <c r="K191" s="166" t="s">
        <v>575</v>
      </c>
      <c r="L191" s="74">
        <v>19.18158</v>
      </c>
      <c r="M191" s="74">
        <v>9.1261600000000005</v>
      </c>
      <c r="N191" s="74">
        <v>8.7561099999999996</v>
      </c>
      <c r="O191" s="74">
        <v>21.498560000000001</v>
      </c>
      <c r="P191" s="74">
        <v>9.5342000000000002</v>
      </c>
      <c r="Q191" s="74">
        <v>8.6815300000000004</v>
      </c>
      <c r="R191" s="74"/>
      <c r="S191" s="160" t="str">
        <f>VLOOKUP(T191,'Look up codes'!$A$2:$B$392,2,FALSE)</f>
        <v>E07000156</v>
      </c>
      <c r="T191" s="161" t="s">
        <v>575</v>
      </c>
      <c r="U191" s="162">
        <f t="shared" si="16"/>
        <v>80.535413305452153</v>
      </c>
      <c r="V191" s="162">
        <f t="shared" si="17"/>
        <v>77.621718831837413</v>
      </c>
      <c r="W191" s="162">
        <f t="shared" si="18"/>
        <v>45.648533645299288</v>
      </c>
      <c r="X191" s="162">
        <f t="shared" si="19"/>
        <v>40.381913951446052</v>
      </c>
      <c r="Y191" s="162"/>
      <c r="Z191" s="160" t="str">
        <f>VLOOKUP(AA191,'Look up codes'!$A$2:$B$392,2,FALSE)</f>
        <v>E07000156</v>
      </c>
      <c r="AA191" s="161" t="s">
        <v>575</v>
      </c>
      <c r="AB191" s="162">
        <f t="shared" si="20"/>
        <v>79.512840465367347</v>
      </c>
      <c r="AC191" s="162">
        <f t="shared" si="21"/>
        <v>77.040623246153388</v>
      </c>
      <c r="AD191" s="162">
        <f t="shared" si="22"/>
        <v>47.577728216340887</v>
      </c>
      <c r="AE191" s="162">
        <f t="shared" si="23"/>
        <v>44.348086569519076</v>
      </c>
      <c r="AF191" s="74"/>
      <c r="AG191" s="80" t="str">
        <f>VLOOKUP(AH191,'Look up codes'!$A$2:$B$381,2,FALSE)</f>
        <v>E07000167</v>
      </c>
      <c r="AH191" s="80" t="s">
        <v>580</v>
      </c>
      <c r="AI191" s="183">
        <v>790.3</v>
      </c>
      <c r="AJ191" s="183">
        <v>977</v>
      </c>
      <c r="AK191" s="183">
        <v>645.4</v>
      </c>
      <c r="AL191" s="119"/>
      <c r="AM191" s="80" t="str">
        <f>VLOOKUP(AN191,'Look up codes'!$A$2:$B$392,2,FALSE)</f>
        <v>E07000167</v>
      </c>
      <c r="AN191" s="80" t="s">
        <v>580</v>
      </c>
      <c r="AO191" s="121">
        <v>46</v>
      </c>
      <c r="AP191" s="121">
        <v>32</v>
      </c>
      <c r="AQ191" s="121">
        <v>88</v>
      </c>
      <c r="AR191" s="121">
        <v>62</v>
      </c>
      <c r="AS191" s="121">
        <v>92</v>
      </c>
      <c r="AT191" s="181">
        <v>117</v>
      </c>
      <c r="AV191" s="185" t="str">
        <f>VLOOKUP(AW191,'Look up codes'!$A$2:$B$381,2,FALSE)</f>
        <v>E07000166</v>
      </c>
      <c r="AW191" s="6" t="s">
        <v>579</v>
      </c>
      <c r="AX191" s="243">
        <v>0.14908492699979436</v>
      </c>
      <c r="AY191" s="243">
        <v>0.13663514186162271</v>
      </c>
      <c r="AZ191" s="243">
        <v>0.22644891455885283</v>
      </c>
      <c r="BA191" s="243">
        <v>0.13713798977853492</v>
      </c>
      <c r="BB191" s="122"/>
      <c r="BC191" s="198" t="s">
        <v>189</v>
      </c>
      <c r="BD191" s="198" t="s">
        <v>580</v>
      </c>
      <c r="BE191" s="199">
        <v>7.85</v>
      </c>
      <c r="BF191" s="199">
        <v>7.26</v>
      </c>
      <c r="BG191" s="199">
        <v>8.43</v>
      </c>
      <c r="BH191" s="199">
        <v>3.55</v>
      </c>
      <c r="BI191" s="200">
        <v>60</v>
      </c>
      <c r="BJ191" s="200"/>
      <c r="BK191" s="198" t="s">
        <v>189</v>
      </c>
      <c r="BL191" s="198" t="s">
        <v>580</v>
      </c>
      <c r="BM191" s="202">
        <v>7.84</v>
      </c>
      <c r="BN191" s="202">
        <v>7.35</v>
      </c>
      <c r="BO191" s="202">
        <v>8.33</v>
      </c>
      <c r="BP191" s="202">
        <v>2.99</v>
      </c>
      <c r="BQ191" s="203">
        <v>60</v>
      </c>
      <c r="BR191" s="200"/>
      <c r="BS191" s="201" t="s">
        <v>189</v>
      </c>
      <c r="BT191" s="201" t="s">
        <v>580</v>
      </c>
      <c r="BU191" s="202">
        <v>7.81</v>
      </c>
      <c r="BV191" s="202">
        <v>7.39</v>
      </c>
      <c r="BW191" s="202">
        <v>8.24</v>
      </c>
      <c r="BX191" s="202">
        <v>2.59</v>
      </c>
      <c r="BY191" s="203">
        <v>60</v>
      </c>
      <c r="BZ191" s="200"/>
      <c r="CA191" s="201" t="s">
        <v>189</v>
      </c>
      <c r="CB191" s="201" t="s">
        <v>580</v>
      </c>
      <c r="CC191" s="222">
        <v>1.78</v>
      </c>
      <c r="CD191" s="222">
        <v>1.08</v>
      </c>
      <c r="CE191" s="222">
        <v>2.48</v>
      </c>
      <c r="CF191" s="202">
        <v>18.66</v>
      </c>
      <c r="CG191" s="203">
        <v>60</v>
      </c>
      <c r="CI191" s="126" t="s">
        <v>188</v>
      </c>
      <c r="CJ191" s="126" t="s">
        <v>579</v>
      </c>
      <c r="CK191" s="80">
        <v>10532.21</v>
      </c>
      <c r="CL191" s="80">
        <v>222</v>
      </c>
      <c r="CM191" s="80">
        <v>-0.45600000000000002</v>
      </c>
      <c r="CN191" s="80">
        <v>209</v>
      </c>
      <c r="CO191" s="80">
        <v>0</v>
      </c>
      <c r="CP191" s="80">
        <v>173</v>
      </c>
    </row>
    <row r="192" spans="1:94">
      <c r="A192" s="169" t="str">
        <f>VLOOKUP(B192,'Look up codes'!$A$2:$B$392,2,FALSE)</f>
        <v>E07000163</v>
      </c>
      <c r="B192" s="170" t="s">
        <v>576</v>
      </c>
      <c r="C192" s="74">
        <v>80.695909999999998</v>
      </c>
      <c r="D192" s="74">
        <v>67.282510000000002</v>
      </c>
      <c r="E192" s="74">
        <v>67.284120000000001</v>
      </c>
      <c r="F192" s="74">
        <v>84.614689999999996</v>
      </c>
      <c r="G192" s="74">
        <v>69.616470000000007</v>
      </c>
      <c r="H192" s="74">
        <v>68.917540000000002</v>
      </c>
      <c r="I192" s="74"/>
      <c r="J192" s="165" t="str">
        <f>VLOOKUP(K192,'Look up codes'!$A$2:$B$392,2,FALSE)</f>
        <v>E07000163</v>
      </c>
      <c r="K192" s="166" t="s">
        <v>576</v>
      </c>
      <c r="L192" s="74">
        <v>19.36205</v>
      </c>
      <c r="M192" s="74">
        <v>10.625959999999999</v>
      </c>
      <c r="N192" s="74">
        <v>10.001480000000001</v>
      </c>
      <c r="O192" s="74">
        <v>21.76567</v>
      </c>
      <c r="P192" s="74">
        <v>11.63702</v>
      </c>
      <c r="Q192" s="74">
        <v>10.439120000000001</v>
      </c>
      <c r="R192" s="74"/>
      <c r="S192" s="160" t="str">
        <f>VLOOKUP(T192,'Look up codes'!$A$2:$B$392,2,FALSE)</f>
        <v>E07000163</v>
      </c>
      <c r="T192" s="161" t="s">
        <v>576</v>
      </c>
      <c r="U192" s="162">
        <f t="shared" si="16"/>
        <v>83.379839201268069</v>
      </c>
      <c r="V192" s="162">
        <f t="shared" si="17"/>
        <v>81.448670437721873</v>
      </c>
      <c r="W192" s="162">
        <f t="shared" si="18"/>
        <v>51.655067516094633</v>
      </c>
      <c r="X192" s="162">
        <f t="shared" si="19"/>
        <v>47.961399763940186</v>
      </c>
      <c r="Y192" s="162"/>
      <c r="Z192" s="160" t="str">
        <f>VLOOKUP(AA192,'Look up codes'!$A$2:$B$392,2,FALSE)</f>
        <v>E07000163</v>
      </c>
      <c r="AA192" s="161" t="s">
        <v>576</v>
      </c>
      <c r="AB192" s="162">
        <f t="shared" si="20"/>
        <v>83.377844056780575</v>
      </c>
      <c r="AC192" s="162">
        <f t="shared" si="21"/>
        <v>82.274685400371979</v>
      </c>
      <c r="AD192" s="162">
        <f t="shared" si="22"/>
        <v>54.880345831149072</v>
      </c>
      <c r="AE192" s="162">
        <f t="shared" si="23"/>
        <v>53.46502083326633</v>
      </c>
      <c r="AF192" s="74"/>
      <c r="AG192" s="80" t="str">
        <f>VLOOKUP(AH192,'Look up codes'!$A$2:$B$381,2,FALSE)</f>
        <v>E07000168</v>
      </c>
      <c r="AH192" s="80" t="s">
        <v>581</v>
      </c>
      <c r="AI192" s="183">
        <v>989.8</v>
      </c>
      <c r="AJ192" s="183">
        <v>1196.3</v>
      </c>
      <c r="AK192" s="183">
        <v>823.7</v>
      </c>
      <c r="AL192" s="119"/>
      <c r="AM192" s="80" t="str">
        <f>VLOOKUP(AN192,'Look up codes'!$A$2:$B$392,2,FALSE)</f>
        <v>E07000168</v>
      </c>
      <c r="AN192" s="80" t="s">
        <v>581</v>
      </c>
      <c r="AO192" s="121">
        <v>131</v>
      </c>
      <c r="AP192" s="121">
        <v>72</v>
      </c>
      <c r="AQ192" s="121">
        <v>219</v>
      </c>
      <c r="AR192" s="121">
        <v>179</v>
      </c>
      <c r="AS192" s="121">
        <v>205</v>
      </c>
      <c r="AT192" s="181">
        <v>355</v>
      </c>
      <c r="AV192" s="185" t="str">
        <f>VLOOKUP(AW192,'Look up codes'!$A$2:$B$381,2,FALSE)</f>
        <v>E07000167</v>
      </c>
      <c r="AW192" s="6" t="s">
        <v>580</v>
      </c>
      <c r="AX192" s="243">
        <v>0.16005471956224351</v>
      </c>
      <c r="AY192" s="243">
        <v>0.12953271028037383</v>
      </c>
      <c r="AZ192" s="243">
        <v>0.24966147596479349</v>
      </c>
      <c r="BA192" s="243">
        <v>0.13882315822684965</v>
      </c>
      <c r="BB192" s="122"/>
      <c r="BC192" s="198" t="s">
        <v>190</v>
      </c>
      <c r="BD192" s="198" t="s">
        <v>581</v>
      </c>
      <c r="BE192" s="199">
        <v>7.9</v>
      </c>
      <c r="BF192" s="199">
        <v>7.59</v>
      </c>
      <c r="BG192" s="199">
        <v>8.2100000000000009</v>
      </c>
      <c r="BH192" s="199">
        <v>1.93</v>
      </c>
      <c r="BI192" s="200">
        <v>110</v>
      </c>
      <c r="BJ192" s="200"/>
      <c r="BK192" s="198" t="s">
        <v>190</v>
      </c>
      <c r="BL192" s="198" t="s">
        <v>581</v>
      </c>
      <c r="BM192" s="202">
        <v>7.81</v>
      </c>
      <c r="BN192" s="202">
        <v>7.52</v>
      </c>
      <c r="BO192" s="202">
        <v>8.11</v>
      </c>
      <c r="BP192" s="202">
        <v>1.86</v>
      </c>
      <c r="BQ192" s="203">
        <v>110</v>
      </c>
      <c r="BR192" s="200"/>
      <c r="BS192" s="201" t="s">
        <v>190</v>
      </c>
      <c r="BT192" s="201" t="s">
        <v>581</v>
      </c>
      <c r="BU192" s="202">
        <v>7.58</v>
      </c>
      <c r="BV192" s="202">
        <v>7.2</v>
      </c>
      <c r="BW192" s="202">
        <v>7.96</v>
      </c>
      <c r="BX192" s="202">
        <v>2.4900000000000002</v>
      </c>
      <c r="BY192" s="203">
        <v>110</v>
      </c>
      <c r="BZ192" s="200"/>
      <c r="CA192" s="201" t="s">
        <v>190</v>
      </c>
      <c r="CB192" s="201" t="s">
        <v>581</v>
      </c>
      <c r="CC192" s="222">
        <v>2.48</v>
      </c>
      <c r="CD192" s="222">
        <v>1.94</v>
      </c>
      <c r="CE192" s="222">
        <v>3.01</v>
      </c>
      <c r="CF192" s="202">
        <v>10.8</v>
      </c>
      <c r="CG192" s="203">
        <v>110</v>
      </c>
      <c r="CI192" s="126" t="s">
        <v>189</v>
      </c>
      <c r="CJ192" s="126" t="s">
        <v>580</v>
      </c>
      <c r="CK192" s="80">
        <v>6079.45</v>
      </c>
      <c r="CL192" s="80">
        <v>294</v>
      </c>
      <c r="CM192" s="80">
        <v>-0.91900000000000004</v>
      </c>
      <c r="CN192" s="80">
        <v>292</v>
      </c>
      <c r="CO192" s="80">
        <v>0</v>
      </c>
      <c r="CP192" s="80">
        <v>173</v>
      </c>
    </row>
    <row r="193" spans="1:94">
      <c r="A193" s="169" t="str">
        <f>VLOOKUP(B193,'Look up codes'!$A$2:$B$392,2,FALSE)</f>
        <v>E07000164</v>
      </c>
      <c r="B193" s="170" t="s">
        <v>577</v>
      </c>
      <c r="C193" s="74">
        <v>81.1661</v>
      </c>
      <c r="D193" s="74">
        <v>67.783000000000001</v>
      </c>
      <c r="E193" s="74">
        <v>67.68365</v>
      </c>
      <c r="F193" s="74">
        <v>84.918980000000005</v>
      </c>
      <c r="G193" s="74">
        <v>69.361239999999995</v>
      </c>
      <c r="H193" s="74">
        <v>68.698059999999998</v>
      </c>
      <c r="I193" s="74"/>
      <c r="J193" s="165" t="str">
        <f>VLOOKUP(K193,'Look up codes'!$A$2:$B$392,2,FALSE)</f>
        <v>E07000164</v>
      </c>
      <c r="K193" s="166" t="s">
        <v>577</v>
      </c>
      <c r="L193" s="74">
        <v>19.861750000000001</v>
      </c>
      <c r="M193" s="74">
        <v>10.70186</v>
      </c>
      <c r="N193" s="74">
        <v>10.07849</v>
      </c>
      <c r="O193" s="74">
        <v>22.30565</v>
      </c>
      <c r="P193" s="74">
        <v>11.433199999999999</v>
      </c>
      <c r="Q193" s="74">
        <v>10.414339999999999</v>
      </c>
      <c r="R193" s="74"/>
      <c r="S193" s="160" t="str">
        <f>VLOOKUP(T193,'Look up codes'!$A$2:$B$392,2,FALSE)</f>
        <v>E07000164</v>
      </c>
      <c r="T193" s="161" t="s">
        <v>577</v>
      </c>
      <c r="U193" s="162">
        <f t="shared" si="16"/>
        <v>83.389062675180895</v>
      </c>
      <c r="V193" s="162">
        <f t="shared" si="17"/>
        <v>80.89835746967286</v>
      </c>
      <c r="W193" s="162">
        <f t="shared" si="18"/>
        <v>50.743212456102817</v>
      </c>
      <c r="X193" s="162">
        <f t="shared" si="19"/>
        <v>46.689246894845027</v>
      </c>
      <c r="Y193" s="162"/>
      <c r="Z193" s="160" t="str">
        <f>VLOOKUP(AA193,'Look up codes'!$A$2:$B$392,2,FALSE)</f>
        <v>E07000164</v>
      </c>
      <c r="AA193" s="161" t="s">
        <v>577</v>
      </c>
      <c r="AB193" s="162">
        <f t="shared" si="20"/>
        <v>83.511465993807761</v>
      </c>
      <c r="AC193" s="162">
        <f t="shared" si="21"/>
        <v>81.67931362340903</v>
      </c>
      <c r="AD193" s="162">
        <f t="shared" si="22"/>
        <v>53.881757649753922</v>
      </c>
      <c r="AE193" s="162">
        <f t="shared" si="23"/>
        <v>51.256968525911596</v>
      </c>
      <c r="AF193" s="74"/>
      <c r="AG193" s="80" t="str">
        <f>VLOOKUP(AH193,'Look up codes'!$A$2:$B$381,2,FALSE)</f>
        <v>E07000169</v>
      </c>
      <c r="AH193" s="80" t="s">
        <v>582</v>
      </c>
      <c r="AI193" s="183">
        <v>919.5</v>
      </c>
      <c r="AJ193" s="183">
        <v>1093.5999999999999</v>
      </c>
      <c r="AK193" s="183">
        <v>781.2</v>
      </c>
      <c r="AL193" s="119"/>
      <c r="AM193" s="80" t="str">
        <f>VLOOKUP(AN193,'Look up codes'!$A$2:$B$392,2,FALSE)</f>
        <v>E07000169</v>
      </c>
      <c r="AN193" s="80" t="s">
        <v>582</v>
      </c>
      <c r="AO193" s="121">
        <v>76</v>
      </c>
      <c r="AP193" s="121">
        <v>48</v>
      </c>
      <c r="AQ193" s="121">
        <v>118</v>
      </c>
      <c r="AR193" s="121">
        <v>95</v>
      </c>
      <c r="AS193" s="121">
        <v>106</v>
      </c>
      <c r="AT193" s="181">
        <v>182</v>
      </c>
      <c r="AV193" s="185" t="str">
        <f>VLOOKUP(AW193,'Look up codes'!$A$2:$B$381,2,FALSE)</f>
        <v>E07000168</v>
      </c>
      <c r="AW193" s="6" t="s">
        <v>581</v>
      </c>
      <c r="AX193" s="243">
        <v>0.16703181141004295</v>
      </c>
      <c r="AY193" s="243">
        <v>0.15056241932509681</v>
      </c>
      <c r="AZ193" s="243">
        <v>0.23261173759157133</v>
      </c>
      <c r="BA193" s="243">
        <v>0.13721846428305953</v>
      </c>
      <c r="BB193" s="122"/>
      <c r="BC193" s="198" t="s">
        <v>191</v>
      </c>
      <c r="BD193" s="198" t="s">
        <v>582</v>
      </c>
      <c r="BE193" s="199">
        <v>8.07</v>
      </c>
      <c r="BF193" s="199">
        <v>7.65</v>
      </c>
      <c r="BG193" s="199">
        <v>8.5</v>
      </c>
      <c r="BH193" s="199">
        <v>2.58</v>
      </c>
      <c r="BI193" s="200">
        <v>60</v>
      </c>
      <c r="BJ193" s="200"/>
      <c r="BK193" s="198" t="s">
        <v>191</v>
      </c>
      <c r="BL193" s="198" t="s">
        <v>582</v>
      </c>
      <c r="BM193" s="202">
        <v>8.11</v>
      </c>
      <c r="BN193" s="202">
        <v>7.63</v>
      </c>
      <c r="BO193" s="202">
        <v>8.6</v>
      </c>
      <c r="BP193" s="202">
        <v>2.93</v>
      </c>
      <c r="BQ193" s="203">
        <v>60</v>
      </c>
      <c r="BR193" s="200"/>
      <c r="BS193" s="201" t="s">
        <v>191</v>
      </c>
      <c r="BT193" s="201" t="s">
        <v>582</v>
      </c>
      <c r="BU193" s="202">
        <v>7.93</v>
      </c>
      <c r="BV193" s="202">
        <v>7.35</v>
      </c>
      <c r="BW193" s="202">
        <v>8.52</v>
      </c>
      <c r="BX193" s="202">
        <v>3.59</v>
      </c>
      <c r="BY193" s="203">
        <v>60</v>
      </c>
      <c r="BZ193" s="200"/>
      <c r="CA193" s="201" t="s">
        <v>191</v>
      </c>
      <c r="CB193" s="201" t="s">
        <v>582</v>
      </c>
      <c r="CC193" s="222">
        <v>1.96</v>
      </c>
      <c r="CD193" s="222">
        <v>1.21</v>
      </c>
      <c r="CE193" s="222">
        <v>2.71</v>
      </c>
      <c r="CF193" s="202">
        <v>18.73</v>
      </c>
      <c r="CG193" s="203">
        <v>60</v>
      </c>
      <c r="CI193" s="126" t="s">
        <v>190</v>
      </c>
      <c r="CJ193" s="126" t="s">
        <v>581</v>
      </c>
      <c r="CK193" s="80">
        <v>20079.740000000002</v>
      </c>
      <c r="CL193" s="80">
        <v>85</v>
      </c>
      <c r="CM193" s="80">
        <v>0.30499999999999999</v>
      </c>
      <c r="CN193" s="80">
        <v>89</v>
      </c>
      <c r="CO193" s="80">
        <v>9.8599999999999993E-2</v>
      </c>
      <c r="CP193" s="80">
        <v>82</v>
      </c>
    </row>
    <row r="194" spans="1:94">
      <c r="A194" s="169" t="str">
        <f>VLOOKUP(B194,'Look up codes'!$A$2:$B$392,2,FALSE)</f>
        <v>E07000165</v>
      </c>
      <c r="B194" s="170" t="s">
        <v>578</v>
      </c>
      <c r="C194" s="74">
        <v>80.51728</v>
      </c>
      <c r="D194" s="74">
        <v>67.927859999999995</v>
      </c>
      <c r="E194" s="74">
        <v>67.754729999999995</v>
      </c>
      <c r="F194" s="74">
        <v>84.176100000000005</v>
      </c>
      <c r="G194" s="74">
        <v>69.580089999999998</v>
      </c>
      <c r="H194" s="74">
        <v>69.022829999999999</v>
      </c>
      <c r="I194" s="74"/>
      <c r="J194" s="165" t="str">
        <f>VLOOKUP(K194,'Look up codes'!$A$2:$B$392,2,FALSE)</f>
        <v>E07000165</v>
      </c>
      <c r="K194" s="166" t="s">
        <v>578</v>
      </c>
      <c r="L194" s="74">
        <v>19.19773</v>
      </c>
      <c r="M194" s="74">
        <v>11.07335</v>
      </c>
      <c r="N194" s="74">
        <v>10.287649999999999</v>
      </c>
      <c r="O194" s="74">
        <v>22.02347</v>
      </c>
      <c r="P194" s="74">
        <v>11.850820000000001</v>
      </c>
      <c r="Q194" s="74">
        <v>10.78917</v>
      </c>
      <c r="R194" s="74"/>
      <c r="S194" s="160" t="str">
        <f>VLOOKUP(T194,'Look up codes'!$A$2:$B$392,2,FALSE)</f>
        <v>E07000165</v>
      </c>
      <c r="T194" s="161" t="s">
        <v>578</v>
      </c>
      <c r="U194" s="162">
        <f t="shared" si="16"/>
        <v>84.149303106115852</v>
      </c>
      <c r="V194" s="162">
        <f t="shared" si="17"/>
        <v>81.998132486537145</v>
      </c>
      <c r="W194" s="162">
        <f t="shared" si="18"/>
        <v>53.587846063050158</v>
      </c>
      <c r="X194" s="162">
        <f t="shared" si="19"/>
        <v>48.989419015259635</v>
      </c>
      <c r="Y194" s="162"/>
      <c r="Z194" s="160" t="str">
        <f>VLOOKUP(AA194,'Look up codes'!$A$2:$B$392,2,FALSE)</f>
        <v>E07000165</v>
      </c>
      <c r="AA194" s="161" t="s">
        <v>578</v>
      </c>
      <c r="AB194" s="162">
        <f t="shared" si="20"/>
        <v>84.364325272786161</v>
      </c>
      <c r="AC194" s="162">
        <f t="shared" si="21"/>
        <v>82.66014937731731</v>
      </c>
      <c r="AD194" s="162">
        <f t="shared" si="22"/>
        <v>57.680517436176046</v>
      </c>
      <c r="AE194" s="162">
        <f t="shared" si="23"/>
        <v>53.809958194598764</v>
      </c>
      <c r="AF194" s="74"/>
      <c r="AG194" s="80" t="str">
        <f>VLOOKUP(AH194,'Look up codes'!$A$2:$B$381,2,FALSE)</f>
        <v>E07000170</v>
      </c>
      <c r="AH194" s="80" t="s">
        <v>583</v>
      </c>
      <c r="AI194" s="183">
        <v>1117.8</v>
      </c>
      <c r="AJ194" s="183">
        <v>1355.7</v>
      </c>
      <c r="AK194" s="183">
        <v>936.6</v>
      </c>
      <c r="AL194" s="119"/>
      <c r="AM194" s="80" t="str">
        <f>VLOOKUP(AN194,'Look up codes'!$A$2:$B$392,2,FALSE)</f>
        <v>E07000170</v>
      </c>
      <c r="AN194" s="80" t="s">
        <v>583</v>
      </c>
      <c r="AO194" s="121">
        <v>140</v>
      </c>
      <c r="AP194" s="121">
        <v>82</v>
      </c>
      <c r="AQ194" s="121">
        <v>193</v>
      </c>
      <c r="AR194" s="121">
        <v>165</v>
      </c>
      <c r="AS194" s="121">
        <v>165</v>
      </c>
      <c r="AT194" s="181">
        <v>270</v>
      </c>
      <c r="AV194" s="185" t="str">
        <f>VLOOKUP(AW194,'Look up codes'!$A$2:$B$381,2,FALSE)</f>
        <v>E07000169</v>
      </c>
      <c r="AW194" s="6" t="s">
        <v>582</v>
      </c>
      <c r="AX194" s="243">
        <v>0.16847765206676374</v>
      </c>
      <c r="AY194" s="243">
        <v>0.14444623569240689</v>
      </c>
      <c r="AZ194" s="243">
        <v>0.23765996343692869</v>
      </c>
      <c r="BA194" s="243">
        <v>0.13258243995114669</v>
      </c>
      <c r="BB194" s="122"/>
      <c r="BC194" s="198" t="s">
        <v>192</v>
      </c>
      <c r="BD194" s="198" t="s">
        <v>583</v>
      </c>
      <c r="BE194" s="199">
        <v>7.63</v>
      </c>
      <c r="BF194" s="199">
        <v>7.13</v>
      </c>
      <c r="BG194" s="199">
        <v>8.14</v>
      </c>
      <c r="BH194" s="199">
        <v>3.26</v>
      </c>
      <c r="BI194" s="200">
        <v>80</v>
      </c>
      <c r="BJ194" s="200"/>
      <c r="BK194" s="198" t="s">
        <v>192</v>
      </c>
      <c r="BL194" s="198" t="s">
        <v>583</v>
      </c>
      <c r="BM194" s="202">
        <v>7.29</v>
      </c>
      <c r="BN194" s="202">
        <v>6.73</v>
      </c>
      <c r="BO194" s="202">
        <v>7.85</v>
      </c>
      <c r="BP194" s="202">
        <v>3.79</v>
      </c>
      <c r="BQ194" s="203">
        <v>80</v>
      </c>
      <c r="BR194" s="200"/>
      <c r="BS194" s="201" t="s">
        <v>192</v>
      </c>
      <c r="BT194" s="201" t="s">
        <v>583</v>
      </c>
      <c r="BU194" s="202">
        <v>7.55</v>
      </c>
      <c r="BV194" s="202">
        <v>6.99</v>
      </c>
      <c r="BW194" s="202">
        <v>8.11</v>
      </c>
      <c r="BX194" s="202">
        <v>3.64</v>
      </c>
      <c r="BY194" s="203">
        <v>80</v>
      </c>
      <c r="BZ194" s="200"/>
      <c r="CA194" s="201" t="s">
        <v>192</v>
      </c>
      <c r="CB194" s="201" t="s">
        <v>583</v>
      </c>
      <c r="CC194" s="222">
        <v>1.89</v>
      </c>
      <c r="CD194" s="222">
        <v>1.3</v>
      </c>
      <c r="CE194" s="222">
        <v>2.4900000000000002</v>
      </c>
      <c r="CF194" s="202">
        <v>15.44</v>
      </c>
      <c r="CG194" s="203">
        <v>80</v>
      </c>
      <c r="CI194" s="126" t="s">
        <v>191</v>
      </c>
      <c r="CJ194" s="126" t="s">
        <v>582</v>
      </c>
      <c r="CK194" s="80">
        <v>9008.56</v>
      </c>
      <c r="CL194" s="80">
        <v>243</v>
      </c>
      <c r="CM194" s="80">
        <v>-0.622</v>
      </c>
      <c r="CN194" s="80">
        <v>239</v>
      </c>
      <c r="CO194" s="80">
        <v>0</v>
      </c>
      <c r="CP194" s="80">
        <v>173</v>
      </c>
    </row>
    <row r="195" spans="1:94">
      <c r="A195" s="169" t="str">
        <f>VLOOKUP(B195,'Look up codes'!$A$2:$B$392,2,FALSE)</f>
        <v>E07000166</v>
      </c>
      <c r="B195" s="170" t="s">
        <v>579</v>
      </c>
      <c r="C195" s="74">
        <v>80.36788</v>
      </c>
      <c r="D195" s="74">
        <v>67.136359999999996</v>
      </c>
      <c r="E195" s="74">
        <v>66.889719999999997</v>
      </c>
      <c r="F195" s="74">
        <v>82.862769999999998</v>
      </c>
      <c r="G195" s="74">
        <v>67.691820000000007</v>
      </c>
      <c r="H195" s="74">
        <v>67.229920000000007</v>
      </c>
      <c r="I195" s="74"/>
      <c r="J195" s="165" t="str">
        <f>VLOOKUP(K195,'Look up codes'!$A$2:$B$392,2,FALSE)</f>
        <v>E07000166</v>
      </c>
      <c r="K195" s="166" t="s">
        <v>579</v>
      </c>
      <c r="L195" s="74">
        <v>18.891500000000001</v>
      </c>
      <c r="M195" s="74">
        <v>10.25619</v>
      </c>
      <c r="N195" s="74">
        <v>9.5734999999999992</v>
      </c>
      <c r="O195" s="74">
        <v>21.185970000000001</v>
      </c>
      <c r="P195" s="74">
        <v>10.73724</v>
      </c>
      <c r="Q195" s="74">
        <v>9.7674199999999995</v>
      </c>
      <c r="R195" s="74"/>
      <c r="S195" s="160" t="str">
        <f>VLOOKUP(T195,'Look up codes'!$A$2:$B$392,2,FALSE)</f>
        <v>E07000166</v>
      </c>
      <c r="T195" s="161" t="s">
        <v>579</v>
      </c>
      <c r="U195" s="162">
        <f t="shared" si="16"/>
        <v>83.229419514363201</v>
      </c>
      <c r="V195" s="162">
        <f t="shared" si="17"/>
        <v>81.134048499706211</v>
      </c>
      <c r="W195" s="162">
        <f t="shared" si="18"/>
        <v>50.67623005055183</v>
      </c>
      <c r="X195" s="162">
        <f t="shared" si="19"/>
        <v>46.103246629727124</v>
      </c>
      <c r="Y195" s="162"/>
      <c r="Z195" s="160" t="str">
        <f>VLOOKUP(AA195,'Look up codes'!$A$2:$B$392,2,FALSE)</f>
        <v>E07000166</v>
      </c>
      <c r="AA195" s="161" t="s">
        <v>579</v>
      </c>
      <c r="AB195" s="162">
        <f t="shared" si="20"/>
        <v>83.536308286345246</v>
      </c>
      <c r="AC195" s="162">
        <f t="shared" si="21"/>
        <v>81.691476159920811</v>
      </c>
      <c r="AD195" s="162">
        <f t="shared" si="22"/>
        <v>54.289971680385364</v>
      </c>
      <c r="AE195" s="162">
        <f t="shared" si="23"/>
        <v>50.68089872684611</v>
      </c>
      <c r="AF195" s="74"/>
      <c r="AG195" s="80" t="str">
        <f>VLOOKUP(AH195,'Look up codes'!$A$2:$B$381,2,FALSE)</f>
        <v>E07000171</v>
      </c>
      <c r="AH195" s="80" t="s">
        <v>584</v>
      </c>
      <c r="AI195" s="183">
        <v>1032.3</v>
      </c>
      <c r="AJ195" s="183">
        <v>1217.9000000000001</v>
      </c>
      <c r="AK195" s="183">
        <v>900.6</v>
      </c>
      <c r="AL195" s="119"/>
      <c r="AM195" s="80" t="str">
        <f>VLOOKUP(AN195,'Look up codes'!$A$2:$B$392,2,FALSE)</f>
        <v>E07000171</v>
      </c>
      <c r="AN195" s="80" t="s">
        <v>584</v>
      </c>
      <c r="AO195" s="121">
        <v>127</v>
      </c>
      <c r="AP195" s="121">
        <v>93</v>
      </c>
      <c r="AQ195" s="121">
        <v>192</v>
      </c>
      <c r="AR195" s="121">
        <v>170</v>
      </c>
      <c r="AS195" s="121">
        <v>158</v>
      </c>
      <c r="AT195" s="181">
        <v>255</v>
      </c>
      <c r="AV195" s="185" t="str">
        <f>VLOOKUP(AW195,'Look up codes'!$A$2:$B$381,2,FALSE)</f>
        <v>E07000170</v>
      </c>
      <c r="AW195" s="6" t="s">
        <v>583</v>
      </c>
      <c r="AX195" s="243">
        <v>0.18904061003724065</v>
      </c>
      <c r="AY195" s="243">
        <v>0.17139664804469273</v>
      </c>
      <c r="AZ195" s="243">
        <v>0.25255461592670897</v>
      </c>
      <c r="BA195" s="243">
        <v>0.1533689635426608</v>
      </c>
      <c r="BB195" s="122"/>
      <c r="BC195" s="198" t="s">
        <v>193</v>
      </c>
      <c r="BD195" s="198" t="s">
        <v>584</v>
      </c>
      <c r="BE195" s="199">
        <v>8.09</v>
      </c>
      <c r="BF195" s="199">
        <v>7.74</v>
      </c>
      <c r="BG195" s="199">
        <v>8.4499999999999993</v>
      </c>
      <c r="BH195" s="199">
        <v>2.19</v>
      </c>
      <c r="BI195" s="200">
        <v>120</v>
      </c>
      <c r="BJ195" s="200"/>
      <c r="BK195" s="198" t="s">
        <v>193</v>
      </c>
      <c r="BL195" s="198" t="s">
        <v>584</v>
      </c>
      <c r="BM195" s="202">
        <v>8.1199999999999992</v>
      </c>
      <c r="BN195" s="202">
        <v>7.66</v>
      </c>
      <c r="BO195" s="202">
        <v>8.58</v>
      </c>
      <c r="BP195" s="202">
        <v>2.81</v>
      </c>
      <c r="BQ195" s="203">
        <v>120</v>
      </c>
      <c r="BR195" s="200"/>
      <c r="BS195" s="201" t="s">
        <v>193</v>
      </c>
      <c r="BT195" s="201" t="s">
        <v>584</v>
      </c>
      <c r="BU195" s="202">
        <v>8.08</v>
      </c>
      <c r="BV195" s="202">
        <v>7.63</v>
      </c>
      <c r="BW195" s="202">
        <v>8.52</v>
      </c>
      <c r="BX195" s="202">
        <v>2.73</v>
      </c>
      <c r="BY195" s="203">
        <v>120</v>
      </c>
      <c r="BZ195" s="200"/>
      <c r="CA195" s="201" t="s">
        <v>193</v>
      </c>
      <c r="CB195" s="201" t="s">
        <v>584</v>
      </c>
      <c r="CC195" s="222">
        <v>2.23</v>
      </c>
      <c r="CD195" s="222">
        <v>1.7</v>
      </c>
      <c r="CE195" s="222">
        <v>2.77</v>
      </c>
      <c r="CF195" s="202">
        <v>11.91</v>
      </c>
      <c r="CG195" s="203">
        <v>120</v>
      </c>
      <c r="CI195" s="126" t="s">
        <v>192</v>
      </c>
      <c r="CJ195" s="126" t="s">
        <v>583</v>
      </c>
      <c r="CK195" s="80">
        <v>21622.48</v>
      </c>
      <c r="CL195" s="80">
        <v>67</v>
      </c>
      <c r="CM195" s="80">
        <v>0.42899999999999999</v>
      </c>
      <c r="CN195" s="80">
        <v>67</v>
      </c>
      <c r="CO195" s="80">
        <v>0.1351</v>
      </c>
      <c r="CP195" s="80">
        <v>65</v>
      </c>
    </row>
    <row r="196" spans="1:94">
      <c r="A196" s="169" t="str">
        <f>VLOOKUP(B196,'Look up codes'!$A$2:$B$392,2,FALSE)</f>
        <v>E07000167</v>
      </c>
      <c r="B196" s="170" t="s">
        <v>580</v>
      </c>
      <c r="C196" s="74">
        <v>80.335440000000006</v>
      </c>
      <c r="D196" s="74">
        <v>66.66583</v>
      </c>
      <c r="E196" s="74">
        <v>67.329279999999997</v>
      </c>
      <c r="F196" s="74">
        <v>83.027050000000003</v>
      </c>
      <c r="G196" s="74">
        <v>67.602710000000002</v>
      </c>
      <c r="H196" s="74">
        <v>67.993049999999997</v>
      </c>
      <c r="I196" s="74"/>
      <c r="J196" s="165" t="str">
        <f>VLOOKUP(K196,'Look up codes'!$A$2:$B$392,2,FALSE)</f>
        <v>E07000167</v>
      </c>
      <c r="K196" s="166" t="s">
        <v>580</v>
      </c>
      <c r="L196" s="74">
        <v>19.014019999999999</v>
      </c>
      <c r="M196" s="74">
        <v>10.32795</v>
      </c>
      <c r="N196" s="74">
        <v>10.0421</v>
      </c>
      <c r="O196" s="74">
        <v>21.320720000000001</v>
      </c>
      <c r="P196" s="74">
        <v>11.008039999999999</v>
      </c>
      <c r="Q196" s="74">
        <v>10.456939999999999</v>
      </c>
      <c r="R196" s="74"/>
      <c r="S196" s="160" t="str">
        <f>VLOOKUP(T196,'Look up codes'!$A$2:$B$392,2,FALSE)</f>
        <v>E07000167</v>
      </c>
      <c r="T196" s="161" t="s">
        <v>580</v>
      </c>
      <c r="U196" s="162">
        <f t="shared" ref="U196:U259" si="24">E196/C196*100</f>
        <v>83.810183898911845</v>
      </c>
      <c r="V196" s="162">
        <f t="shared" ref="V196:V259" si="25">H196/F196*100</f>
        <v>81.892648239338854</v>
      </c>
      <c r="W196" s="162">
        <f t="shared" ref="W196:W259" si="26">N196/L196*100</f>
        <v>52.814186584425606</v>
      </c>
      <c r="X196" s="162">
        <f t="shared" ref="X196:X259" si="27">Q196/O196*100</f>
        <v>49.045904641119051</v>
      </c>
      <c r="Y196" s="162"/>
      <c r="Z196" s="160" t="str">
        <f>VLOOKUP(AA196,'Look up codes'!$A$2:$B$392,2,FALSE)</f>
        <v>E07000167</v>
      </c>
      <c r="AA196" s="161" t="s">
        <v>580</v>
      </c>
      <c r="AB196" s="162">
        <f t="shared" ref="AB196:AB259" si="28">D196/C196*100</f>
        <v>82.984334186754921</v>
      </c>
      <c r="AC196" s="162">
        <f t="shared" ref="AC196:AC259" si="29">G196/F196*100</f>
        <v>81.422512301713724</v>
      </c>
      <c r="AD196" s="162">
        <f t="shared" ref="AD196:AD259" si="30">M196/L196*100</f>
        <v>54.317550943987648</v>
      </c>
      <c r="AE196" s="162">
        <f t="shared" ref="AE196:AE259" si="31">P196/O196*100</f>
        <v>51.630714159746951</v>
      </c>
      <c r="AF196" s="74"/>
      <c r="AG196" s="80" t="str">
        <f>VLOOKUP(AH196,'Look up codes'!$A$2:$B$381,2,FALSE)</f>
        <v>E07000172</v>
      </c>
      <c r="AH196" s="80" t="s">
        <v>585</v>
      </c>
      <c r="AI196" s="183">
        <v>948.3</v>
      </c>
      <c r="AJ196" s="183">
        <v>1093.9000000000001</v>
      </c>
      <c r="AK196" s="183">
        <v>831</v>
      </c>
      <c r="AL196" s="119"/>
      <c r="AM196" s="80" t="str">
        <f>VLOOKUP(AN196,'Look up codes'!$A$2:$B$392,2,FALSE)</f>
        <v>E07000172</v>
      </c>
      <c r="AN196" s="80" t="s">
        <v>585</v>
      </c>
      <c r="AO196" s="121">
        <v>89</v>
      </c>
      <c r="AP196" s="121">
        <v>62</v>
      </c>
      <c r="AQ196" s="121">
        <v>178</v>
      </c>
      <c r="AR196" s="121">
        <v>139</v>
      </c>
      <c r="AS196" s="121">
        <v>163</v>
      </c>
      <c r="AT196" s="181">
        <v>284</v>
      </c>
      <c r="AV196" s="185" t="str">
        <f>VLOOKUP(AW196,'Look up codes'!$A$2:$B$381,2,FALSE)</f>
        <v>E07000171</v>
      </c>
      <c r="AW196" s="6" t="s">
        <v>584</v>
      </c>
      <c r="AX196" s="243">
        <v>0.17778547911973661</v>
      </c>
      <c r="AY196" s="243">
        <v>0.15934243042870957</v>
      </c>
      <c r="AZ196" s="243">
        <v>0.24414229519411665</v>
      </c>
      <c r="BA196" s="243">
        <v>0.14846591438962978</v>
      </c>
      <c r="BB196" s="122"/>
      <c r="BC196" s="198" t="s">
        <v>194</v>
      </c>
      <c r="BD196" s="198" t="s">
        <v>585</v>
      </c>
      <c r="BE196" s="199">
        <v>7.81</v>
      </c>
      <c r="BF196" s="199">
        <v>7.42</v>
      </c>
      <c r="BG196" s="199">
        <v>8.1999999999999993</v>
      </c>
      <c r="BH196" s="199">
        <v>2.48</v>
      </c>
      <c r="BI196" s="200">
        <v>100</v>
      </c>
      <c r="BJ196" s="200"/>
      <c r="BK196" s="198" t="s">
        <v>194</v>
      </c>
      <c r="BL196" s="198" t="s">
        <v>585</v>
      </c>
      <c r="BM196" s="202">
        <v>8.25</v>
      </c>
      <c r="BN196" s="202">
        <v>7.9</v>
      </c>
      <c r="BO196" s="202">
        <v>8.6</v>
      </c>
      <c r="BP196" s="202">
        <v>2.1</v>
      </c>
      <c r="BQ196" s="203">
        <v>100</v>
      </c>
      <c r="BR196" s="200"/>
      <c r="BS196" s="201" t="s">
        <v>194</v>
      </c>
      <c r="BT196" s="201" t="s">
        <v>585</v>
      </c>
      <c r="BU196" s="202">
        <v>7.85</v>
      </c>
      <c r="BV196" s="202">
        <v>7.43</v>
      </c>
      <c r="BW196" s="202">
        <v>8.2799999999999994</v>
      </c>
      <c r="BX196" s="202">
        <v>2.7</v>
      </c>
      <c r="BY196" s="203">
        <v>100</v>
      </c>
      <c r="BZ196" s="200"/>
      <c r="CA196" s="201" t="s">
        <v>194</v>
      </c>
      <c r="CB196" s="201" t="s">
        <v>585</v>
      </c>
      <c r="CC196" s="222">
        <v>2.3199999999999998</v>
      </c>
      <c r="CD196" s="222">
        <v>1.71</v>
      </c>
      <c r="CE196" s="222">
        <v>2.92</v>
      </c>
      <c r="CF196" s="202">
        <v>12.92</v>
      </c>
      <c r="CG196" s="203">
        <v>100</v>
      </c>
      <c r="CI196" s="126" t="s">
        <v>193</v>
      </c>
      <c r="CJ196" s="126" t="s">
        <v>584</v>
      </c>
      <c r="CK196" s="80">
        <v>20567.62</v>
      </c>
      <c r="CL196" s="80">
        <v>80</v>
      </c>
      <c r="CM196" s="80">
        <v>0.36399999999999999</v>
      </c>
      <c r="CN196" s="80">
        <v>80</v>
      </c>
      <c r="CO196" s="80">
        <v>0.1143</v>
      </c>
      <c r="CP196" s="80">
        <v>75</v>
      </c>
    </row>
    <row r="197" spans="1:94">
      <c r="A197" s="169" t="str">
        <f>VLOOKUP(B197,'Look up codes'!$A$2:$B$392,2,FALSE)</f>
        <v>E07000168</v>
      </c>
      <c r="B197" s="170" t="s">
        <v>581</v>
      </c>
      <c r="C197" s="74">
        <v>77.970770000000002</v>
      </c>
      <c r="D197" s="74">
        <v>62.323860000000003</v>
      </c>
      <c r="E197" s="74">
        <v>62.497549999999997</v>
      </c>
      <c r="F197" s="74">
        <v>82.398340000000005</v>
      </c>
      <c r="G197" s="74">
        <v>64.352069999999998</v>
      </c>
      <c r="H197" s="74">
        <v>64.487859999999998</v>
      </c>
      <c r="I197" s="74"/>
      <c r="J197" s="165" t="str">
        <f>VLOOKUP(K197,'Look up codes'!$A$2:$B$392,2,FALSE)</f>
        <v>E07000168</v>
      </c>
      <c r="K197" s="166" t="s">
        <v>581</v>
      </c>
      <c r="L197" s="74">
        <v>18.258430000000001</v>
      </c>
      <c r="M197" s="74">
        <v>9.0967400000000005</v>
      </c>
      <c r="N197" s="74">
        <v>8.4754299999999994</v>
      </c>
      <c r="O197" s="74">
        <v>20.77309</v>
      </c>
      <c r="P197" s="74">
        <v>9.7951800000000002</v>
      </c>
      <c r="Q197" s="74">
        <v>9.0033799999999999</v>
      </c>
      <c r="R197" s="74"/>
      <c r="S197" s="160" t="str">
        <f>VLOOKUP(T197,'Look up codes'!$A$2:$B$392,2,FALSE)</f>
        <v>E07000168</v>
      </c>
      <c r="T197" s="161" t="s">
        <v>581</v>
      </c>
      <c r="U197" s="162">
        <f t="shared" si="24"/>
        <v>80.155101713116323</v>
      </c>
      <c r="V197" s="162">
        <f t="shared" si="25"/>
        <v>78.263542687874533</v>
      </c>
      <c r="W197" s="162">
        <f t="shared" si="26"/>
        <v>46.41927044110583</v>
      </c>
      <c r="X197" s="162">
        <f t="shared" si="27"/>
        <v>43.341553904594839</v>
      </c>
      <c r="Y197" s="162"/>
      <c r="Z197" s="160" t="str">
        <f>VLOOKUP(AA197,'Look up codes'!$A$2:$B$392,2,FALSE)</f>
        <v>E07000168</v>
      </c>
      <c r="AA197" s="161" t="s">
        <v>581</v>
      </c>
      <c r="AB197" s="162">
        <f t="shared" si="28"/>
        <v>79.932338746943245</v>
      </c>
      <c r="AC197" s="162">
        <f t="shared" si="29"/>
        <v>78.098745678614392</v>
      </c>
      <c r="AD197" s="162">
        <f t="shared" si="30"/>
        <v>49.822136952629556</v>
      </c>
      <c r="AE197" s="162">
        <f t="shared" si="31"/>
        <v>47.153216011676648</v>
      </c>
      <c r="AF197" s="74"/>
      <c r="AG197" s="80" t="str">
        <f>VLOOKUP(AH197,'Look up codes'!$A$2:$B$381,2,FALSE)</f>
        <v>E07000173</v>
      </c>
      <c r="AH197" s="80" t="s">
        <v>586</v>
      </c>
      <c r="AI197" s="183">
        <v>977.2</v>
      </c>
      <c r="AJ197" s="183">
        <v>1143.0999999999999</v>
      </c>
      <c r="AK197" s="183">
        <v>837</v>
      </c>
      <c r="AL197" s="119"/>
      <c r="AM197" s="80" t="str">
        <f>VLOOKUP(AN197,'Look up codes'!$A$2:$B$392,2,FALSE)</f>
        <v>E07000173</v>
      </c>
      <c r="AN197" s="80" t="s">
        <v>586</v>
      </c>
      <c r="AO197" s="121">
        <v>114</v>
      </c>
      <c r="AP197" s="121">
        <v>71</v>
      </c>
      <c r="AQ197" s="121">
        <v>184</v>
      </c>
      <c r="AR197" s="121">
        <v>146</v>
      </c>
      <c r="AS197" s="121">
        <v>164</v>
      </c>
      <c r="AT197" s="181">
        <v>275</v>
      </c>
      <c r="AV197" s="185" t="str">
        <f>VLOOKUP(AW197,'Look up codes'!$A$2:$B$381,2,FALSE)</f>
        <v>E07000172</v>
      </c>
      <c r="AW197" s="6" t="s">
        <v>585</v>
      </c>
      <c r="AX197" s="243">
        <v>0.18864930458321666</v>
      </c>
      <c r="AY197" s="243">
        <v>0.16869095816464239</v>
      </c>
      <c r="AZ197" s="243">
        <v>0.25221360109539021</v>
      </c>
      <c r="BA197" s="243">
        <v>0.13758610927621026</v>
      </c>
      <c r="BB197" s="122"/>
      <c r="BC197" s="198" t="s">
        <v>195</v>
      </c>
      <c r="BD197" s="198" t="s">
        <v>586</v>
      </c>
      <c r="BE197" s="199">
        <v>7.9</v>
      </c>
      <c r="BF197" s="199">
        <v>7.5</v>
      </c>
      <c r="BG197" s="199">
        <v>8.2899999999999991</v>
      </c>
      <c r="BH197" s="199">
        <v>2.4700000000000002</v>
      </c>
      <c r="BI197" s="200">
        <v>100</v>
      </c>
      <c r="BJ197" s="200"/>
      <c r="BK197" s="198" t="s">
        <v>195</v>
      </c>
      <c r="BL197" s="198" t="s">
        <v>586</v>
      </c>
      <c r="BM197" s="202">
        <v>7.77</v>
      </c>
      <c r="BN197" s="202">
        <v>7.33</v>
      </c>
      <c r="BO197" s="202">
        <v>8.2100000000000009</v>
      </c>
      <c r="BP197" s="202">
        <v>2.79</v>
      </c>
      <c r="BQ197" s="203">
        <v>100</v>
      </c>
      <c r="BR197" s="200"/>
      <c r="BS197" s="201" t="s">
        <v>195</v>
      </c>
      <c r="BT197" s="201" t="s">
        <v>586</v>
      </c>
      <c r="BU197" s="202">
        <v>7.76</v>
      </c>
      <c r="BV197" s="202">
        <v>7.29</v>
      </c>
      <c r="BW197" s="202">
        <v>8.23</v>
      </c>
      <c r="BX197" s="202">
        <v>3</v>
      </c>
      <c r="BY197" s="203">
        <v>100</v>
      </c>
      <c r="BZ197" s="200"/>
      <c r="CA197" s="201" t="s">
        <v>195</v>
      </c>
      <c r="CB197" s="201" t="s">
        <v>586</v>
      </c>
      <c r="CC197" s="222">
        <v>2.62</v>
      </c>
      <c r="CD197" s="222">
        <v>2.0699999999999998</v>
      </c>
      <c r="CE197" s="222">
        <v>3.17</v>
      </c>
      <c r="CF197" s="202">
        <v>10.36</v>
      </c>
      <c r="CG197" s="203">
        <v>100</v>
      </c>
      <c r="CI197" s="126" t="s">
        <v>194</v>
      </c>
      <c r="CJ197" s="126" t="s">
        <v>585</v>
      </c>
      <c r="CK197" s="80">
        <v>12274.16</v>
      </c>
      <c r="CL197" s="80">
        <v>196</v>
      </c>
      <c r="CM197" s="80">
        <v>-0.34699999999999998</v>
      </c>
      <c r="CN197" s="80">
        <v>197</v>
      </c>
      <c r="CO197" s="80">
        <v>0</v>
      </c>
      <c r="CP197" s="80">
        <v>173</v>
      </c>
    </row>
    <row r="198" spans="1:94">
      <c r="A198" s="169" t="str">
        <f>VLOOKUP(B198,'Look up codes'!$A$2:$B$392,2,FALSE)</f>
        <v>E07000169</v>
      </c>
      <c r="B198" s="170" t="s">
        <v>582</v>
      </c>
      <c r="C198" s="74">
        <v>79.482780000000005</v>
      </c>
      <c r="D198" s="74">
        <v>64.992490000000004</v>
      </c>
      <c r="E198" s="74">
        <v>65.531989999999993</v>
      </c>
      <c r="F198" s="74">
        <v>83.652730000000005</v>
      </c>
      <c r="G198" s="74">
        <v>66.818489999999997</v>
      </c>
      <c r="H198" s="74">
        <v>66.992779999999996</v>
      </c>
      <c r="I198" s="74"/>
      <c r="J198" s="165" t="str">
        <f>VLOOKUP(K198,'Look up codes'!$A$2:$B$392,2,FALSE)</f>
        <v>E07000169</v>
      </c>
      <c r="K198" s="166" t="s">
        <v>582</v>
      </c>
      <c r="L198" s="74">
        <v>18.614660000000001</v>
      </c>
      <c r="M198" s="74">
        <v>9.1258800000000004</v>
      </c>
      <c r="N198" s="74">
        <v>8.8146799999999992</v>
      </c>
      <c r="O198" s="74">
        <v>21.147279999999999</v>
      </c>
      <c r="P198" s="74">
        <v>9.7372999999999994</v>
      </c>
      <c r="Q198" s="74">
        <v>9.1492000000000004</v>
      </c>
      <c r="R198" s="74"/>
      <c r="S198" s="160" t="str">
        <f>VLOOKUP(T198,'Look up codes'!$A$2:$B$392,2,FALSE)</f>
        <v>E07000169</v>
      </c>
      <c r="T198" s="161" t="s">
        <v>582</v>
      </c>
      <c r="U198" s="162">
        <f t="shared" si="24"/>
        <v>82.448034656060074</v>
      </c>
      <c r="V198" s="162">
        <f t="shared" si="25"/>
        <v>80.084391746688951</v>
      </c>
      <c r="W198" s="162">
        <f t="shared" si="26"/>
        <v>47.353430038475047</v>
      </c>
      <c r="X198" s="162">
        <f t="shared" si="27"/>
        <v>43.264192841821739</v>
      </c>
      <c r="Y198" s="162"/>
      <c r="Z198" s="160" t="str">
        <f>VLOOKUP(AA198,'Look up codes'!$A$2:$B$392,2,FALSE)</f>
        <v>E07000169</v>
      </c>
      <c r="AA198" s="161" t="s">
        <v>582</v>
      </c>
      <c r="AB198" s="162">
        <f t="shared" si="28"/>
        <v>81.769271281150452</v>
      </c>
      <c r="AC198" s="162">
        <f t="shared" si="29"/>
        <v>79.876042300113809</v>
      </c>
      <c r="AD198" s="162">
        <f t="shared" si="30"/>
        <v>49.025230651540234</v>
      </c>
      <c r="AE198" s="162">
        <f t="shared" si="31"/>
        <v>46.04516514653421</v>
      </c>
      <c r="AF198" s="74"/>
      <c r="AG198" s="80" t="str">
        <f>VLOOKUP(AH198,'Look up codes'!$A$2:$B$381,2,FALSE)</f>
        <v>E07000174</v>
      </c>
      <c r="AH198" s="80" t="s">
        <v>587</v>
      </c>
      <c r="AI198" s="183">
        <v>1057.8</v>
      </c>
      <c r="AJ198" s="183">
        <v>1244.3</v>
      </c>
      <c r="AK198" s="183">
        <v>907.8</v>
      </c>
      <c r="AL198" s="119"/>
      <c r="AM198" s="80" t="str">
        <f>VLOOKUP(AN198,'Look up codes'!$A$2:$B$392,2,FALSE)</f>
        <v>E07000174</v>
      </c>
      <c r="AN198" s="80" t="s">
        <v>587</v>
      </c>
      <c r="AO198" s="121">
        <v>104</v>
      </c>
      <c r="AP198" s="121">
        <v>81</v>
      </c>
      <c r="AQ198" s="121">
        <v>153</v>
      </c>
      <c r="AR198" s="121">
        <v>166</v>
      </c>
      <c r="AS198" s="121">
        <v>151</v>
      </c>
      <c r="AT198" s="181">
        <v>223</v>
      </c>
      <c r="AV198" s="185" t="str">
        <f>VLOOKUP(AW198,'Look up codes'!$A$2:$B$381,2,FALSE)</f>
        <v>E07000173</v>
      </c>
      <c r="AW198" s="6" t="s">
        <v>586</v>
      </c>
      <c r="AX198" s="243">
        <v>0.1888408228127483</v>
      </c>
      <c r="AY198" s="243">
        <v>0.15736704446381866</v>
      </c>
      <c r="AZ198" s="243">
        <v>0.25791545438986824</v>
      </c>
      <c r="BA198" s="243">
        <v>0.14477331664133058</v>
      </c>
      <c r="BB198" s="122"/>
      <c r="BC198" s="198" t="s">
        <v>196</v>
      </c>
      <c r="BD198" s="198" t="s">
        <v>587</v>
      </c>
      <c r="BE198" s="199">
        <v>7.79</v>
      </c>
      <c r="BF198" s="199">
        <v>7.24</v>
      </c>
      <c r="BG198" s="199">
        <v>8.34</v>
      </c>
      <c r="BH198" s="199">
        <v>3.47</v>
      </c>
      <c r="BI198" s="200">
        <v>90</v>
      </c>
      <c r="BJ198" s="200"/>
      <c r="BK198" s="198" t="s">
        <v>196</v>
      </c>
      <c r="BL198" s="198" t="s">
        <v>587</v>
      </c>
      <c r="BM198" s="202">
        <v>7.46</v>
      </c>
      <c r="BN198" s="202">
        <v>6.85</v>
      </c>
      <c r="BO198" s="202">
        <v>8.06</v>
      </c>
      <c r="BP198" s="202">
        <v>3.99</v>
      </c>
      <c r="BQ198" s="203">
        <v>90</v>
      </c>
      <c r="BR198" s="200"/>
      <c r="BS198" s="201" t="s">
        <v>196</v>
      </c>
      <c r="BT198" s="201" t="s">
        <v>587</v>
      </c>
      <c r="BU198" s="202">
        <v>7.44</v>
      </c>
      <c r="BV198" s="202">
        <v>6.86</v>
      </c>
      <c r="BW198" s="202">
        <v>8.0299999999999994</v>
      </c>
      <c r="BX198" s="202">
        <v>3.87</v>
      </c>
      <c r="BY198" s="203">
        <v>90</v>
      </c>
      <c r="BZ198" s="200"/>
      <c r="CA198" s="201" t="s">
        <v>196</v>
      </c>
      <c r="CB198" s="201" t="s">
        <v>587</v>
      </c>
      <c r="CC198" s="222">
        <v>3.12</v>
      </c>
      <c r="CD198" s="222">
        <v>2.37</v>
      </c>
      <c r="CE198" s="222">
        <v>3.88</v>
      </c>
      <c r="CF198" s="202">
        <v>11.92</v>
      </c>
      <c r="CG198" s="203">
        <v>90</v>
      </c>
      <c r="CI198" s="126" t="s">
        <v>195</v>
      </c>
      <c r="CJ198" s="126" t="s">
        <v>586</v>
      </c>
      <c r="CK198" s="80">
        <v>14358.39</v>
      </c>
      <c r="CL198" s="80">
        <v>159</v>
      </c>
      <c r="CM198" s="80">
        <v>-0.16700000000000001</v>
      </c>
      <c r="CN198" s="80">
        <v>158</v>
      </c>
      <c r="CO198" s="80">
        <v>0</v>
      </c>
      <c r="CP198" s="80">
        <v>173</v>
      </c>
    </row>
    <row r="199" spans="1:94">
      <c r="A199" s="169" t="str">
        <f>VLOOKUP(B199,'Look up codes'!$A$2:$B$392,2,FALSE)</f>
        <v>E07000170</v>
      </c>
      <c r="B199" s="170" t="s">
        <v>583</v>
      </c>
      <c r="C199" s="74">
        <v>77.705600000000004</v>
      </c>
      <c r="D199" s="74">
        <v>59.054789999999997</v>
      </c>
      <c r="E199" s="74">
        <v>59.371250000000003</v>
      </c>
      <c r="F199" s="74">
        <v>81.754819999999995</v>
      </c>
      <c r="G199" s="74">
        <v>60.768320000000003</v>
      </c>
      <c r="H199" s="74">
        <v>61.420760000000001</v>
      </c>
      <c r="I199" s="74"/>
      <c r="J199" s="165" t="str">
        <f>VLOOKUP(K199,'Look up codes'!$A$2:$B$392,2,FALSE)</f>
        <v>E07000170</v>
      </c>
      <c r="K199" s="166" t="s">
        <v>583</v>
      </c>
      <c r="L199" s="74">
        <v>17.383310000000002</v>
      </c>
      <c r="M199" s="74">
        <v>6.7588499999999998</v>
      </c>
      <c r="N199" s="74">
        <v>6.3368900000000004</v>
      </c>
      <c r="O199" s="74">
        <v>19.92277</v>
      </c>
      <c r="P199" s="74">
        <v>7.3155099999999997</v>
      </c>
      <c r="Q199" s="74">
        <v>6.8619899999999996</v>
      </c>
      <c r="R199" s="74"/>
      <c r="S199" s="160" t="str">
        <f>VLOOKUP(T199,'Look up codes'!$A$2:$B$392,2,FALSE)</f>
        <v>E07000170</v>
      </c>
      <c r="T199" s="161" t="s">
        <v>583</v>
      </c>
      <c r="U199" s="162">
        <f t="shared" si="24"/>
        <v>76.405368467652266</v>
      </c>
      <c r="V199" s="162">
        <f t="shared" si="25"/>
        <v>75.127998569380992</v>
      </c>
      <c r="W199" s="162">
        <f t="shared" si="26"/>
        <v>36.453874434730778</v>
      </c>
      <c r="X199" s="162">
        <f t="shared" si="27"/>
        <v>34.4429514570514</v>
      </c>
      <c r="Y199" s="162"/>
      <c r="Z199" s="160" t="str">
        <f>VLOOKUP(AA199,'Look up codes'!$A$2:$B$392,2,FALSE)</f>
        <v>E07000170</v>
      </c>
      <c r="AA199" s="161" t="s">
        <v>583</v>
      </c>
      <c r="AB199" s="162">
        <f t="shared" si="28"/>
        <v>75.998113392084989</v>
      </c>
      <c r="AC199" s="162">
        <f t="shared" si="29"/>
        <v>74.32995387917191</v>
      </c>
      <c r="AD199" s="162">
        <f t="shared" si="30"/>
        <v>38.881260243302336</v>
      </c>
      <c r="AE199" s="162">
        <f t="shared" si="31"/>
        <v>36.719341738121756</v>
      </c>
      <c r="AF199" s="74"/>
      <c r="AG199" s="80" t="str">
        <f>VLOOKUP(AH199,'Look up codes'!$A$2:$B$381,2,FALSE)</f>
        <v>E07000175</v>
      </c>
      <c r="AH199" s="80" t="s">
        <v>588</v>
      </c>
      <c r="AI199" s="183">
        <v>992.3</v>
      </c>
      <c r="AJ199" s="183">
        <v>1101.3</v>
      </c>
      <c r="AK199" s="183">
        <v>910.9</v>
      </c>
      <c r="AL199" s="119"/>
      <c r="AM199" s="80" t="str">
        <f>VLOOKUP(AN199,'Look up codes'!$A$2:$B$392,2,FALSE)</f>
        <v>E07000175</v>
      </c>
      <c r="AN199" s="80" t="s">
        <v>588</v>
      </c>
      <c r="AO199" s="121">
        <v>94</v>
      </c>
      <c r="AP199" s="121">
        <v>92</v>
      </c>
      <c r="AQ199" s="121">
        <v>171</v>
      </c>
      <c r="AR199" s="121">
        <v>180</v>
      </c>
      <c r="AS199" s="121">
        <v>163</v>
      </c>
      <c r="AT199" s="181">
        <v>310</v>
      </c>
      <c r="AV199" s="185" t="str">
        <f>VLOOKUP(AW199,'Look up codes'!$A$2:$B$381,2,FALSE)</f>
        <v>E07000174</v>
      </c>
      <c r="AW199" s="6" t="s">
        <v>587</v>
      </c>
      <c r="AX199" s="243">
        <v>0.18622801817822565</v>
      </c>
      <c r="AY199" s="243">
        <v>0.1808332258480588</v>
      </c>
      <c r="AZ199" s="243">
        <v>0.26943726386955658</v>
      </c>
      <c r="BA199" s="243">
        <v>0.14630562552476911</v>
      </c>
      <c r="BB199" s="122"/>
      <c r="BC199" s="198" t="s">
        <v>197</v>
      </c>
      <c r="BD199" s="198" t="s">
        <v>588</v>
      </c>
      <c r="BE199" s="199">
        <v>8.02</v>
      </c>
      <c r="BF199" s="199">
        <v>7.62</v>
      </c>
      <c r="BG199" s="199">
        <v>8.41</v>
      </c>
      <c r="BH199" s="199">
        <v>2.4700000000000002</v>
      </c>
      <c r="BI199" s="200">
        <v>100</v>
      </c>
      <c r="BJ199" s="200"/>
      <c r="BK199" s="198" t="s">
        <v>197</v>
      </c>
      <c r="BL199" s="198" t="s">
        <v>588</v>
      </c>
      <c r="BM199" s="202">
        <v>8.2899999999999991</v>
      </c>
      <c r="BN199" s="202">
        <v>7.93</v>
      </c>
      <c r="BO199" s="202">
        <v>8.65</v>
      </c>
      <c r="BP199" s="202">
        <v>2.14</v>
      </c>
      <c r="BQ199" s="203">
        <v>100</v>
      </c>
      <c r="BR199" s="200"/>
      <c r="BS199" s="201" t="s">
        <v>197</v>
      </c>
      <c r="BT199" s="201" t="s">
        <v>588</v>
      </c>
      <c r="BU199" s="202">
        <v>8.1999999999999993</v>
      </c>
      <c r="BV199" s="202">
        <v>7.82</v>
      </c>
      <c r="BW199" s="202">
        <v>8.58</v>
      </c>
      <c r="BX199" s="202">
        <v>2.2999999999999998</v>
      </c>
      <c r="BY199" s="203">
        <v>100</v>
      </c>
      <c r="BZ199" s="200"/>
      <c r="CA199" s="201" t="s">
        <v>197</v>
      </c>
      <c r="CB199" s="201" t="s">
        <v>588</v>
      </c>
      <c r="CC199" s="222">
        <v>2.25</v>
      </c>
      <c r="CD199" s="222">
        <v>1.65</v>
      </c>
      <c r="CE199" s="222">
        <v>2.85</v>
      </c>
      <c r="CF199" s="202">
        <v>13.16</v>
      </c>
      <c r="CG199" s="203">
        <v>100</v>
      </c>
      <c r="CI199" s="126" t="s">
        <v>196</v>
      </c>
      <c r="CJ199" s="126" t="s">
        <v>587</v>
      </c>
      <c r="CK199" s="80">
        <v>23531.45</v>
      </c>
      <c r="CL199" s="80">
        <v>43</v>
      </c>
      <c r="CM199" s="80">
        <v>0.60699999999999998</v>
      </c>
      <c r="CN199" s="80">
        <v>42</v>
      </c>
      <c r="CO199" s="80">
        <v>0.1343</v>
      </c>
      <c r="CP199" s="80">
        <v>67</v>
      </c>
    </row>
    <row r="200" spans="1:94">
      <c r="A200" s="169" t="str">
        <f>VLOOKUP(B200,'Look up codes'!$A$2:$B$392,2,FALSE)</f>
        <v>E07000171</v>
      </c>
      <c r="B200" s="170" t="s">
        <v>584</v>
      </c>
      <c r="C200" s="74">
        <v>78.532880000000006</v>
      </c>
      <c r="D200" s="74">
        <v>61.363439999999997</v>
      </c>
      <c r="E200" s="74">
        <v>61.56183</v>
      </c>
      <c r="F200" s="74">
        <v>82.076750000000004</v>
      </c>
      <c r="G200" s="74">
        <v>62.504530000000003</v>
      </c>
      <c r="H200" s="74">
        <v>62.807169999999999</v>
      </c>
      <c r="I200" s="74"/>
      <c r="J200" s="165" t="str">
        <f>VLOOKUP(K200,'Look up codes'!$A$2:$B$392,2,FALSE)</f>
        <v>E07000171</v>
      </c>
      <c r="K200" s="166" t="s">
        <v>584</v>
      </c>
      <c r="L200" s="74">
        <v>17.851299999999998</v>
      </c>
      <c r="M200" s="74">
        <v>7.8948600000000004</v>
      </c>
      <c r="N200" s="74">
        <v>7.39297</v>
      </c>
      <c r="O200" s="74">
        <v>20.281600000000001</v>
      </c>
      <c r="P200" s="74">
        <v>8.0815800000000007</v>
      </c>
      <c r="Q200" s="74">
        <v>7.5354099999999997</v>
      </c>
      <c r="R200" s="74"/>
      <c r="S200" s="160" t="str">
        <f>VLOOKUP(T200,'Look up codes'!$A$2:$B$392,2,FALSE)</f>
        <v>E07000171</v>
      </c>
      <c r="T200" s="161" t="s">
        <v>584</v>
      </c>
      <c r="U200" s="162">
        <f t="shared" si="24"/>
        <v>78.389879500153299</v>
      </c>
      <c r="V200" s="162">
        <f t="shared" si="25"/>
        <v>76.5224865750654</v>
      </c>
      <c r="W200" s="162">
        <f t="shared" si="26"/>
        <v>41.414182720586176</v>
      </c>
      <c r="X200" s="162">
        <f t="shared" si="27"/>
        <v>37.153922767434516</v>
      </c>
      <c r="Y200" s="162"/>
      <c r="Z200" s="160" t="str">
        <f>VLOOKUP(AA200,'Look up codes'!$A$2:$B$392,2,FALSE)</f>
        <v>E07000171</v>
      </c>
      <c r="AA200" s="161" t="s">
        <v>584</v>
      </c>
      <c r="AB200" s="162">
        <f t="shared" si="28"/>
        <v>78.137259196402823</v>
      </c>
      <c r="AC200" s="162">
        <f t="shared" si="29"/>
        <v>76.153758524795393</v>
      </c>
      <c r="AD200" s="162">
        <f t="shared" si="30"/>
        <v>44.225686644670141</v>
      </c>
      <c r="AE200" s="162">
        <f t="shared" si="31"/>
        <v>39.84685626380562</v>
      </c>
      <c r="AF200" s="74"/>
      <c r="AG200" s="80" t="str">
        <f>VLOOKUP(AH200,'Look up codes'!$A$2:$B$381,2,FALSE)</f>
        <v>E07000176</v>
      </c>
      <c r="AH200" s="80" t="s">
        <v>589</v>
      </c>
      <c r="AI200" s="183">
        <v>803</v>
      </c>
      <c r="AJ200" s="183">
        <v>946.2</v>
      </c>
      <c r="AK200" s="183">
        <v>687.4</v>
      </c>
      <c r="AL200" s="119"/>
      <c r="AM200" s="80" t="str">
        <f>VLOOKUP(AN200,'Look up codes'!$A$2:$B$392,2,FALSE)</f>
        <v>E07000176</v>
      </c>
      <c r="AN200" s="80" t="s">
        <v>589</v>
      </c>
      <c r="AO200" s="121">
        <v>89</v>
      </c>
      <c r="AP200" s="121">
        <v>58</v>
      </c>
      <c r="AQ200" s="121">
        <v>154</v>
      </c>
      <c r="AR200" s="121">
        <v>133</v>
      </c>
      <c r="AS200" s="121">
        <v>156</v>
      </c>
      <c r="AT200" s="181">
        <v>247</v>
      </c>
      <c r="AV200" s="185" t="str">
        <f>VLOOKUP(AW200,'Look up codes'!$A$2:$B$381,2,FALSE)</f>
        <v>E07000175</v>
      </c>
      <c r="AW200" s="6" t="s">
        <v>588</v>
      </c>
      <c r="AX200" s="243">
        <v>0.18374741200828157</v>
      </c>
      <c r="AY200" s="243">
        <v>0.1541024573094544</v>
      </c>
      <c r="AZ200" s="243">
        <v>0.25136245493418297</v>
      </c>
      <c r="BA200" s="243">
        <v>0.14520668425681618</v>
      </c>
      <c r="BB200" s="122"/>
      <c r="BC200" s="198" t="s">
        <v>198</v>
      </c>
      <c r="BD200" s="198" t="s">
        <v>589</v>
      </c>
      <c r="BE200" s="199">
        <v>8.23</v>
      </c>
      <c r="BF200" s="199">
        <v>7.91</v>
      </c>
      <c r="BG200" s="199">
        <v>8.5500000000000007</v>
      </c>
      <c r="BH200" s="199">
        <v>1.93</v>
      </c>
      <c r="BI200" s="200">
        <v>100</v>
      </c>
      <c r="BJ200" s="200"/>
      <c r="BK200" s="198" t="s">
        <v>198</v>
      </c>
      <c r="BL200" s="198" t="s">
        <v>589</v>
      </c>
      <c r="BM200" s="202">
        <v>8.32</v>
      </c>
      <c r="BN200" s="202">
        <v>7.94</v>
      </c>
      <c r="BO200" s="202">
        <v>8.6999999999999993</v>
      </c>
      <c r="BP200" s="202">
        <v>2.25</v>
      </c>
      <c r="BQ200" s="203">
        <v>100</v>
      </c>
      <c r="BR200" s="200"/>
      <c r="BS200" s="201" t="s">
        <v>198</v>
      </c>
      <c r="BT200" s="201" t="s">
        <v>589</v>
      </c>
      <c r="BU200" s="202">
        <v>7.89</v>
      </c>
      <c r="BV200" s="202">
        <v>7.46</v>
      </c>
      <c r="BW200" s="202">
        <v>8.32</v>
      </c>
      <c r="BX200" s="202">
        <v>2.72</v>
      </c>
      <c r="BY200" s="203">
        <v>100</v>
      </c>
      <c r="BZ200" s="200"/>
      <c r="CA200" s="201" t="s">
        <v>198</v>
      </c>
      <c r="CB200" s="201" t="s">
        <v>589</v>
      </c>
      <c r="CC200" s="222">
        <v>2.54</v>
      </c>
      <c r="CD200" s="222">
        <v>1.92</v>
      </c>
      <c r="CE200" s="222">
        <v>3.16</v>
      </c>
      <c r="CF200" s="202">
        <v>12.07</v>
      </c>
      <c r="CG200" s="203">
        <v>100</v>
      </c>
      <c r="CI200" s="126" t="s">
        <v>197</v>
      </c>
      <c r="CJ200" s="126" t="s">
        <v>588</v>
      </c>
      <c r="CK200" s="80">
        <v>15534.78</v>
      </c>
      <c r="CL200" s="80">
        <v>145</v>
      </c>
      <c r="CM200" s="80">
        <v>-9.0999999999999998E-2</v>
      </c>
      <c r="CN200" s="80">
        <v>147</v>
      </c>
      <c r="CO200" s="80">
        <v>0</v>
      </c>
      <c r="CP200" s="80">
        <v>173</v>
      </c>
    </row>
    <row r="201" spans="1:94">
      <c r="A201" s="169" t="str">
        <f>VLOOKUP(B201,'Look up codes'!$A$2:$B$392,2,FALSE)</f>
        <v>E07000172</v>
      </c>
      <c r="B201" s="170" t="s">
        <v>585</v>
      </c>
      <c r="C201" s="74">
        <v>80.105779999999996</v>
      </c>
      <c r="D201" s="74">
        <v>64.306960000000004</v>
      </c>
      <c r="E201" s="74">
        <v>64.715519999999998</v>
      </c>
      <c r="F201" s="74">
        <v>83.630380000000002</v>
      </c>
      <c r="G201" s="74">
        <v>65.619100000000003</v>
      </c>
      <c r="H201" s="74">
        <v>65.548259999999999</v>
      </c>
      <c r="I201" s="74"/>
      <c r="J201" s="165" t="str">
        <f>VLOOKUP(K201,'Look up codes'!$A$2:$B$392,2,FALSE)</f>
        <v>E07000172</v>
      </c>
      <c r="K201" s="166" t="s">
        <v>585</v>
      </c>
      <c r="L201" s="74">
        <v>18.69886</v>
      </c>
      <c r="M201" s="74">
        <v>9.1491799999999994</v>
      </c>
      <c r="N201" s="74">
        <v>8.4843899999999994</v>
      </c>
      <c r="O201" s="74">
        <v>20.89668</v>
      </c>
      <c r="P201" s="74">
        <v>9.4914000000000005</v>
      </c>
      <c r="Q201" s="74">
        <v>8.6258300000000006</v>
      </c>
      <c r="R201" s="74"/>
      <c r="S201" s="160" t="str">
        <f>VLOOKUP(T201,'Look up codes'!$A$2:$B$392,2,FALSE)</f>
        <v>E07000172</v>
      </c>
      <c r="T201" s="161" t="s">
        <v>585</v>
      </c>
      <c r="U201" s="162">
        <f t="shared" si="24"/>
        <v>80.787578624164198</v>
      </c>
      <c r="V201" s="162">
        <f t="shared" si="25"/>
        <v>78.378527037662622</v>
      </c>
      <c r="W201" s="162">
        <f t="shared" si="26"/>
        <v>45.373835624203821</v>
      </c>
      <c r="X201" s="162">
        <f t="shared" si="27"/>
        <v>41.278471029847807</v>
      </c>
      <c r="Y201" s="162"/>
      <c r="Z201" s="160" t="str">
        <f>VLOOKUP(AA201,'Look up codes'!$A$2:$B$392,2,FALSE)</f>
        <v>E07000172</v>
      </c>
      <c r="AA201" s="161" t="s">
        <v>585</v>
      </c>
      <c r="AB201" s="162">
        <f t="shared" si="28"/>
        <v>80.277553005538437</v>
      </c>
      <c r="AC201" s="162">
        <f t="shared" si="29"/>
        <v>78.463233097828805</v>
      </c>
      <c r="AD201" s="162">
        <f t="shared" si="30"/>
        <v>48.929079098939724</v>
      </c>
      <c r="AE201" s="162">
        <f t="shared" si="31"/>
        <v>45.420612269508844</v>
      </c>
      <c r="AF201" s="74"/>
      <c r="AG201" s="80" t="str">
        <f>VLOOKUP(AH201,'Look up codes'!$A$2:$B$381,2,FALSE)</f>
        <v>E07000177</v>
      </c>
      <c r="AH201" s="80" t="s">
        <v>590</v>
      </c>
      <c r="AI201" s="183">
        <v>1006.4</v>
      </c>
      <c r="AJ201" s="183">
        <v>1196.7</v>
      </c>
      <c r="AK201" s="183">
        <v>851.2</v>
      </c>
      <c r="AL201" s="119"/>
      <c r="AM201" s="80" t="str">
        <f>VLOOKUP(AN201,'Look up codes'!$A$2:$B$392,2,FALSE)</f>
        <v>E07000177</v>
      </c>
      <c r="AN201" s="80" t="s">
        <v>590</v>
      </c>
      <c r="AO201" s="121">
        <v>99</v>
      </c>
      <c r="AP201" s="121">
        <v>66</v>
      </c>
      <c r="AQ201" s="121">
        <v>207</v>
      </c>
      <c r="AR201" s="121">
        <v>176</v>
      </c>
      <c r="AS201" s="121">
        <v>192</v>
      </c>
      <c r="AT201" s="181">
        <v>329</v>
      </c>
      <c r="AV201" s="185" t="str">
        <f>VLOOKUP(AW201,'Look up codes'!$A$2:$B$381,2,FALSE)</f>
        <v>E07000176</v>
      </c>
      <c r="AW201" s="6" t="s">
        <v>589</v>
      </c>
      <c r="AX201" s="243">
        <v>0.18430941251947575</v>
      </c>
      <c r="AY201" s="243">
        <v>0.15502381492401907</v>
      </c>
      <c r="AZ201" s="243">
        <v>0.2597484845743237</v>
      </c>
      <c r="BA201" s="243">
        <v>0.13971684053651268</v>
      </c>
      <c r="BB201" s="122"/>
      <c r="BC201" s="198" t="s">
        <v>199</v>
      </c>
      <c r="BD201" s="198" t="s">
        <v>590</v>
      </c>
      <c r="BE201" s="199">
        <v>8.1999999999999993</v>
      </c>
      <c r="BF201" s="199">
        <v>7.82</v>
      </c>
      <c r="BG201" s="199">
        <v>8.59</v>
      </c>
      <c r="BH201" s="199">
        <v>2.31</v>
      </c>
      <c r="BI201" s="200">
        <v>90</v>
      </c>
      <c r="BJ201" s="200"/>
      <c r="BK201" s="198" t="s">
        <v>199</v>
      </c>
      <c r="BL201" s="198" t="s">
        <v>590</v>
      </c>
      <c r="BM201" s="202">
        <v>8.43</v>
      </c>
      <c r="BN201" s="202">
        <v>8.07</v>
      </c>
      <c r="BO201" s="202">
        <v>8.8000000000000007</v>
      </c>
      <c r="BP201" s="202">
        <v>2.1</v>
      </c>
      <c r="BQ201" s="203">
        <v>90</v>
      </c>
      <c r="BR201" s="200"/>
      <c r="BS201" s="201" t="s">
        <v>199</v>
      </c>
      <c r="BT201" s="201" t="s">
        <v>590</v>
      </c>
      <c r="BU201" s="202">
        <v>8.02</v>
      </c>
      <c r="BV201" s="202">
        <v>7.62</v>
      </c>
      <c r="BW201" s="202">
        <v>8.42</v>
      </c>
      <c r="BX201" s="202">
        <v>2.44</v>
      </c>
      <c r="BY201" s="203">
        <v>90</v>
      </c>
      <c r="BZ201" s="200"/>
      <c r="CA201" s="201" t="s">
        <v>199</v>
      </c>
      <c r="CB201" s="201" t="s">
        <v>590</v>
      </c>
      <c r="CC201" s="222">
        <v>2.82</v>
      </c>
      <c r="CD201" s="222">
        <v>2.13</v>
      </c>
      <c r="CE201" s="222">
        <v>3.51</v>
      </c>
      <c r="CF201" s="202">
        <v>11.91</v>
      </c>
      <c r="CG201" s="203">
        <v>90</v>
      </c>
      <c r="CI201" s="126" t="s">
        <v>198</v>
      </c>
      <c r="CJ201" s="126" t="s">
        <v>589</v>
      </c>
      <c r="CK201" s="80">
        <v>6393.58</v>
      </c>
      <c r="CL201" s="80">
        <v>289</v>
      </c>
      <c r="CM201" s="80">
        <v>-0.92600000000000005</v>
      </c>
      <c r="CN201" s="80">
        <v>294</v>
      </c>
      <c r="CO201" s="80">
        <v>0</v>
      </c>
      <c r="CP201" s="80">
        <v>173</v>
      </c>
    </row>
    <row r="202" spans="1:94">
      <c r="A202" s="169" t="str">
        <f>VLOOKUP(B202,'Look up codes'!$A$2:$B$392,2,FALSE)</f>
        <v>E07000173</v>
      </c>
      <c r="B202" s="170" t="s">
        <v>586</v>
      </c>
      <c r="C202" s="74">
        <v>80.269329999999997</v>
      </c>
      <c r="D202" s="74">
        <v>64.036469999999994</v>
      </c>
      <c r="E202" s="74">
        <v>64.151660000000007</v>
      </c>
      <c r="F202" s="74">
        <v>83.171289999999999</v>
      </c>
      <c r="G202" s="74">
        <v>65.420929999999998</v>
      </c>
      <c r="H202" s="74">
        <v>65.242509999999996</v>
      </c>
      <c r="I202" s="74"/>
      <c r="J202" s="165" t="str">
        <f>VLOOKUP(K202,'Look up codes'!$A$2:$B$392,2,FALSE)</f>
        <v>E07000173</v>
      </c>
      <c r="K202" s="166" t="s">
        <v>586</v>
      </c>
      <c r="L202" s="74">
        <v>18.609970000000001</v>
      </c>
      <c r="M202" s="74">
        <v>8.9364100000000004</v>
      </c>
      <c r="N202" s="74">
        <v>8.2927199999999992</v>
      </c>
      <c r="O202" s="74">
        <v>21.050460000000001</v>
      </c>
      <c r="P202" s="74">
        <v>9.6302099999999999</v>
      </c>
      <c r="Q202" s="74">
        <v>8.7184899999999992</v>
      </c>
      <c r="R202" s="74"/>
      <c r="S202" s="160" t="str">
        <f>VLOOKUP(T202,'Look up codes'!$A$2:$B$392,2,FALSE)</f>
        <v>E07000173</v>
      </c>
      <c r="T202" s="161" t="s">
        <v>586</v>
      </c>
      <c r="U202" s="162">
        <f t="shared" si="24"/>
        <v>79.920512604253716</v>
      </c>
      <c r="V202" s="162">
        <f t="shared" si="25"/>
        <v>78.443547046102083</v>
      </c>
      <c r="W202" s="162">
        <f t="shared" si="26"/>
        <v>44.560630672698551</v>
      </c>
      <c r="X202" s="162">
        <f t="shared" si="27"/>
        <v>41.417099673831345</v>
      </c>
      <c r="Y202" s="162"/>
      <c r="Z202" s="160" t="str">
        <f>VLOOKUP(AA202,'Look up codes'!$A$2:$B$392,2,FALSE)</f>
        <v>E07000173</v>
      </c>
      <c r="AA202" s="161" t="s">
        <v>586</v>
      </c>
      <c r="AB202" s="162">
        <f t="shared" si="28"/>
        <v>79.777008229668795</v>
      </c>
      <c r="AC202" s="162">
        <f t="shared" si="29"/>
        <v>78.658068186750498</v>
      </c>
      <c r="AD202" s="162">
        <f t="shared" si="30"/>
        <v>48.019475582174501</v>
      </c>
      <c r="AE202" s="162">
        <f t="shared" si="31"/>
        <v>45.7482164285246</v>
      </c>
      <c r="AF202" s="74"/>
      <c r="AG202" s="80" t="str">
        <f>VLOOKUP(AH202,'Look up codes'!$A$2:$B$381,2,FALSE)</f>
        <v>E07000178</v>
      </c>
      <c r="AH202" s="80" t="s">
        <v>591</v>
      </c>
      <c r="AI202" s="183">
        <v>877.6</v>
      </c>
      <c r="AJ202" s="183">
        <v>1026</v>
      </c>
      <c r="AK202" s="183">
        <v>752.9</v>
      </c>
      <c r="AL202" s="119"/>
      <c r="AM202" s="80" t="str">
        <f>VLOOKUP(AN202,'Look up codes'!$A$2:$B$392,2,FALSE)</f>
        <v>E07000178</v>
      </c>
      <c r="AN202" s="80" t="s">
        <v>591</v>
      </c>
      <c r="AO202" s="121">
        <v>86</v>
      </c>
      <c r="AP202" s="121">
        <v>57</v>
      </c>
      <c r="AQ202" s="121">
        <v>129</v>
      </c>
      <c r="AR202" s="121">
        <v>105</v>
      </c>
      <c r="AS202" s="121">
        <v>124</v>
      </c>
      <c r="AT202" s="181">
        <v>263</v>
      </c>
      <c r="AV202" s="185" t="str">
        <f>VLOOKUP(AW202,'Look up codes'!$A$2:$B$381,2,FALSE)</f>
        <v>E07000177</v>
      </c>
      <c r="AW202" s="6" t="s">
        <v>590</v>
      </c>
      <c r="AX202" s="243">
        <v>0.16168978760090916</v>
      </c>
      <c r="AY202" s="243">
        <v>0.14963503649635038</v>
      </c>
      <c r="AZ202" s="243">
        <v>0.22395913945209719</v>
      </c>
      <c r="BA202" s="243">
        <v>0.13162978573937478</v>
      </c>
      <c r="BB202" s="122"/>
      <c r="BC202" s="198" t="s">
        <v>200</v>
      </c>
      <c r="BD202" s="198" t="s">
        <v>591</v>
      </c>
      <c r="BE202" s="199">
        <v>7.42</v>
      </c>
      <c r="BF202" s="199">
        <v>6.85</v>
      </c>
      <c r="BG202" s="199">
        <v>8</v>
      </c>
      <c r="BH202" s="199">
        <v>3.71</v>
      </c>
      <c r="BI202" s="200">
        <v>70</v>
      </c>
      <c r="BJ202" s="200"/>
      <c r="BK202" s="198" t="s">
        <v>200</v>
      </c>
      <c r="BL202" s="198" t="s">
        <v>591</v>
      </c>
      <c r="BM202" s="202">
        <v>7.52</v>
      </c>
      <c r="BN202" s="202">
        <v>6.97</v>
      </c>
      <c r="BO202" s="202">
        <v>8.07</v>
      </c>
      <c r="BP202" s="202">
        <v>3.46</v>
      </c>
      <c r="BQ202" s="203">
        <v>70</v>
      </c>
      <c r="BR202" s="200"/>
      <c r="BS202" s="201" t="s">
        <v>200</v>
      </c>
      <c r="BT202" s="201" t="s">
        <v>591</v>
      </c>
      <c r="BU202" s="202">
        <v>7.18</v>
      </c>
      <c r="BV202" s="202">
        <v>6.54</v>
      </c>
      <c r="BW202" s="202">
        <v>7.83</v>
      </c>
      <c r="BX202" s="202">
        <v>4.26</v>
      </c>
      <c r="BY202" s="203">
        <v>70</v>
      </c>
      <c r="BZ202" s="200"/>
      <c r="CA202" s="201" t="s">
        <v>200</v>
      </c>
      <c r="CB202" s="201" t="s">
        <v>591</v>
      </c>
      <c r="CC202" s="222">
        <v>3.36</v>
      </c>
      <c r="CD202" s="222">
        <v>2.5099999999999998</v>
      </c>
      <c r="CE202" s="222">
        <v>4.21</v>
      </c>
      <c r="CF202" s="202">
        <v>12</v>
      </c>
      <c r="CG202" s="203">
        <v>70</v>
      </c>
      <c r="CI202" s="126" t="s">
        <v>199</v>
      </c>
      <c r="CJ202" s="126" t="s">
        <v>590</v>
      </c>
      <c r="CK202" s="80">
        <v>9980.49</v>
      </c>
      <c r="CL202" s="80">
        <v>230</v>
      </c>
      <c r="CM202" s="80">
        <v>-0.54700000000000004</v>
      </c>
      <c r="CN202" s="80">
        <v>228</v>
      </c>
      <c r="CO202" s="80">
        <v>0</v>
      </c>
      <c r="CP202" s="80">
        <v>173</v>
      </c>
    </row>
    <row r="203" spans="1:94">
      <c r="A203" s="169" t="str">
        <f>VLOOKUP(B203,'Look up codes'!$A$2:$B$392,2,FALSE)</f>
        <v>E07000174</v>
      </c>
      <c r="B203" s="170" t="s">
        <v>587</v>
      </c>
      <c r="C203" s="74">
        <v>78.097219999999993</v>
      </c>
      <c r="D203" s="74">
        <v>58.85651</v>
      </c>
      <c r="E203" s="74">
        <v>58.733600000000003</v>
      </c>
      <c r="F203" s="74">
        <v>81.582359999999994</v>
      </c>
      <c r="G203" s="74">
        <v>60.273409999999998</v>
      </c>
      <c r="H203" s="74">
        <v>60.521749999999997</v>
      </c>
      <c r="I203" s="74"/>
      <c r="J203" s="165" t="str">
        <f>VLOOKUP(K203,'Look up codes'!$A$2:$B$392,2,FALSE)</f>
        <v>E07000174</v>
      </c>
      <c r="K203" s="166" t="s">
        <v>587</v>
      </c>
      <c r="L203" s="74">
        <v>17.781359999999999</v>
      </c>
      <c r="M203" s="74">
        <v>6.8745599999999998</v>
      </c>
      <c r="N203" s="74">
        <v>6.3231299999999999</v>
      </c>
      <c r="O203" s="74">
        <v>20.004660000000001</v>
      </c>
      <c r="P203" s="74">
        <v>7.2329400000000001</v>
      </c>
      <c r="Q203" s="74">
        <v>6.6280900000000003</v>
      </c>
      <c r="R203" s="74"/>
      <c r="S203" s="160" t="str">
        <f>VLOOKUP(T203,'Look up codes'!$A$2:$B$392,2,FALSE)</f>
        <v>E07000174</v>
      </c>
      <c r="T203" s="161" t="s">
        <v>587</v>
      </c>
      <c r="U203" s="162">
        <f t="shared" si="24"/>
        <v>75.205749961394289</v>
      </c>
      <c r="V203" s="162">
        <f t="shared" si="25"/>
        <v>74.184848293184942</v>
      </c>
      <c r="W203" s="162">
        <f t="shared" si="26"/>
        <v>35.560440821174531</v>
      </c>
      <c r="X203" s="162">
        <f t="shared" si="27"/>
        <v>33.13273007389278</v>
      </c>
      <c r="Y203" s="162"/>
      <c r="Z203" s="160" t="str">
        <f>VLOOKUP(AA203,'Look up codes'!$A$2:$B$392,2,FALSE)</f>
        <v>E07000174</v>
      </c>
      <c r="AA203" s="161" t="s">
        <v>587</v>
      </c>
      <c r="AB203" s="162">
        <f t="shared" si="28"/>
        <v>75.36313072347518</v>
      </c>
      <c r="AC203" s="162">
        <f t="shared" si="29"/>
        <v>73.880444252899764</v>
      </c>
      <c r="AD203" s="162">
        <f t="shared" si="30"/>
        <v>38.661609685648344</v>
      </c>
      <c r="AE203" s="162">
        <f t="shared" si="31"/>
        <v>36.156275587788045</v>
      </c>
      <c r="AF203" s="74"/>
      <c r="AG203" s="80" t="str">
        <f>VLOOKUP(AH203,'Look up codes'!$A$2:$B$381,2,FALSE)</f>
        <v>E07000179</v>
      </c>
      <c r="AH203" s="80" t="s">
        <v>592</v>
      </c>
      <c r="AI203" s="183">
        <v>826.1</v>
      </c>
      <c r="AJ203" s="183">
        <v>973.1</v>
      </c>
      <c r="AK203" s="183">
        <v>709.9</v>
      </c>
      <c r="AL203" s="119"/>
      <c r="AM203" s="80" t="str">
        <f>VLOOKUP(AN203,'Look up codes'!$A$2:$B$392,2,FALSE)</f>
        <v>E07000179</v>
      </c>
      <c r="AN203" s="80" t="s">
        <v>592</v>
      </c>
      <c r="AO203" s="121">
        <v>105</v>
      </c>
      <c r="AP203" s="121">
        <v>70</v>
      </c>
      <c r="AQ203" s="121">
        <v>181</v>
      </c>
      <c r="AR203" s="121">
        <v>159</v>
      </c>
      <c r="AS203" s="121">
        <v>204</v>
      </c>
      <c r="AT203" s="181">
        <v>325</v>
      </c>
      <c r="AV203" s="185" t="str">
        <f>VLOOKUP(AW203,'Look up codes'!$A$2:$B$381,2,FALSE)</f>
        <v>E07000178</v>
      </c>
      <c r="AW203" s="6" t="s">
        <v>591</v>
      </c>
      <c r="AX203" s="243">
        <v>0.15511870233107744</v>
      </c>
      <c r="AY203" s="243">
        <v>0.13814198321240576</v>
      </c>
      <c r="AZ203" s="243">
        <v>0.22318901352343012</v>
      </c>
      <c r="BA203" s="243">
        <v>0.13694658191145312</v>
      </c>
      <c r="BB203" s="122"/>
      <c r="BC203" s="198" t="s">
        <v>201</v>
      </c>
      <c r="BD203" s="198" t="s">
        <v>592</v>
      </c>
      <c r="BE203" s="199">
        <v>7.8</v>
      </c>
      <c r="BF203" s="199">
        <v>7.38</v>
      </c>
      <c r="BG203" s="199">
        <v>8.2100000000000009</v>
      </c>
      <c r="BH203" s="199">
        <v>2.66</v>
      </c>
      <c r="BI203" s="200">
        <v>120</v>
      </c>
      <c r="BJ203" s="200"/>
      <c r="BK203" s="198" t="s">
        <v>201</v>
      </c>
      <c r="BL203" s="198" t="s">
        <v>592</v>
      </c>
      <c r="BM203" s="202">
        <v>7.84</v>
      </c>
      <c r="BN203" s="202">
        <v>7.43</v>
      </c>
      <c r="BO203" s="202">
        <v>8.26</v>
      </c>
      <c r="BP203" s="202">
        <v>2.63</v>
      </c>
      <c r="BQ203" s="203">
        <v>120</v>
      </c>
      <c r="BR203" s="200"/>
      <c r="BS203" s="201" t="s">
        <v>201</v>
      </c>
      <c r="BT203" s="201" t="s">
        <v>592</v>
      </c>
      <c r="BU203" s="202">
        <v>7.59</v>
      </c>
      <c r="BV203" s="202">
        <v>7.16</v>
      </c>
      <c r="BW203" s="202">
        <v>8.0299999999999994</v>
      </c>
      <c r="BX203" s="202">
        <v>2.86</v>
      </c>
      <c r="BY203" s="203">
        <v>120</v>
      </c>
      <c r="BZ203" s="200"/>
      <c r="CA203" s="201" t="s">
        <v>201</v>
      </c>
      <c r="CB203" s="201" t="s">
        <v>592</v>
      </c>
      <c r="CC203" s="221">
        <v>2.5499999999999998</v>
      </c>
      <c r="CD203" s="221">
        <v>2.12</v>
      </c>
      <c r="CE203" s="221">
        <v>2.98</v>
      </c>
      <c r="CF203" s="202">
        <v>8.42</v>
      </c>
      <c r="CG203" s="203">
        <v>120</v>
      </c>
      <c r="CI203" s="126" t="s">
        <v>200</v>
      </c>
      <c r="CJ203" s="126" t="s">
        <v>591</v>
      </c>
      <c r="CK203" s="80">
        <v>14522.56</v>
      </c>
      <c r="CL203" s="80">
        <v>158</v>
      </c>
      <c r="CM203" s="80">
        <v>-0.18099999999999999</v>
      </c>
      <c r="CN203" s="80">
        <v>160</v>
      </c>
      <c r="CO203" s="80">
        <v>2.41E-2</v>
      </c>
      <c r="CP203" s="80">
        <v>134</v>
      </c>
    </row>
    <row r="204" spans="1:94">
      <c r="A204" s="169" t="str">
        <f>VLOOKUP(B204,'Look up codes'!$A$2:$B$392,2,FALSE)</f>
        <v>E07000175</v>
      </c>
      <c r="B204" s="170" t="s">
        <v>588</v>
      </c>
      <c r="C204" s="74">
        <v>79.136709999999994</v>
      </c>
      <c r="D204" s="74">
        <v>63.034590000000001</v>
      </c>
      <c r="E204" s="74">
        <v>62.962240000000001</v>
      </c>
      <c r="F204" s="74">
        <v>82.806020000000004</v>
      </c>
      <c r="G204" s="74">
        <v>64.718770000000006</v>
      </c>
      <c r="H204" s="74">
        <v>64.547259999999994</v>
      </c>
      <c r="I204" s="74"/>
      <c r="J204" s="165" t="str">
        <f>VLOOKUP(K204,'Look up codes'!$A$2:$B$392,2,FALSE)</f>
        <v>E07000175</v>
      </c>
      <c r="K204" s="166" t="s">
        <v>588</v>
      </c>
      <c r="L204" s="74">
        <v>18.200780000000002</v>
      </c>
      <c r="M204" s="74">
        <v>8.8423300000000005</v>
      </c>
      <c r="N204" s="74">
        <v>8.14086</v>
      </c>
      <c r="O204" s="74">
        <v>20.755980000000001</v>
      </c>
      <c r="P204" s="74">
        <v>9.3752600000000008</v>
      </c>
      <c r="Q204" s="74">
        <v>8.6578300000000006</v>
      </c>
      <c r="R204" s="74"/>
      <c r="S204" s="160" t="str">
        <f>VLOOKUP(T204,'Look up codes'!$A$2:$B$392,2,FALSE)</f>
        <v>E07000175</v>
      </c>
      <c r="T204" s="161" t="s">
        <v>588</v>
      </c>
      <c r="U204" s="162">
        <f t="shared" si="24"/>
        <v>79.561356543631916</v>
      </c>
      <c r="V204" s="162">
        <f t="shared" si="25"/>
        <v>77.949960642958075</v>
      </c>
      <c r="W204" s="162">
        <f t="shared" si="26"/>
        <v>44.728083082153617</v>
      </c>
      <c r="X204" s="162">
        <f t="shared" si="27"/>
        <v>41.712460698073521</v>
      </c>
      <c r="Y204" s="162"/>
      <c r="Z204" s="160" t="str">
        <f>VLOOKUP(AA204,'Look up codes'!$A$2:$B$392,2,FALSE)</f>
        <v>E07000175</v>
      </c>
      <c r="AA204" s="161" t="s">
        <v>588</v>
      </c>
      <c r="AB204" s="162">
        <f t="shared" si="28"/>
        <v>79.652780612183662</v>
      </c>
      <c r="AC204" s="162">
        <f t="shared" si="29"/>
        <v>78.157083265202218</v>
      </c>
      <c r="AD204" s="162">
        <f t="shared" si="30"/>
        <v>48.582148677144602</v>
      </c>
      <c r="AE204" s="162">
        <f t="shared" si="31"/>
        <v>45.168958536286894</v>
      </c>
      <c r="AF204" s="74"/>
      <c r="AG204" s="80" t="str">
        <f>VLOOKUP(AH204,'Look up codes'!$A$2:$B$381,2,FALSE)</f>
        <v>E07000180</v>
      </c>
      <c r="AH204" s="80" t="s">
        <v>593</v>
      </c>
      <c r="AI204" s="183">
        <v>808.7</v>
      </c>
      <c r="AJ204" s="183">
        <v>961.2</v>
      </c>
      <c r="AK204" s="183">
        <v>686.8</v>
      </c>
      <c r="AL204" s="119"/>
      <c r="AM204" s="80" t="str">
        <f>VLOOKUP(AN204,'Look up codes'!$A$2:$B$392,2,FALSE)</f>
        <v>E07000180</v>
      </c>
      <c r="AN204" s="80" t="s">
        <v>593</v>
      </c>
      <c r="AO204" s="121">
        <v>100</v>
      </c>
      <c r="AP204" s="121">
        <v>53</v>
      </c>
      <c r="AQ204" s="121">
        <v>172</v>
      </c>
      <c r="AR204" s="121">
        <v>148</v>
      </c>
      <c r="AS204" s="121">
        <v>168</v>
      </c>
      <c r="AT204" s="181">
        <v>274</v>
      </c>
      <c r="AV204" s="185" t="str">
        <f>VLOOKUP(AW204,'Look up codes'!$A$2:$B$381,2,FALSE)</f>
        <v>E07000179</v>
      </c>
      <c r="AW204" s="6" t="s">
        <v>592</v>
      </c>
      <c r="AX204" s="243">
        <v>0.15950586590008548</v>
      </c>
      <c r="AY204" s="243">
        <v>0.14545623317553141</v>
      </c>
      <c r="AZ204" s="243">
        <v>0.23515096205034602</v>
      </c>
      <c r="BA204" s="243">
        <v>0.14306911362748925</v>
      </c>
      <c r="BB204" s="122"/>
      <c r="BC204" s="198" t="s">
        <v>202</v>
      </c>
      <c r="BD204" s="198" t="s">
        <v>593</v>
      </c>
      <c r="BE204" s="199">
        <v>7.42</v>
      </c>
      <c r="BF204" s="199">
        <v>7.06</v>
      </c>
      <c r="BG204" s="199">
        <v>7.78</v>
      </c>
      <c r="BH204" s="199">
        <v>2.4</v>
      </c>
      <c r="BI204" s="200">
        <v>110</v>
      </c>
      <c r="BJ204" s="200"/>
      <c r="BK204" s="198" t="s">
        <v>202</v>
      </c>
      <c r="BL204" s="198" t="s">
        <v>593</v>
      </c>
      <c r="BM204" s="202">
        <v>7.77</v>
      </c>
      <c r="BN204" s="202">
        <v>7.41</v>
      </c>
      <c r="BO204" s="202">
        <v>8.14</v>
      </c>
      <c r="BP204" s="202">
        <v>2.3199999999999998</v>
      </c>
      <c r="BQ204" s="203">
        <v>110</v>
      </c>
      <c r="BR204" s="200"/>
      <c r="BS204" s="201" t="s">
        <v>202</v>
      </c>
      <c r="BT204" s="201" t="s">
        <v>593</v>
      </c>
      <c r="BU204" s="202">
        <v>7.57</v>
      </c>
      <c r="BV204" s="202">
        <v>7.24</v>
      </c>
      <c r="BW204" s="202">
        <v>7.9</v>
      </c>
      <c r="BX204" s="202">
        <v>2.2000000000000002</v>
      </c>
      <c r="BY204" s="203">
        <v>110</v>
      </c>
      <c r="BZ204" s="200"/>
      <c r="CA204" s="201" t="s">
        <v>202</v>
      </c>
      <c r="CB204" s="201" t="s">
        <v>593</v>
      </c>
      <c r="CC204" s="221">
        <v>2.5499999999999998</v>
      </c>
      <c r="CD204" s="221">
        <v>2.0699999999999998</v>
      </c>
      <c r="CE204" s="221">
        <v>3.04</v>
      </c>
      <c r="CF204" s="202">
        <v>9.48</v>
      </c>
      <c r="CG204" s="203">
        <v>110</v>
      </c>
      <c r="CI204" s="126" t="s">
        <v>201</v>
      </c>
      <c r="CJ204" s="126" t="s">
        <v>592</v>
      </c>
      <c r="CK204" s="80">
        <v>4365.6099999999997</v>
      </c>
      <c r="CL204" s="80">
        <v>309</v>
      </c>
      <c r="CM204" s="80">
        <v>-1.1659999999999999</v>
      </c>
      <c r="CN204" s="80">
        <v>308</v>
      </c>
      <c r="CO204" s="80">
        <v>0</v>
      </c>
      <c r="CP204" s="80">
        <v>173</v>
      </c>
    </row>
    <row r="205" spans="1:94">
      <c r="A205" s="169" t="str">
        <f>VLOOKUP(B205,'Look up codes'!$A$2:$B$392,2,FALSE)</f>
        <v>E07000176</v>
      </c>
      <c r="B205" s="170" t="s">
        <v>589</v>
      </c>
      <c r="C205" s="74">
        <v>81.021749999999997</v>
      </c>
      <c r="D205" s="74">
        <v>67.787430000000001</v>
      </c>
      <c r="E205" s="74">
        <v>67.553939999999997</v>
      </c>
      <c r="F205" s="74">
        <v>84.389200000000002</v>
      </c>
      <c r="G205" s="74">
        <v>69.248320000000007</v>
      </c>
      <c r="H205" s="74">
        <v>68.250439999999998</v>
      </c>
      <c r="I205" s="74"/>
      <c r="J205" s="165" t="str">
        <f>VLOOKUP(K205,'Look up codes'!$A$2:$B$392,2,FALSE)</f>
        <v>E07000176</v>
      </c>
      <c r="K205" s="166" t="s">
        <v>589</v>
      </c>
      <c r="L205" s="74">
        <v>19.300719999999998</v>
      </c>
      <c r="M205" s="74">
        <v>10.65502</v>
      </c>
      <c r="N205" s="74">
        <v>9.8321199999999997</v>
      </c>
      <c r="O205" s="74">
        <v>21.91488</v>
      </c>
      <c r="P205" s="74">
        <v>11.252940000000001</v>
      </c>
      <c r="Q205" s="74">
        <v>9.9919799999999999</v>
      </c>
      <c r="R205" s="74"/>
      <c r="S205" s="160" t="str">
        <f>VLOOKUP(T205,'Look up codes'!$A$2:$B$392,2,FALSE)</f>
        <v>E07000176</v>
      </c>
      <c r="T205" s="161" t="s">
        <v>589</v>
      </c>
      <c r="U205" s="162">
        <f t="shared" si="24"/>
        <v>83.377537513075197</v>
      </c>
      <c r="V205" s="162">
        <f t="shared" si="25"/>
        <v>80.875799272892735</v>
      </c>
      <c r="W205" s="162">
        <f t="shared" si="26"/>
        <v>50.941726526264311</v>
      </c>
      <c r="X205" s="162">
        <f t="shared" si="27"/>
        <v>45.594500175223409</v>
      </c>
      <c r="Y205" s="162"/>
      <c r="Z205" s="160" t="str">
        <f>VLOOKUP(AA205,'Look up codes'!$A$2:$B$392,2,FALSE)</f>
        <v>E07000176</v>
      </c>
      <c r="AA205" s="161" t="s">
        <v>589</v>
      </c>
      <c r="AB205" s="162">
        <f t="shared" si="28"/>
        <v>83.665719390163744</v>
      </c>
      <c r="AC205" s="162">
        <f t="shared" si="29"/>
        <v>82.058272859560233</v>
      </c>
      <c r="AD205" s="162">
        <f t="shared" si="30"/>
        <v>55.205298040694863</v>
      </c>
      <c r="AE205" s="162">
        <f t="shared" si="31"/>
        <v>51.348398896092519</v>
      </c>
      <c r="AF205" s="74"/>
      <c r="AG205" s="80" t="str">
        <f>VLOOKUP(AH205,'Look up codes'!$A$2:$B$381,2,FALSE)</f>
        <v>E07000181</v>
      </c>
      <c r="AH205" s="80" t="s">
        <v>594</v>
      </c>
      <c r="AI205" s="183">
        <v>885.5</v>
      </c>
      <c r="AJ205" s="183">
        <v>957.8</v>
      </c>
      <c r="AK205" s="183">
        <v>823.9</v>
      </c>
      <c r="AL205" s="119"/>
      <c r="AM205" s="80" t="str">
        <f>VLOOKUP(AN205,'Look up codes'!$A$2:$B$392,2,FALSE)</f>
        <v>E07000181</v>
      </c>
      <c r="AN205" s="80" t="s">
        <v>594</v>
      </c>
      <c r="AO205" s="121">
        <v>64</v>
      </c>
      <c r="AP205" s="121">
        <v>57</v>
      </c>
      <c r="AQ205" s="121">
        <v>167</v>
      </c>
      <c r="AR205" s="121">
        <v>136</v>
      </c>
      <c r="AS205" s="121">
        <v>168</v>
      </c>
      <c r="AT205" s="181">
        <v>321</v>
      </c>
      <c r="AV205" s="185" t="str">
        <f>VLOOKUP(AW205,'Look up codes'!$A$2:$B$381,2,FALSE)</f>
        <v>E07000180</v>
      </c>
      <c r="AW205" s="6" t="s">
        <v>593</v>
      </c>
      <c r="AX205" s="243">
        <v>0.17637595258255714</v>
      </c>
      <c r="AY205" s="243">
        <v>0.15138132895142242</v>
      </c>
      <c r="AZ205" s="243">
        <v>0.2462873352244285</v>
      </c>
      <c r="BA205" s="243">
        <v>0.14497878359264499</v>
      </c>
      <c r="BB205" s="122"/>
      <c r="BC205" s="198" t="s">
        <v>203</v>
      </c>
      <c r="BD205" s="198" t="s">
        <v>594</v>
      </c>
      <c r="BE205" s="199">
        <v>8.01</v>
      </c>
      <c r="BF205" s="199">
        <v>7.59</v>
      </c>
      <c r="BG205" s="199">
        <v>8.43</v>
      </c>
      <c r="BH205" s="199">
        <v>2.6</v>
      </c>
      <c r="BI205" s="200">
        <v>100</v>
      </c>
      <c r="BJ205" s="200"/>
      <c r="BK205" s="198" t="s">
        <v>203</v>
      </c>
      <c r="BL205" s="198" t="s">
        <v>594</v>
      </c>
      <c r="BM205" s="202">
        <v>7.73</v>
      </c>
      <c r="BN205" s="202">
        <v>7.26</v>
      </c>
      <c r="BO205" s="202">
        <v>8.1999999999999993</v>
      </c>
      <c r="BP205" s="202">
        <v>3</v>
      </c>
      <c r="BQ205" s="203">
        <v>100</v>
      </c>
      <c r="BR205" s="200"/>
      <c r="BS205" s="201" t="s">
        <v>203</v>
      </c>
      <c r="BT205" s="201" t="s">
        <v>594</v>
      </c>
      <c r="BU205" s="202">
        <v>7.65</v>
      </c>
      <c r="BV205" s="202">
        <v>7.2</v>
      </c>
      <c r="BW205" s="202">
        <v>8.1</v>
      </c>
      <c r="BX205" s="202">
        <v>2.92</v>
      </c>
      <c r="BY205" s="203">
        <v>100</v>
      </c>
      <c r="BZ205" s="200"/>
      <c r="CA205" s="201" t="s">
        <v>203</v>
      </c>
      <c r="CB205" s="201" t="s">
        <v>594</v>
      </c>
      <c r="CC205" s="222">
        <v>2.2400000000000002</v>
      </c>
      <c r="CD205" s="222">
        <v>1.67</v>
      </c>
      <c r="CE205" s="222">
        <v>2.81</v>
      </c>
      <c r="CF205" s="202">
        <v>12.57</v>
      </c>
      <c r="CG205" s="203">
        <v>100</v>
      </c>
      <c r="CI205" s="126" t="s">
        <v>202</v>
      </c>
      <c r="CJ205" s="126" t="s">
        <v>593</v>
      </c>
      <c r="CK205" s="80">
        <v>4238.8500000000004</v>
      </c>
      <c r="CL205" s="80">
        <v>310</v>
      </c>
      <c r="CM205" s="80">
        <v>-1.1579999999999999</v>
      </c>
      <c r="CN205" s="80">
        <v>307</v>
      </c>
      <c r="CO205" s="80">
        <v>0</v>
      </c>
      <c r="CP205" s="80">
        <v>173</v>
      </c>
    </row>
    <row r="206" spans="1:94">
      <c r="A206" s="169" t="str">
        <f>VLOOKUP(B206,'Look up codes'!$A$2:$B$392,2,FALSE)</f>
        <v>E07000177</v>
      </c>
      <c r="B206" s="170" t="s">
        <v>590</v>
      </c>
      <c r="C206" s="74">
        <v>80.090900000000005</v>
      </c>
      <c r="D206" s="74">
        <v>66.731669999999994</v>
      </c>
      <c r="E206" s="74">
        <v>67.190539999999999</v>
      </c>
      <c r="F206" s="74">
        <v>83.483530000000002</v>
      </c>
      <c r="G206" s="74">
        <v>67.715549999999993</v>
      </c>
      <c r="H206" s="74">
        <v>67.64331</v>
      </c>
      <c r="I206" s="74"/>
      <c r="J206" s="165" t="str">
        <f>VLOOKUP(K206,'Look up codes'!$A$2:$B$392,2,FALSE)</f>
        <v>E07000177</v>
      </c>
      <c r="K206" s="166" t="s">
        <v>590</v>
      </c>
      <c r="L206" s="74">
        <v>18.972149999999999</v>
      </c>
      <c r="M206" s="74">
        <v>10.55228</v>
      </c>
      <c r="N206" s="74">
        <v>9.9502500000000005</v>
      </c>
      <c r="O206" s="74">
        <v>21.503730000000001</v>
      </c>
      <c r="P206" s="74">
        <v>11.05918</v>
      </c>
      <c r="Q206" s="74">
        <v>9.9598600000000008</v>
      </c>
      <c r="R206" s="74"/>
      <c r="S206" s="160" t="str">
        <f>VLOOKUP(T206,'Look up codes'!$A$2:$B$392,2,FALSE)</f>
        <v>E07000177</v>
      </c>
      <c r="T206" s="161" t="s">
        <v>590</v>
      </c>
      <c r="U206" s="162">
        <f t="shared" si="24"/>
        <v>83.892851747202229</v>
      </c>
      <c r="V206" s="162">
        <f t="shared" si="25"/>
        <v>81.025934097420176</v>
      </c>
      <c r="W206" s="162">
        <f t="shared" si="26"/>
        <v>52.44661253468901</v>
      </c>
      <c r="X206" s="162">
        <f t="shared" si="27"/>
        <v>46.316894789880642</v>
      </c>
      <c r="Y206" s="162"/>
      <c r="Z206" s="160" t="str">
        <f>VLOOKUP(AA206,'Look up codes'!$A$2:$B$392,2,FALSE)</f>
        <v>E07000177</v>
      </c>
      <c r="AA206" s="161" t="s">
        <v>590</v>
      </c>
      <c r="AB206" s="162">
        <f t="shared" si="28"/>
        <v>83.319915246301377</v>
      </c>
      <c r="AC206" s="162">
        <f t="shared" si="29"/>
        <v>81.112466135535939</v>
      </c>
      <c r="AD206" s="162">
        <f t="shared" si="30"/>
        <v>55.619842769533236</v>
      </c>
      <c r="AE206" s="162">
        <f t="shared" si="31"/>
        <v>51.429124156599805</v>
      </c>
      <c r="AF206" s="74"/>
      <c r="AG206" s="80" t="str">
        <f>VLOOKUP(AH206,'Look up codes'!$A$2:$B$381,2,FALSE)</f>
        <v>E07000187</v>
      </c>
      <c r="AH206" s="80" t="s">
        <v>595</v>
      </c>
      <c r="AI206" s="183">
        <v>874.4</v>
      </c>
      <c r="AJ206" s="183">
        <v>1064.4000000000001</v>
      </c>
      <c r="AK206" s="183">
        <v>732.2</v>
      </c>
      <c r="AL206" s="119"/>
      <c r="AM206" s="80" t="str">
        <f>VLOOKUP(AN206,'Look up codes'!$A$2:$B$392,2,FALSE)</f>
        <v>E07000187</v>
      </c>
      <c r="AN206" s="80" t="s">
        <v>595</v>
      </c>
      <c r="AO206" s="121">
        <v>90</v>
      </c>
      <c r="AP206" s="121">
        <v>64</v>
      </c>
      <c r="AQ206" s="121">
        <v>188</v>
      </c>
      <c r="AR206" s="121">
        <v>136</v>
      </c>
      <c r="AS206" s="121">
        <v>183</v>
      </c>
      <c r="AT206" s="181">
        <v>298</v>
      </c>
      <c r="AV206" s="185" t="str">
        <f>VLOOKUP(AW206,'Look up codes'!$A$2:$B$381,2,FALSE)</f>
        <v>E07000181</v>
      </c>
      <c r="AW206" s="6" t="s">
        <v>594</v>
      </c>
      <c r="AX206" s="243">
        <v>0.15859209062405177</v>
      </c>
      <c r="AY206" s="243">
        <v>0.14644795846117536</v>
      </c>
      <c r="AZ206" s="243">
        <v>0.23716592962891753</v>
      </c>
      <c r="BA206" s="243">
        <v>0.13979684199939657</v>
      </c>
      <c r="BB206" s="122"/>
      <c r="BC206" s="198" t="s">
        <v>204</v>
      </c>
      <c r="BD206" s="198" t="s">
        <v>595</v>
      </c>
      <c r="BE206" s="199">
        <v>8.1999999999999993</v>
      </c>
      <c r="BF206" s="199">
        <v>7.83</v>
      </c>
      <c r="BG206" s="199">
        <v>8.57</v>
      </c>
      <c r="BH206" s="199">
        <v>2.23</v>
      </c>
      <c r="BI206" s="200">
        <v>110</v>
      </c>
      <c r="BJ206" s="200"/>
      <c r="BK206" s="198" t="s">
        <v>204</v>
      </c>
      <c r="BL206" s="198" t="s">
        <v>595</v>
      </c>
      <c r="BM206" s="202">
        <v>7.94</v>
      </c>
      <c r="BN206" s="202">
        <v>7.59</v>
      </c>
      <c r="BO206" s="202">
        <v>8.2899999999999991</v>
      </c>
      <c r="BP206" s="202">
        <v>2.1800000000000002</v>
      </c>
      <c r="BQ206" s="203">
        <v>110</v>
      </c>
      <c r="BR206" s="200"/>
      <c r="BS206" s="201" t="s">
        <v>204</v>
      </c>
      <c r="BT206" s="201" t="s">
        <v>595</v>
      </c>
      <c r="BU206" s="202">
        <v>7.82</v>
      </c>
      <c r="BV206" s="202">
        <v>7.38</v>
      </c>
      <c r="BW206" s="202">
        <v>8.26</v>
      </c>
      <c r="BX206" s="202">
        <v>2.79</v>
      </c>
      <c r="BY206" s="203">
        <v>110</v>
      </c>
      <c r="BZ206" s="200"/>
      <c r="CA206" s="201" t="s">
        <v>204</v>
      </c>
      <c r="CB206" s="201" t="s">
        <v>595</v>
      </c>
      <c r="CC206" s="222">
        <v>2.4700000000000002</v>
      </c>
      <c r="CD206" s="222">
        <v>1.97</v>
      </c>
      <c r="CE206" s="222">
        <v>2.97</v>
      </c>
      <c r="CF206" s="202">
        <v>10.039999999999999</v>
      </c>
      <c r="CG206" s="203">
        <v>110</v>
      </c>
      <c r="CI206" s="126" t="s">
        <v>203</v>
      </c>
      <c r="CJ206" s="126" t="s">
        <v>594</v>
      </c>
      <c r="CK206" s="80">
        <v>6202.3</v>
      </c>
      <c r="CL206" s="80">
        <v>291</v>
      </c>
      <c r="CM206" s="80">
        <v>-0.88500000000000001</v>
      </c>
      <c r="CN206" s="80">
        <v>285</v>
      </c>
      <c r="CO206" s="80">
        <v>0</v>
      </c>
      <c r="CP206" s="80">
        <v>173</v>
      </c>
    </row>
    <row r="207" spans="1:94">
      <c r="A207" s="169" t="str">
        <f>VLOOKUP(B207,'Look up codes'!$A$2:$B$392,2,FALSE)</f>
        <v>E07000178</v>
      </c>
      <c r="B207" s="170" t="s">
        <v>591</v>
      </c>
      <c r="C207" s="74">
        <v>78.970240000000004</v>
      </c>
      <c r="D207" s="74">
        <v>64.91028</v>
      </c>
      <c r="E207" s="74">
        <v>65.385369999999995</v>
      </c>
      <c r="F207" s="74">
        <v>83.461830000000006</v>
      </c>
      <c r="G207" s="74">
        <v>67.061499999999995</v>
      </c>
      <c r="H207" s="74">
        <v>66.661839999999998</v>
      </c>
      <c r="I207" s="74"/>
      <c r="J207" s="165" t="str">
        <f>VLOOKUP(K207,'Look up codes'!$A$2:$B$392,2,FALSE)</f>
        <v>E07000178</v>
      </c>
      <c r="K207" s="166" t="s">
        <v>591</v>
      </c>
      <c r="L207" s="74">
        <v>18.68282</v>
      </c>
      <c r="M207" s="74">
        <v>10.11661</v>
      </c>
      <c r="N207" s="74">
        <v>9.6045200000000008</v>
      </c>
      <c r="O207" s="74">
        <v>21.999389999999998</v>
      </c>
      <c r="P207" s="74">
        <v>11.36955</v>
      </c>
      <c r="Q207" s="74">
        <v>10.01723</v>
      </c>
      <c r="R207" s="74"/>
      <c r="S207" s="160" t="str">
        <f>VLOOKUP(T207,'Look up codes'!$A$2:$B$392,2,FALSE)</f>
        <v>E07000178</v>
      </c>
      <c r="T207" s="161" t="s">
        <v>591</v>
      </c>
      <c r="U207" s="162">
        <f t="shared" si="24"/>
        <v>82.797481684239514</v>
      </c>
      <c r="V207" s="162">
        <f t="shared" si="25"/>
        <v>79.871050035686963</v>
      </c>
      <c r="W207" s="162">
        <f t="shared" si="26"/>
        <v>51.408299175392159</v>
      </c>
      <c r="X207" s="162">
        <f t="shared" si="27"/>
        <v>45.53412617349845</v>
      </c>
      <c r="Y207" s="162"/>
      <c r="Z207" s="160" t="str">
        <f>VLOOKUP(AA207,'Look up codes'!$A$2:$B$392,2,FALSE)</f>
        <v>E07000178</v>
      </c>
      <c r="AA207" s="161" t="s">
        <v>591</v>
      </c>
      <c r="AB207" s="162">
        <f t="shared" si="28"/>
        <v>82.195875306951066</v>
      </c>
      <c r="AC207" s="162">
        <f t="shared" si="29"/>
        <v>80.349903662548485</v>
      </c>
      <c r="AD207" s="162">
        <f t="shared" si="30"/>
        <v>54.149266545414456</v>
      </c>
      <c r="AE207" s="162">
        <f t="shared" si="31"/>
        <v>51.681205706158217</v>
      </c>
      <c r="AF207" s="74"/>
      <c r="AG207" s="80" t="str">
        <f>VLOOKUP(AH207,'Look up codes'!$A$2:$B$381,2,FALSE)</f>
        <v>E07000188</v>
      </c>
      <c r="AH207" s="80" t="s">
        <v>596</v>
      </c>
      <c r="AI207" s="183">
        <v>885.1</v>
      </c>
      <c r="AJ207" s="183">
        <v>1072.0999999999999</v>
      </c>
      <c r="AK207" s="183">
        <v>742.3</v>
      </c>
      <c r="AL207" s="119"/>
      <c r="AM207" s="80" t="str">
        <f>VLOOKUP(AN207,'Look up codes'!$A$2:$B$392,2,FALSE)</f>
        <v>E07000188</v>
      </c>
      <c r="AN207" s="80" t="s">
        <v>596</v>
      </c>
      <c r="AO207" s="121">
        <v>109</v>
      </c>
      <c r="AP207" s="121">
        <v>70</v>
      </c>
      <c r="AQ207" s="121">
        <v>192</v>
      </c>
      <c r="AR207" s="121">
        <v>175</v>
      </c>
      <c r="AS207" s="121">
        <v>191</v>
      </c>
      <c r="AT207" s="181">
        <v>282</v>
      </c>
      <c r="AV207" s="185" t="str">
        <f>VLOOKUP(AW207,'Look up codes'!$A$2:$B$381,2,FALSE)</f>
        <v>E07000187</v>
      </c>
      <c r="AW207" s="6" t="s">
        <v>595</v>
      </c>
      <c r="AX207" s="243">
        <v>0.1645118145341061</v>
      </c>
      <c r="AY207" s="243">
        <v>0.14882816718868128</v>
      </c>
      <c r="AZ207" s="243">
        <v>0.23956348518967607</v>
      </c>
      <c r="BA207" s="243">
        <v>0.14226319595083153</v>
      </c>
      <c r="BB207" s="122"/>
      <c r="BC207" s="198" t="s">
        <v>205</v>
      </c>
      <c r="BD207" s="198" t="s">
        <v>596</v>
      </c>
      <c r="BE207" s="199">
        <v>7.84</v>
      </c>
      <c r="BF207" s="199">
        <v>7.47</v>
      </c>
      <c r="BG207" s="199">
        <v>8.1999999999999993</v>
      </c>
      <c r="BH207" s="199">
        <v>2.34</v>
      </c>
      <c r="BI207" s="200">
        <v>110</v>
      </c>
      <c r="BJ207" s="200"/>
      <c r="BK207" s="198" t="s">
        <v>205</v>
      </c>
      <c r="BL207" s="198" t="s">
        <v>596</v>
      </c>
      <c r="BM207" s="202">
        <v>7.84</v>
      </c>
      <c r="BN207" s="202">
        <v>7.47</v>
      </c>
      <c r="BO207" s="202">
        <v>8.2200000000000006</v>
      </c>
      <c r="BP207" s="202">
        <v>2.37</v>
      </c>
      <c r="BQ207" s="203">
        <v>110</v>
      </c>
      <c r="BR207" s="200"/>
      <c r="BS207" s="201" t="s">
        <v>205</v>
      </c>
      <c r="BT207" s="201" t="s">
        <v>596</v>
      </c>
      <c r="BU207" s="202">
        <v>7.8</v>
      </c>
      <c r="BV207" s="202">
        <v>7.44</v>
      </c>
      <c r="BW207" s="202">
        <v>8.16</v>
      </c>
      <c r="BX207" s="202">
        <v>2.2999999999999998</v>
      </c>
      <c r="BY207" s="203">
        <v>110</v>
      </c>
      <c r="BZ207" s="200"/>
      <c r="CA207" s="201" t="s">
        <v>205</v>
      </c>
      <c r="CB207" s="201" t="s">
        <v>596</v>
      </c>
      <c r="CC207" s="221">
        <v>2.54</v>
      </c>
      <c r="CD207" s="221">
        <v>2.0699999999999998</v>
      </c>
      <c r="CE207" s="221">
        <v>3.02</v>
      </c>
      <c r="CF207" s="202">
        <v>9.3800000000000008</v>
      </c>
      <c r="CG207" s="203">
        <v>110</v>
      </c>
      <c r="CI207" s="126" t="s">
        <v>204</v>
      </c>
      <c r="CJ207" s="126" t="s">
        <v>595</v>
      </c>
      <c r="CK207" s="80">
        <v>13003.46</v>
      </c>
      <c r="CL207" s="80">
        <v>186</v>
      </c>
      <c r="CM207" s="80">
        <v>-0.28100000000000003</v>
      </c>
      <c r="CN207" s="80">
        <v>183</v>
      </c>
      <c r="CO207" s="80">
        <v>1.52E-2</v>
      </c>
      <c r="CP207" s="80">
        <v>152</v>
      </c>
    </row>
    <row r="208" spans="1:94">
      <c r="A208" s="169" t="str">
        <f>VLOOKUP(B208,'Look up codes'!$A$2:$B$392,2,FALSE)</f>
        <v>E07000179</v>
      </c>
      <c r="B208" s="170" t="s">
        <v>592</v>
      </c>
      <c r="C208" s="74">
        <v>81.14228</v>
      </c>
      <c r="D208" s="74">
        <v>68.967100000000002</v>
      </c>
      <c r="E208" s="74">
        <v>68.957189999999997</v>
      </c>
      <c r="F208" s="74">
        <v>84.614760000000004</v>
      </c>
      <c r="G208" s="74">
        <v>70.361879999999999</v>
      </c>
      <c r="H208" s="74">
        <v>69.896249999999995</v>
      </c>
      <c r="I208" s="74"/>
      <c r="J208" s="165" t="str">
        <f>VLOOKUP(K208,'Look up codes'!$A$2:$B$392,2,FALSE)</f>
        <v>E07000179</v>
      </c>
      <c r="K208" s="166" t="s">
        <v>592</v>
      </c>
      <c r="L208" s="74">
        <v>19.651129999999998</v>
      </c>
      <c r="M208" s="74">
        <v>11.668329999999999</v>
      </c>
      <c r="N208" s="74">
        <v>10.841139999999999</v>
      </c>
      <c r="O208" s="74">
        <v>22.029160000000001</v>
      </c>
      <c r="P208" s="74">
        <v>12.19636</v>
      </c>
      <c r="Q208" s="74">
        <v>11.05354</v>
      </c>
      <c r="R208" s="74"/>
      <c r="S208" s="160" t="str">
        <f>VLOOKUP(T208,'Look up codes'!$A$2:$B$392,2,FALSE)</f>
        <v>E07000179</v>
      </c>
      <c r="T208" s="161" t="s">
        <v>592</v>
      </c>
      <c r="U208" s="162">
        <f t="shared" si="24"/>
        <v>84.9830569217429</v>
      </c>
      <c r="V208" s="162">
        <f t="shared" si="25"/>
        <v>82.605268867984734</v>
      </c>
      <c r="W208" s="162">
        <f t="shared" si="26"/>
        <v>55.168023416465104</v>
      </c>
      <c r="X208" s="162">
        <f t="shared" si="27"/>
        <v>50.176856493847247</v>
      </c>
      <c r="Y208" s="162"/>
      <c r="Z208" s="160" t="str">
        <f>VLOOKUP(AA208,'Look up codes'!$A$2:$B$392,2,FALSE)</f>
        <v>E07000179</v>
      </c>
      <c r="AA208" s="161" t="s">
        <v>592</v>
      </c>
      <c r="AB208" s="162">
        <f t="shared" si="28"/>
        <v>84.995270036779843</v>
      </c>
      <c r="AC208" s="162">
        <f t="shared" si="29"/>
        <v>83.15556293015544</v>
      </c>
      <c r="AD208" s="162">
        <f t="shared" si="30"/>
        <v>59.377399671163943</v>
      </c>
      <c r="AE208" s="162">
        <f t="shared" si="31"/>
        <v>55.364616717114941</v>
      </c>
      <c r="AF208" s="74"/>
      <c r="AG208" s="80" t="str">
        <f>VLOOKUP(AH208,'Look up codes'!$A$2:$B$381,2,FALSE)</f>
        <v>E07000189</v>
      </c>
      <c r="AH208" s="80" t="s">
        <v>597</v>
      </c>
      <c r="AI208" s="183">
        <v>819.7</v>
      </c>
      <c r="AJ208" s="183">
        <v>967.1</v>
      </c>
      <c r="AK208" s="183">
        <v>704.1</v>
      </c>
      <c r="AL208" s="119"/>
      <c r="AM208" s="80" t="str">
        <f>VLOOKUP(AN208,'Look up codes'!$A$2:$B$392,2,FALSE)</f>
        <v>E07000189</v>
      </c>
      <c r="AN208" s="80" t="s">
        <v>597</v>
      </c>
      <c r="AO208" s="121">
        <v>156</v>
      </c>
      <c r="AP208" s="121">
        <v>95</v>
      </c>
      <c r="AQ208" s="121">
        <v>245</v>
      </c>
      <c r="AR208" s="121">
        <v>201</v>
      </c>
      <c r="AS208" s="121">
        <v>280</v>
      </c>
      <c r="AT208" s="181">
        <v>467</v>
      </c>
      <c r="AV208" s="185" t="str">
        <f>VLOOKUP(AW208,'Look up codes'!$A$2:$B$381,2,FALSE)</f>
        <v>E07000188</v>
      </c>
      <c r="AW208" s="6" t="s">
        <v>596</v>
      </c>
      <c r="AX208" s="243">
        <v>0.17745601481606196</v>
      </c>
      <c r="AY208" s="243">
        <v>0.1568401879014476</v>
      </c>
      <c r="AZ208" s="243">
        <v>0.24339279814998349</v>
      </c>
      <c r="BA208" s="243">
        <v>0.13406181195466035</v>
      </c>
      <c r="BB208" s="122"/>
      <c r="BC208" s="198" t="s">
        <v>206</v>
      </c>
      <c r="BD208" s="198" t="s">
        <v>597</v>
      </c>
      <c r="BE208" s="199">
        <v>7.9</v>
      </c>
      <c r="BF208" s="199">
        <v>7.62</v>
      </c>
      <c r="BG208" s="199">
        <v>8.18</v>
      </c>
      <c r="BH208" s="199">
        <v>1.77</v>
      </c>
      <c r="BI208" s="200">
        <v>170</v>
      </c>
      <c r="BJ208" s="200"/>
      <c r="BK208" s="198" t="s">
        <v>206</v>
      </c>
      <c r="BL208" s="198" t="s">
        <v>597</v>
      </c>
      <c r="BM208" s="202">
        <v>7.88</v>
      </c>
      <c r="BN208" s="202">
        <v>7.6</v>
      </c>
      <c r="BO208" s="202">
        <v>8.17</v>
      </c>
      <c r="BP208" s="202">
        <v>1.82</v>
      </c>
      <c r="BQ208" s="203">
        <v>170</v>
      </c>
      <c r="BR208" s="200"/>
      <c r="BS208" s="201" t="s">
        <v>206</v>
      </c>
      <c r="BT208" s="201" t="s">
        <v>597</v>
      </c>
      <c r="BU208" s="202">
        <v>7.72</v>
      </c>
      <c r="BV208" s="202">
        <v>7.37</v>
      </c>
      <c r="BW208" s="202">
        <v>8.07</v>
      </c>
      <c r="BX208" s="202">
        <v>2.2599999999999998</v>
      </c>
      <c r="BY208" s="203">
        <v>170</v>
      </c>
      <c r="BZ208" s="200"/>
      <c r="CA208" s="201" t="s">
        <v>206</v>
      </c>
      <c r="CB208" s="201" t="s">
        <v>597</v>
      </c>
      <c r="CC208" s="221">
        <v>2.57</v>
      </c>
      <c r="CD208" s="221">
        <v>2.17</v>
      </c>
      <c r="CE208" s="221">
        <v>2.97</v>
      </c>
      <c r="CF208" s="202">
        <v>7.87</v>
      </c>
      <c r="CG208" s="203">
        <v>170</v>
      </c>
      <c r="CI208" s="126" t="s">
        <v>205</v>
      </c>
      <c r="CJ208" s="126" t="s">
        <v>596</v>
      </c>
      <c r="CK208" s="80">
        <v>13120.25</v>
      </c>
      <c r="CL208" s="80">
        <v>182</v>
      </c>
      <c r="CM208" s="80">
        <v>-0.27400000000000002</v>
      </c>
      <c r="CN208" s="80">
        <v>180</v>
      </c>
      <c r="CO208" s="80">
        <v>0</v>
      </c>
      <c r="CP208" s="80">
        <v>173</v>
      </c>
    </row>
    <row r="209" spans="1:94">
      <c r="A209" s="169" t="str">
        <f>VLOOKUP(B209,'Look up codes'!$A$2:$B$392,2,FALSE)</f>
        <v>E07000180</v>
      </c>
      <c r="B209" s="170" t="s">
        <v>593</v>
      </c>
      <c r="C209" s="74">
        <v>81.377409999999998</v>
      </c>
      <c r="D209" s="74">
        <v>69.186329999999998</v>
      </c>
      <c r="E209" s="74">
        <v>68.964439999999996</v>
      </c>
      <c r="F209" s="74">
        <v>84.448909999999998</v>
      </c>
      <c r="G209" s="74">
        <v>69.973410000000001</v>
      </c>
      <c r="H209" s="74">
        <v>69.114199999999997</v>
      </c>
      <c r="I209" s="74"/>
      <c r="J209" s="165" t="str">
        <f>VLOOKUP(K209,'Look up codes'!$A$2:$B$392,2,FALSE)</f>
        <v>E07000180</v>
      </c>
      <c r="K209" s="166" t="s">
        <v>593</v>
      </c>
      <c r="L209" s="74">
        <v>19.645340000000001</v>
      </c>
      <c r="M209" s="74">
        <v>11.643879999999999</v>
      </c>
      <c r="N209" s="74">
        <v>10.614039999999999</v>
      </c>
      <c r="O209" s="74">
        <v>22.010739999999998</v>
      </c>
      <c r="P209" s="74">
        <v>12.0762</v>
      </c>
      <c r="Q209" s="74">
        <v>10.57184</v>
      </c>
      <c r="R209" s="74"/>
      <c r="S209" s="160" t="str">
        <f>VLOOKUP(T209,'Look up codes'!$A$2:$B$392,2,FALSE)</f>
        <v>E07000180</v>
      </c>
      <c r="T209" s="161" t="s">
        <v>593</v>
      </c>
      <c r="U209" s="162">
        <f t="shared" si="24"/>
        <v>84.746417955548097</v>
      </c>
      <c r="V209" s="162">
        <f t="shared" si="25"/>
        <v>81.841435253575213</v>
      </c>
      <c r="W209" s="162">
        <f t="shared" si="26"/>
        <v>54.028283552231713</v>
      </c>
      <c r="X209" s="162">
        <f t="shared" si="27"/>
        <v>48.03037062815698</v>
      </c>
      <c r="Y209" s="162"/>
      <c r="Z209" s="160" t="str">
        <f>VLOOKUP(AA209,'Look up codes'!$A$2:$B$392,2,FALSE)</f>
        <v>E07000180</v>
      </c>
      <c r="AA209" s="161" t="s">
        <v>593</v>
      </c>
      <c r="AB209" s="162">
        <f t="shared" si="28"/>
        <v>85.019085763481542</v>
      </c>
      <c r="AC209" s="162">
        <f t="shared" si="29"/>
        <v>82.858866976495023</v>
      </c>
      <c r="AD209" s="162">
        <f t="shared" si="30"/>
        <v>59.270442761489484</v>
      </c>
      <c r="AE209" s="162">
        <f t="shared" si="31"/>
        <v>54.865034069731422</v>
      </c>
      <c r="AF209" s="74"/>
      <c r="AG209" s="80" t="str">
        <f>VLOOKUP(AH209,'Look up codes'!$A$2:$B$381,2,FALSE)</f>
        <v>E07000190</v>
      </c>
      <c r="AH209" s="80" t="s">
        <v>598</v>
      </c>
      <c r="AI209" s="183">
        <v>900.8</v>
      </c>
      <c r="AJ209" s="183">
        <v>1086.9000000000001</v>
      </c>
      <c r="AK209" s="183">
        <v>749.4</v>
      </c>
      <c r="AL209" s="119"/>
      <c r="AM209" s="80" t="str">
        <f>VLOOKUP(AN209,'Look up codes'!$A$2:$B$392,2,FALSE)</f>
        <v>E07000190</v>
      </c>
      <c r="AN209" s="80" t="s">
        <v>598</v>
      </c>
      <c r="AO209" s="121">
        <v>125</v>
      </c>
      <c r="AP209" s="121">
        <v>63</v>
      </c>
      <c r="AQ209" s="121">
        <v>177</v>
      </c>
      <c r="AR209" s="121">
        <v>154</v>
      </c>
      <c r="AS209" s="121">
        <v>209</v>
      </c>
      <c r="AT209" s="181">
        <v>337</v>
      </c>
      <c r="AV209" s="185" t="str">
        <f>VLOOKUP(AW209,'Look up codes'!$A$2:$B$381,2,FALSE)</f>
        <v>E07000189</v>
      </c>
      <c r="AW209" s="6" t="s">
        <v>597</v>
      </c>
      <c r="AX209" s="243">
        <v>0.17248632730332353</v>
      </c>
      <c r="AY209" s="243">
        <v>0.14521710741103494</v>
      </c>
      <c r="AZ209" s="243">
        <v>0.23999049542592374</v>
      </c>
      <c r="BA209" s="243">
        <v>0.13877506419712615</v>
      </c>
      <c r="BB209" s="122"/>
      <c r="BC209" s="198" t="s">
        <v>207</v>
      </c>
      <c r="BD209" s="198" t="s">
        <v>598</v>
      </c>
      <c r="BE209" s="199">
        <v>7.82</v>
      </c>
      <c r="BF209" s="199">
        <v>7.43</v>
      </c>
      <c r="BG209" s="199">
        <v>8.2100000000000009</v>
      </c>
      <c r="BH209" s="199">
        <v>2.4700000000000002</v>
      </c>
      <c r="BI209" s="200">
        <v>100</v>
      </c>
      <c r="BJ209" s="200"/>
      <c r="BK209" s="198" t="s">
        <v>207</v>
      </c>
      <c r="BL209" s="198" t="s">
        <v>598</v>
      </c>
      <c r="BM209" s="202">
        <v>7.86</v>
      </c>
      <c r="BN209" s="202">
        <v>7.51</v>
      </c>
      <c r="BO209" s="202">
        <v>8.2100000000000009</v>
      </c>
      <c r="BP209" s="202">
        <v>2.19</v>
      </c>
      <c r="BQ209" s="203">
        <v>100</v>
      </c>
      <c r="BR209" s="200"/>
      <c r="BS209" s="201" t="s">
        <v>207</v>
      </c>
      <c r="BT209" s="201" t="s">
        <v>598</v>
      </c>
      <c r="BU209" s="202">
        <v>7.46</v>
      </c>
      <c r="BV209" s="202">
        <v>6.97</v>
      </c>
      <c r="BW209" s="202">
        <v>7.95</v>
      </c>
      <c r="BX209" s="202">
        <v>3.25</v>
      </c>
      <c r="BY209" s="203">
        <v>100</v>
      </c>
      <c r="BZ209" s="200"/>
      <c r="CA209" s="201" t="s">
        <v>207</v>
      </c>
      <c r="CB209" s="201" t="s">
        <v>598</v>
      </c>
      <c r="CC209" s="221">
        <v>2.97</v>
      </c>
      <c r="CD209" s="221">
        <v>2.42</v>
      </c>
      <c r="CE209" s="221">
        <v>3.53</v>
      </c>
      <c r="CF209" s="202">
        <v>9.2200000000000006</v>
      </c>
      <c r="CG209" s="203">
        <v>100</v>
      </c>
      <c r="CI209" s="126" t="s">
        <v>206</v>
      </c>
      <c r="CJ209" s="126" t="s">
        <v>597</v>
      </c>
      <c r="CK209" s="80">
        <v>12368.69</v>
      </c>
      <c r="CL209" s="80">
        <v>192</v>
      </c>
      <c r="CM209" s="80">
        <v>-0.34200000000000003</v>
      </c>
      <c r="CN209" s="80">
        <v>195</v>
      </c>
      <c r="CO209" s="80">
        <v>1.9400000000000001E-2</v>
      </c>
      <c r="CP209" s="80">
        <v>140</v>
      </c>
    </row>
    <row r="210" spans="1:94">
      <c r="A210" s="169" t="str">
        <f>VLOOKUP(B210,'Look up codes'!$A$2:$B$392,2,FALSE)</f>
        <v>E07000181</v>
      </c>
      <c r="B210" s="170" t="s">
        <v>594</v>
      </c>
      <c r="C210" s="74">
        <v>80.797600000000003</v>
      </c>
      <c r="D210" s="74">
        <v>68.391919999999999</v>
      </c>
      <c r="E210" s="74">
        <v>68.461519999999993</v>
      </c>
      <c r="F210" s="74">
        <v>83.850260000000006</v>
      </c>
      <c r="G210" s="74">
        <v>69.780829999999995</v>
      </c>
      <c r="H210" s="74">
        <v>69.093969999999999</v>
      </c>
      <c r="I210" s="74"/>
      <c r="J210" s="165" t="str">
        <f>VLOOKUP(K210,'Look up codes'!$A$2:$B$392,2,FALSE)</f>
        <v>E07000181</v>
      </c>
      <c r="K210" s="166" t="s">
        <v>594</v>
      </c>
      <c r="L210" s="74">
        <v>19.35482</v>
      </c>
      <c r="M210" s="74">
        <v>11.214689999999999</v>
      </c>
      <c r="N210" s="74">
        <v>10.421989999999999</v>
      </c>
      <c r="O210" s="74">
        <v>21.356010000000001</v>
      </c>
      <c r="P210" s="74">
        <v>11.90502</v>
      </c>
      <c r="Q210" s="74">
        <v>10.503019999999999</v>
      </c>
      <c r="R210" s="74"/>
      <c r="S210" s="160" t="str">
        <f>VLOOKUP(T210,'Look up codes'!$A$2:$B$392,2,FALSE)</f>
        <v>E07000181</v>
      </c>
      <c r="T210" s="161" t="s">
        <v>594</v>
      </c>
      <c r="U210" s="162">
        <f t="shared" si="24"/>
        <v>84.732120756062045</v>
      </c>
      <c r="V210" s="162">
        <f t="shared" si="25"/>
        <v>82.401616882285154</v>
      </c>
      <c r="W210" s="162">
        <f t="shared" si="26"/>
        <v>53.847000385433695</v>
      </c>
      <c r="X210" s="162">
        <f t="shared" si="27"/>
        <v>49.180628778503092</v>
      </c>
      <c r="Y210" s="162"/>
      <c r="Z210" s="160" t="str">
        <f>VLOOKUP(AA210,'Look up codes'!$A$2:$B$392,2,FALSE)</f>
        <v>E07000181</v>
      </c>
      <c r="AA210" s="161" t="s">
        <v>594</v>
      </c>
      <c r="AB210" s="162">
        <f t="shared" si="28"/>
        <v>84.645979583551977</v>
      </c>
      <c r="AC210" s="162">
        <f t="shared" si="29"/>
        <v>83.220767592133868</v>
      </c>
      <c r="AD210" s="162">
        <f t="shared" si="30"/>
        <v>57.942621011200302</v>
      </c>
      <c r="AE210" s="162">
        <f t="shared" si="31"/>
        <v>55.745525498442831</v>
      </c>
      <c r="AF210" s="74"/>
      <c r="AG210" s="80" t="str">
        <f>VLOOKUP(AH210,'Look up codes'!$A$2:$B$381,2,FALSE)</f>
        <v>E07000191</v>
      </c>
      <c r="AH210" s="80" t="s">
        <v>599</v>
      </c>
      <c r="AI210" s="183">
        <v>768.9</v>
      </c>
      <c r="AJ210" s="183">
        <v>990.9</v>
      </c>
      <c r="AK210" s="183">
        <v>636.29999999999995</v>
      </c>
      <c r="AL210" s="119"/>
      <c r="AM210" s="80" t="str">
        <f>VLOOKUP(AN210,'Look up codes'!$A$2:$B$392,2,FALSE)</f>
        <v>E07000191</v>
      </c>
      <c r="AN210" s="80" t="s">
        <v>599</v>
      </c>
      <c r="AO210" s="121">
        <v>37</v>
      </c>
      <c r="AP210" s="121">
        <v>31</v>
      </c>
      <c r="AQ210" s="121">
        <v>59</v>
      </c>
      <c r="AR210" s="121">
        <v>45</v>
      </c>
      <c r="AS210" s="121">
        <v>84</v>
      </c>
      <c r="AT210" s="181">
        <v>123</v>
      </c>
      <c r="AV210" s="185" t="str">
        <f>VLOOKUP(AW210,'Look up codes'!$A$2:$B$381,2,FALSE)</f>
        <v>E07000190</v>
      </c>
      <c r="AW210" s="6" t="s">
        <v>598</v>
      </c>
      <c r="AX210" s="243">
        <v>0.1718099204846649</v>
      </c>
      <c r="AY210" s="243">
        <v>0.15502206911400582</v>
      </c>
      <c r="AZ210" s="243">
        <v>0.24849627435137805</v>
      </c>
      <c r="BA210" s="243">
        <v>0.13848812095032398</v>
      </c>
      <c r="BB210" s="122"/>
      <c r="BC210" s="198" t="s">
        <v>208</v>
      </c>
      <c r="BD210" s="198" t="s">
        <v>599</v>
      </c>
      <c r="BE210" s="199">
        <v>8.2200000000000006</v>
      </c>
      <c r="BF210" s="199">
        <v>7.83</v>
      </c>
      <c r="BG210" s="199">
        <v>8.61</v>
      </c>
      <c r="BH210" s="199">
        <v>2.31</v>
      </c>
      <c r="BI210" s="200">
        <v>60</v>
      </c>
      <c r="BJ210" s="200"/>
      <c r="BK210" s="198" t="s">
        <v>208</v>
      </c>
      <c r="BL210" s="198" t="s">
        <v>599</v>
      </c>
      <c r="BM210" s="202">
        <v>8.3000000000000007</v>
      </c>
      <c r="BN210" s="202">
        <v>7.9</v>
      </c>
      <c r="BO210" s="202">
        <v>8.6999999999999993</v>
      </c>
      <c r="BP210" s="202">
        <v>2.33</v>
      </c>
      <c r="BQ210" s="203">
        <v>60</v>
      </c>
      <c r="BR210" s="200"/>
      <c r="BS210" s="201" t="s">
        <v>208</v>
      </c>
      <c r="BT210" s="201" t="s">
        <v>599</v>
      </c>
      <c r="BU210" s="202">
        <v>8.33</v>
      </c>
      <c r="BV210" s="202">
        <v>7.89</v>
      </c>
      <c r="BW210" s="202">
        <v>8.76</v>
      </c>
      <c r="BX210" s="202">
        <v>2.5499999999999998</v>
      </c>
      <c r="BY210" s="203">
        <v>60</v>
      </c>
      <c r="BZ210" s="200"/>
      <c r="CA210" s="201" t="s">
        <v>208</v>
      </c>
      <c r="CB210" s="201" t="s">
        <v>599</v>
      </c>
      <c r="CC210" s="222">
        <v>2.34</v>
      </c>
      <c r="CD210" s="222">
        <v>1.66</v>
      </c>
      <c r="CE210" s="222">
        <v>3.03</v>
      </c>
      <c r="CF210" s="202">
        <v>14.26</v>
      </c>
      <c r="CG210" s="203">
        <v>60</v>
      </c>
      <c r="CI210" s="126" t="s">
        <v>207</v>
      </c>
      <c r="CJ210" s="126" t="s">
        <v>598</v>
      </c>
      <c r="CK210" s="80">
        <v>13683.66</v>
      </c>
      <c r="CL210" s="80">
        <v>171</v>
      </c>
      <c r="CM210" s="80">
        <v>-0.22900000000000001</v>
      </c>
      <c r="CN210" s="80">
        <v>171</v>
      </c>
      <c r="CO210" s="80">
        <v>1.49E-2</v>
      </c>
      <c r="CP210" s="80">
        <v>154</v>
      </c>
    </row>
    <row r="211" spans="1:94">
      <c r="A211" s="169" t="str">
        <f>VLOOKUP(B211,'Look up codes'!$A$2:$B$392,2,FALSE)</f>
        <v>E07000187</v>
      </c>
      <c r="B211" s="170" t="s">
        <v>595</v>
      </c>
      <c r="C211" s="74">
        <v>80.502510000000001</v>
      </c>
      <c r="D211" s="74">
        <v>65.899439999999998</v>
      </c>
      <c r="E211" s="74">
        <v>66.193439999999995</v>
      </c>
      <c r="F211" s="74">
        <v>84.189899999999994</v>
      </c>
      <c r="G211" s="74">
        <v>67.325940000000003</v>
      </c>
      <c r="H211" s="74">
        <v>66.850579999999994</v>
      </c>
      <c r="I211" s="74"/>
      <c r="J211" s="165" t="str">
        <f>VLOOKUP(K211,'Look up codes'!$A$2:$B$392,2,FALSE)</f>
        <v>E07000187</v>
      </c>
      <c r="K211" s="166" t="s">
        <v>595</v>
      </c>
      <c r="L211" s="74">
        <v>19.41272</v>
      </c>
      <c r="M211" s="74">
        <v>10.542120000000001</v>
      </c>
      <c r="N211" s="74">
        <v>9.84666</v>
      </c>
      <c r="O211" s="74">
        <v>21.950510000000001</v>
      </c>
      <c r="P211" s="74">
        <v>11.16581</v>
      </c>
      <c r="Q211" s="74">
        <v>9.9320799999999991</v>
      </c>
      <c r="R211" s="74"/>
      <c r="S211" s="160" t="str">
        <f>VLOOKUP(T211,'Look up codes'!$A$2:$B$392,2,FALSE)</f>
        <v>E07000187</v>
      </c>
      <c r="T211" s="161" t="s">
        <v>595</v>
      </c>
      <c r="U211" s="162">
        <f t="shared" si="24"/>
        <v>82.225311980955624</v>
      </c>
      <c r="V211" s="162">
        <f t="shared" si="25"/>
        <v>79.404512892876696</v>
      </c>
      <c r="W211" s="162">
        <f t="shared" si="26"/>
        <v>50.722722009074459</v>
      </c>
      <c r="X211" s="162">
        <f t="shared" si="27"/>
        <v>45.247604725357171</v>
      </c>
      <c r="Y211" s="162"/>
      <c r="Z211" s="160" t="str">
        <f>VLOOKUP(AA211,'Look up codes'!$A$2:$B$392,2,FALSE)</f>
        <v>E07000187</v>
      </c>
      <c r="AA211" s="161" t="s">
        <v>595</v>
      </c>
      <c r="AB211" s="162">
        <f t="shared" si="28"/>
        <v>81.860105976819852</v>
      </c>
      <c r="AC211" s="162">
        <f t="shared" si="29"/>
        <v>79.969141191520606</v>
      </c>
      <c r="AD211" s="162">
        <f t="shared" si="30"/>
        <v>54.305218434098876</v>
      </c>
      <c r="AE211" s="162">
        <f t="shared" si="31"/>
        <v>50.868111948196194</v>
      </c>
      <c r="AF211" s="74"/>
      <c r="AG211" s="80" t="str">
        <f>VLOOKUP(AH211,'Look up codes'!$A$2:$B$381,2,FALSE)</f>
        <v>E07000192</v>
      </c>
      <c r="AH211" s="80" t="s">
        <v>600</v>
      </c>
      <c r="AI211" s="183">
        <v>1029.5</v>
      </c>
      <c r="AJ211" s="183">
        <v>1189.3</v>
      </c>
      <c r="AK211" s="183">
        <v>892.7</v>
      </c>
      <c r="AL211" s="119"/>
      <c r="AM211" s="80" t="str">
        <f>VLOOKUP(AN211,'Look up codes'!$A$2:$B$392,2,FALSE)</f>
        <v>E07000192</v>
      </c>
      <c r="AN211" s="80" t="s">
        <v>600</v>
      </c>
      <c r="AO211" s="121">
        <v>96</v>
      </c>
      <c r="AP211" s="121">
        <v>70</v>
      </c>
      <c r="AQ211" s="121">
        <v>134</v>
      </c>
      <c r="AR211" s="121">
        <v>123</v>
      </c>
      <c r="AS211" s="121">
        <v>114</v>
      </c>
      <c r="AT211" s="181">
        <v>209</v>
      </c>
      <c r="AV211" s="185" t="str">
        <f>VLOOKUP(AW211,'Look up codes'!$A$2:$B$381,2,FALSE)</f>
        <v>E07000191</v>
      </c>
      <c r="AW211" s="6" t="s">
        <v>599</v>
      </c>
      <c r="AX211" s="244">
        <v>0.1763171622326552</v>
      </c>
      <c r="AY211" s="244">
        <v>0.15590659340659341</v>
      </c>
      <c r="AZ211" s="244">
        <v>0.24191587648918064</v>
      </c>
      <c r="BA211" s="244">
        <v>0.14484313357129439</v>
      </c>
      <c r="BB211" s="186"/>
      <c r="BC211" s="198" t="s">
        <v>209</v>
      </c>
      <c r="BD211" s="198" t="s">
        <v>600</v>
      </c>
      <c r="BE211" s="199">
        <v>7.92</v>
      </c>
      <c r="BF211" s="199">
        <v>7.36</v>
      </c>
      <c r="BG211" s="199">
        <v>8.48</v>
      </c>
      <c r="BH211" s="199">
        <v>3.38</v>
      </c>
      <c r="BI211" s="200">
        <v>70</v>
      </c>
      <c r="BJ211" s="200"/>
      <c r="BK211" s="198" t="s">
        <v>209</v>
      </c>
      <c r="BL211" s="198" t="s">
        <v>600</v>
      </c>
      <c r="BM211" s="202">
        <v>8.1300000000000008</v>
      </c>
      <c r="BN211" s="202">
        <v>7.54</v>
      </c>
      <c r="BO211" s="202">
        <v>8.7200000000000006</v>
      </c>
      <c r="BP211" s="202">
        <v>3.5</v>
      </c>
      <c r="BQ211" s="203">
        <v>70</v>
      </c>
      <c r="BR211" s="200"/>
      <c r="BS211" s="201" t="s">
        <v>209</v>
      </c>
      <c r="BT211" s="201" t="s">
        <v>600</v>
      </c>
      <c r="BU211" s="202">
        <v>7.79</v>
      </c>
      <c r="BV211" s="202">
        <v>7.13</v>
      </c>
      <c r="BW211" s="202">
        <v>8.44</v>
      </c>
      <c r="BX211" s="202">
        <v>4.01</v>
      </c>
      <c r="BY211" s="203">
        <v>70</v>
      </c>
      <c r="BZ211" s="200"/>
      <c r="CA211" s="201" t="s">
        <v>209</v>
      </c>
      <c r="CB211" s="201" t="s">
        <v>600</v>
      </c>
      <c r="CC211" s="222">
        <v>2.54</v>
      </c>
      <c r="CD211" s="222">
        <v>1.77</v>
      </c>
      <c r="CE211" s="222">
        <v>3.32</v>
      </c>
      <c r="CF211" s="202">
        <v>14.61</v>
      </c>
      <c r="CG211" s="203">
        <v>70</v>
      </c>
      <c r="CI211" s="126" t="s">
        <v>208</v>
      </c>
      <c r="CJ211" s="126" t="s">
        <v>599</v>
      </c>
      <c r="CK211" s="80">
        <v>17918.66</v>
      </c>
      <c r="CL211" s="80">
        <v>116</v>
      </c>
      <c r="CM211" s="80">
        <v>9.2999999999999999E-2</v>
      </c>
      <c r="CN211" s="80">
        <v>121</v>
      </c>
      <c r="CO211" s="80">
        <v>0</v>
      </c>
      <c r="CP211" s="80">
        <v>173</v>
      </c>
    </row>
    <row r="212" spans="1:94">
      <c r="A212" s="169" t="str">
        <f>VLOOKUP(B212,'Look up codes'!$A$2:$B$392,2,FALSE)</f>
        <v>E07000188</v>
      </c>
      <c r="B212" s="170" t="s">
        <v>596</v>
      </c>
      <c r="C212" s="74">
        <v>80.075310000000002</v>
      </c>
      <c r="D212" s="74">
        <v>64.367980000000003</v>
      </c>
      <c r="E212" s="74">
        <v>64.697400000000002</v>
      </c>
      <c r="F212" s="74">
        <v>83.859560000000002</v>
      </c>
      <c r="G212" s="74">
        <v>65.864630000000005</v>
      </c>
      <c r="H212" s="74">
        <v>65.797330000000002</v>
      </c>
      <c r="I212" s="74"/>
      <c r="J212" s="165" t="str">
        <f>VLOOKUP(K212,'Look up codes'!$A$2:$B$392,2,FALSE)</f>
        <v>E07000188</v>
      </c>
      <c r="K212" s="166" t="s">
        <v>596</v>
      </c>
      <c r="L212" s="74">
        <v>19.14573</v>
      </c>
      <c r="M212" s="74">
        <v>9.9144500000000004</v>
      </c>
      <c r="N212" s="74">
        <v>9.2966200000000008</v>
      </c>
      <c r="O212" s="74">
        <v>21.750350000000001</v>
      </c>
      <c r="P212" s="74">
        <v>10.543760000000001</v>
      </c>
      <c r="Q212" s="74">
        <v>9.3498300000000008</v>
      </c>
      <c r="R212" s="74"/>
      <c r="S212" s="160" t="str">
        <f>VLOOKUP(T212,'Look up codes'!$A$2:$B$392,2,FALSE)</f>
        <v>E07000188</v>
      </c>
      <c r="T212" s="161" t="s">
        <v>596</v>
      </c>
      <c r="U212" s="162">
        <f t="shared" si="24"/>
        <v>80.795690956425886</v>
      </c>
      <c r="V212" s="162">
        <f t="shared" si="25"/>
        <v>78.46133464091632</v>
      </c>
      <c r="W212" s="162">
        <f t="shared" si="26"/>
        <v>48.557145640307269</v>
      </c>
      <c r="X212" s="162">
        <f t="shared" si="27"/>
        <v>42.987032392582194</v>
      </c>
      <c r="Y212" s="162"/>
      <c r="Z212" s="160" t="str">
        <f>VLOOKUP(AA212,'Look up codes'!$A$2:$B$392,2,FALSE)</f>
        <v>E07000188</v>
      </c>
      <c r="AA212" s="161" t="s">
        <v>596</v>
      </c>
      <c r="AB212" s="162">
        <f t="shared" si="28"/>
        <v>80.384303226550117</v>
      </c>
      <c r="AC212" s="162">
        <f t="shared" si="29"/>
        <v>78.541587864281666</v>
      </c>
      <c r="AD212" s="162">
        <f t="shared" si="30"/>
        <v>51.784131500862074</v>
      </c>
      <c r="AE212" s="162">
        <f t="shared" si="31"/>
        <v>48.476277393237346</v>
      </c>
      <c r="AF212" s="74"/>
      <c r="AG212" s="80" t="str">
        <f>VLOOKUP(AH212,'Look up codes'!$A$2:$B$381,2,FALSE)</f>
        <v>E07000193</v>
      </c>
      <c r="AH212" s="80" t="s">
        <v>601</v>
      </c>
      <c r="AI212" s="183">
        <v>1011</v>
      </c>
      <c r="AJ212" s="183">
        <v>1198.8</v>
      </c>
      <c r="AK212" s="183">
        <v>873.8</v>
      </c>
      <c r="AL212" s="119"/>
      <c r="AM212" s="80" t="str">
        <f>VLOOKUP(AN212,'Look up codes'!$A$2:$B$392,2,FALSE)</f>
        <v>E07000193</v>
      </c>
      <c r="AN212" s="80" t="s">
        <v>601</v>
      </c>
      <c r="AO212" s="121">
        <v>96</v>
      </c>
      <c r="AP212" s="121">
        <v>69</v>
      </c>
      <c r="AQ212" s="121">
        <v>186</v>
      </c>
      <c r="AR212" s="121">
        <v>156</v>
      </c>
      <c r="AS212" s="121">
        <v>153</v>
      </c>
      <c r="AT212" s="181">
        <v>243</v>
      </c>
      <c r="AV212" s="185" t="str">
        <f>VLOOKUP(AW212,'Look up codes'!$A$2:$B$381,2,FALSE)</f>
        <v>E07000192</v>
      </c>
      <c r="AW212" s="6" t="s">
        <v>600</v>
      </c>
      <c r="AX212" s="243">
        <v>0.19413515599162165</v>
      </c>
      <c r="AY212" s="243">
        <v>0.18256960556844548</v>
      </c>
      <c r="AZ212" s="243">
        <v>0.26620900076277648</v>
      </c>
      <c r="BA212" s="243">
        <v>0.15191561590688651</v>
      </c>
      <c r="BB212" s="122"/>
      <c r="BC212" s="198" t="s">
        <v>210</v>
      </c>
      <c r="BD212" s="198" t="s">
        <v>601</v>
      </c>
      <c r="BE212" s="199">
        <v>7.85</v>
      </c>
      <c r="BF212" s="199">
        <v>7.39</v>
      </c>
      <c r="BG212" s="199">
        <v>8.3000000000000007</v>
      </c>
      <c r="BH212" s="199">
        <v>2.87</v>
      </c>
      <c r="BI212" s="200">
        <v>90</v>
      </c>
      <c r="BJ212" s="200"/>
      <c r="BK212" s="198" t="s">
        <v>210</v>
      </c>
      <c r="BL212" s="198" t="s">
        <v>601</v>
      </c>
      <c r="BM212" s="202">
        <v>7.86</v>
      </c>
      <c r="BN212" s="202">
        <v>7.41</v>
      </c>
      <c r="BO212" s="202">
        <v>8.32</v>
      </c>
      <c r="BP212" s="202">
        <v>2.85</v>
      </c>
      <c r="BQ212" s="203">
        <v>90</v>
      </c>
      <c r="BR212" s="200"/>
      <c r="BS212" s="201" t="s">
        <v>210</v>
      </c>
      <c r="BT212" s="201" t="s">
        <v>601</v>
      </c>
      <c r="BU212" s="202">
        <v>7.71</v>
      </c>
      <c r="BV212" s="202">
        <v>7.27</v>
      </c>
      <c r="BW212" s="202">
        <v>8.15</v>
      </c>
      <c r="BX212" s="202">
        <v>2.83</v>
      </c>
      <c r="BY212" s="203">
        <v>90</v>
      </c>
      <c r="BZ212" s="200"/>
      <c r="CA212" s="201" t="s">
        <v>210</v>
      </c>
      <c r="CB212" s="201" t="s">
        <v>601</v>
      </c>
      <c r="CC212" s="221">
        <v>2.75</v>
      </c>
      <c r="CD212" s="221">
        <v>2.2000000000000002</v>
      </c>
      <c r="CE212" s="221">
        <v>3.3</v>
      </c>
      <c r="CF212" s="202">
        <v>9.9</v>
      </c>
      <c r="CG212" s="203">
        <v>90</v>
      </c>
      <c r="CI212" s="126" t="s">
        <v>209</v>
      </c>
      <c r="CJ212" s="126" t="s">
        <v>600</v>
      </c>
      <c r="CK212" s="80">
        <v>19681.740000000002</v>
      </c>
      <c r="CL212" s="80">
        <v>95</v>
      </c>
      <c r="CM212" s="80">
        <v>0.251</v>
      </c>
      <c r="CN212" s="80">
        <v>96</v>
      </c>
      <c r="CO212" s="80">
        <v>0.05</v>
      </c>
      <c r="CP212" s="80">
        <v>105</v>
      </c>
    </row>
    <row r="213" spans="1:94">
      <c r="A213" s="169" t="str">
        <f>VLOOKUP(B213,'Look up codes'!$A$2:$B$392,2,FALSE)</f>
        <v>E07000189</v>
      </c>
      <c r="B213" s="170" t="s">
        <v>597</v>
      </c>
      <c r="C213" s="74">
        <v>80.708759999999998</v>
      </c>
      <c r="D213" s="74">
        <v>66.325850000000003</v>
      </c>
      <c r="E213" s="74">
        <v>66.597750000000005</v>
      </c>
      <c r="F213" s="74">
        <v>84.305480000000003</v>
      </c>
      <c r="G213" s="74">
        <v>67.702200000000005</v>
      </c>
      <c r="H213" s="74">
        <v>67.512190000000004</v>
      </c>
      <c r="I213" s="74"/>
      <c r="J213" s="165" t="str">
        <f>VLOOKUP(K213,'Look up codes'!$A$2:$B$392,2,FALSE)</f>
        <v>E07000189</v>
      </c>
      <c r="K213" s="166" t="s">
        <v>597</v>
      </c>
      <c r="L213" s="74">
        <v>19.37978</v>
      </c>
      <c r="M213" s="74">
        <v>10.73385</v>
      </c>
      <c r="N213" s="74">
        <v>10.014089999999999</v>
      </c>
      <c r="O213" s="74">
        <v>22.115770000000001</v>
      </c>
      <c r="P213" s="74">
        <v>11.48203</v>
      </c>
      <c r="Q213" s="74">
        <v>10.31995</v>
      </c>
      <c r="R213" s="74"/>
      <c r="S213" s="160" t="str">
        <f>VLOOKUP(T213,'Look up codes'!$A$2:$B$392,2,FALSE)</f>
        <v>E07000189</v>
      </c>
      <c r="T213" s="161" t="s">
        <v>597</v>
      </c>
      <c r="U213" s="162">
        <f t="shared" si="24"/>
        <v>82.516135794924878</v>
      </c>
      <c r="V213" s="162">
        <f t="shared" si="25"/>
        <v>80.080428935343235</v>
      </c>
      <c r="W213" s="162">
        <f t="shared" si="26"/>
        <v>51.672877607485731</v>
      </c>
      <c r="X213" s="162">
        <f t="shared" si="27"/>
        <v>46.663308580257436</v>
      </c>
      <c r="Y213" s="162"/>
      <c r="Z213" s="160" t="str">
        <f>VLOOKUP(AA213,'Look up codes'!$A$2:$B$392,2,FALSE)</f>
        <v>E07000189</v>
      </c>
      <c r="AA213" s="161" t="s">
        <v>597</v>
      </c>
      <c r="AB213" s="162">
        <f t="shared" si="28"/>
        <v>82.179245474716751</v>
      </c>
      <c r="AC213" s="162">
        <f t="shared" si="29"/>
        <v>80.305811674401241</v>
      </c>
      <c r="AD213" s="162">
        <f t="shared" si="30"/>
        <v>55.386851656726755</v>
      </c>
      <c r="AE213" s="162">
        <f t="shared" si="31"/>
        <v>51.917839623038219</v>
      </c>
      <c r="AF213" s="74"/>
      <c r="AG213" s="80" t="str">
        <f>VLOOKUP(AH213,'Look up codes'!$A$2:$B$381,2,FALSE)</f>
        <v>E07000194</v>
      </c>
      <c r="AH213" s="80" t="s">
        <v>602</v>
      </c>
      <c r="AI213" s="183">
        <v>945.4</v>
      </c>
      <c r="AJ213" s="183">
        <v>1060</v>
      </c>
      <c r="AK213" s="183">
        <v>843.3</v>
      </c>
      <c r="AL213" s="119"/>
      <c r="AM213" s="80" t="str">
        <f>VLOOKUP(AN213,'Look up codes'!$A$2:$B$392,2,FALSE)</f>
        <v>E07000194</v>
      </c>
      <c r="AN213" s="80" t="s">
        <v>602</v>
      </c>
      <c r="AO213" s="121">
        <v>113</v>
      </c>
      <c r="AP213" s="121">
        <v>76</v>
      </c>
      <c r="AQ213" s="121">
        <v>172</v>
      </c>
      <c r="AR213" s="121">
        <v>154</v>
      </c>
      <c r="AS213" s="121">
        <v>129</v>
      </c>
      <c r="AT213" s="181">
        <v>256</v>
      </c>
      <c r="AV213" s="185" t="str">
        <f>VLOOKUP(AW213,'Look up codes'!$A$2:$B$381,2,FALSE)</f>
        <v>E07000193</v>
      </c>
      <c r="AW213" s="6" t="s">
        <v>601</v>
      </c>
      <c r="AX213" s="243">
        <v>0.16731260043482371</v>
      </c>
      <c r="AY213" s="243">
        <v>0.14814814814814814</v>
      </c>
      <c r="AZ213" s="243">
        <v>0.23037092826209754</v>
      </c>
      <c r="BA213" s="243">
        <v>0.12917903066271019</v>
      </c>
      <c r="BB213" s="122"/>
      <c r="BC213" s="198" t="s">
        <v>211</v>
      </c>
      <c r="BD213" s="198" t="s">
        <v>602</v>
      </c>
      <c r="BE213" s="199">
        <v>7.94</v>
      </c>
      <c r="BF213" s="199">
        <v>7.6</v>
      </c>
      <c r="BG213" s="199">
        <v>8.2799999999999994</v>
      </c>
      <c r="BH213" s="199">
        <v>2.11</v>
      </c>
      <c r="BI213" s="200">
        <v>100</v>
      </c>
      <c r="BJ213" s="200"/>
      <c r="BK213" s="198" t="s">
        <v>211</v>
      </c>
      <c r="BL213" s="198" t="s">
        <v>602</v>
      </c>
      <c r="BM213" s="202">
        <v>8.1</v>
      </c>
      <c r="BN213" s="202">
        <v>7.71</v>
      </c>
      <c r="BO213" s="202">
        <v>8.48</v>
      </c>
      <c r="BP213" s="202">
        <v>2.33</v>
      </c>
      <c r="BQ213" s="203">
        <v>100</v>
      </c>
      <c r="BR213" s="200"/>
      <c r="BS213" s="201" t="s">
        <v>211</v>
      </c>
      <c r="BT213" s="201" t="s">
        <v>602</v>
      </c>
      <c r="BU213" s="202">
        <v>7.78</v>
      </c>
      <c r="BV213" s="202">
        <v>7.35</v>
      </c>
      <c r="BW213" s="202">
        <v>8.2100000000000009</v>
      </c>
      <c r="BX213" s="202">
        <v>2.73</v>
      </c>
      <c r="BY213" s="203">
        <v>100</v>
      </c>
      <c r="BZ213" s="200"/>
      <c r="CA213" s="201" t="s">
        <v>211</v>
      </c>
      <c r="CB213" s="201" t="s">
        <v>602</v>
      </c>
      <c r="CC213" s="221">
        <v>2.69</v>
      </c>
      <c r="CD213" s="221">
        <v>2.16</v>
      </c>
      <c r="CE213" s="221">
        <v>3.21</v>
      </c>
      <c r="CF213" s="202">
        <v>9.61</v>
      </c>
      <c r="CG213" s="203">
        <v>100</v>
      </c>
      <c r="CI213" s="126" t="s">
        <v>210</v>
      </c>
      <c r="CJ213" s="126" t="s">
        <v>601</v>
      </c>
      <c r="CK213" s="80">
        <v>16432.09</v>
      </c>
      <c r="CL213" s="80">
        <v>131</v>
      </c>
      <c r="CM213" s="80">
        <v>-2E-3</v>
      </c>
      <c r="CN213" s="80">
        <v>133</v>
      </c>
      <c r="CO213" s="80">
        <v>2.7799999999999998E-2</v>
      </c>
      <c r="CP213" s="80">
        <v>128</v>
      </c>
    </row>
    <row r="214" spans="1:94">
      <c r="A214" s="169" t="str">
        <f>VLOOKUP(B214,'Look up codes'!$A$2:$B$392,2,FALSE)</f>
        <v>E07000190</v>
      </c>
      <c r="B214" s="170" t="s">
        <v>598</v>
      </c>
      <c r="C214" s="74">
        <v>79.773409999999998</v>
      </c>
      <c r="D214" s="74">
        <v>65.589860000000002</v>
      </c>
      <c r="E214" s="74">
        <v>65.649450000000002</v>
      </c>
      <c r="F214" s="74">
        <v>83.30462</v>
      </c>
      <c r="G214" s="74">
        <v>67.071560000000005</v>
      </c>
      <c r="H214" s="74">
        <v>66.729460000000003</v>
      </c>
      <c r="I214" s="74"/>
      <c r="J214" s="165" t="str">
        <f>VLOOKUP(K214,'Look up codes'!$A$2:$B$392,2,FALSE)</f>
        <v>E07000190</v>
      </c>
      <c r="K214" s="166" t="s">
        <v>598</v>
      </c>
      <c r="L214" s="74">
        <v>18.847020000000001</v>
      </c>
      <c r="M214" s="74">
        <v>10.351610000000001</v>
      </c>
      <c r="N214" s="74">
        <v>9.5733300000000003</v>
      </c>
      <c r="O214" s="74">
        <v>21.06485</v>
      </c>
      <c r="P214" s="74">
        <v>10.86318</v>
      </c>
      <c r="Q214" s="74">
        <v>9.8870699999999996</v>
      </c>
      <c r="R214" s="74"/>
      <c r="S214" s="160" t="str">
        <f>VLOOKUP(T214,'Look up codes'!$A$2:$B$392,2,FALSE)</f>
        <v>E07000190</v>
      </c>
      <c r="T214" s="161" t="s">
        <v>598</v>
      </c>
      <c r="U214" s="162">
        <f t="shared" si="24"/>
        <v>82.294902524537932</v>
      </c>
      <c r="V214" s="162">
        <f t="shared" si="25"/>
        <v>80.102952273235275</v>
      </c>
      <c r="W214" s="162">
        <f t="shared" si="26"/>
        <v>50.79492673112248</v>
      </c>
      <c r="X214" s="162">
        <f t="shared" si="27"/>
        <v>46.936341820615858</v>
      </c>
      <c r="Y214" s="162"/>
      <c r="Z214" s="160" t="str">
        <f>VLOOKUP(AA214,'Look up codes'!$A$2:$B$392,2,FALSE)</f>
        <v>E07000190</v>
      </c>
      <c r="AA214" s="161" t="s">
        <v>598</v>
      </c>
      <c r="AB214" s="162">
        <f t="shared" si="28"/>
        <v>82.220203448743135</v>
      </c>
      <c r="AC214" s="162">
        <f t="shared" si="29"/>
        <v>80.513613770760855</v>
      </c>
      <c r="AD214" s="162">
        <f t="shared" si="30"/>
        <v>54.924385924140793</v>
      </c>
      <c r="AE214" s="162">
        <f t="shared" si="31"/>
        <v>51.570174959707757</v>
      </c>
      <c r="AF214" s="74"/>
      <c r="AG214" s="80" t="str">
        <f>VLOOKUP(AH214,'Look up codes'!$A$2:$B$381,2,FALSE)</f>
        <v>E07000195</v>
      </c>
      <c r="AH214" s="80" t="s">
        <v>603</v>
      </c>
      <c r="AI214" s="183">
        <v>966.1</v>
      </c>
      <c r="AJ214" s="183">
        <v>1101.8</v>
      </c>
      <c r="AK214" s="183">
        <v>848.9</v>
      </c>
      <c r="AL214" s="119"/>
      <c r="AM214" s="80" t="str">
        <f>VLOOKUP(AN214,'Look up codes'!$A$2:$B$392,2,FALSE)</f>
        <v>E07000195</v>
      </c>
      <c r="AN214" s="80" t="s">
        <v>603</v>
      </c>
      <c r="AO214" s="121">
        <v>125</v>
      </c>
      <c r="AP214" s="121">
        <v>101</v>
      </c>
      <c r="AQ214" s="121">
        <v>159</v>
      </c>
      <c r="AR214" s="121">
        <v>168</v>
      </c>
      <c r="AS214" s="121">
        <v>167</v>
      </c>
      <c r="AT214" s="181">
        <v>289</v>
      </c>
      <c r="AV214" s="185" t="str">
        <f>VLOOKUP(AW214,'Look up codes'!$A$2:$B$381,2,FALSE)</f>
        <v>E07000194</v>
      </c>
      <c r="AW214" s="6" t="s">
        <v>602</v>
      </c>
      <c r="AX214" s="243">
        <v>0.17684003925417074</v>
      </c>
      <c r="AY214" s="243">
        <v>0.16835498788813036</v>
      </c>
      <c r="AZ214" s="243">
        <v>0.25414838832729353</v>
      </c>
      <c r="BA214" s="243">
        <v>0.15274555297757153</v>
      </c>
      <c r="BB214" s="122"/>
      <c r="BC214" s="198" t="s">
        <v>212</v>
      </c>
      <c r="BD214" s="198" t="s">
        <v>603</v>
      </c>
      <c r="BE214" s="199">
        <v>8.09</v>
      </c>
      <c r="BF214" s="199">
        <v>7.74</v>
      </c>
      <c r="BG214" s="199">
        <v>8.44</v>
      </c>
      <c r="BH214" s="199">
        <v>2.16</v>
      </c>
      <c r="BI214" s="200">
        <v>100</v>
      </c>
      <c r="BJ214" s="200"/>
      <c r="BK214" s="198" t="s">
        <v>212</v>
      </c>
      <c r="BL214" s="198" t="s">
        <v>603</v>
      </c>
      <c r="BM214" s="202">
        <v>8.0299999999999994</v>
      </c>
      <c r="BN214" s="202">
        <v>7.63</v>
      </c>
      <c r="BO214" s="202">
        <v>8.43</v>
      </c>
      <c r="BP214" s="202">
        <v>2.4500000000000002</v>
      </c>
      <c r="BQ214" s="203">
        <v>100</v>
      </c>
      <c r="BR214" s="200"/>
      <c r="BS214" s="201" t="s">
        <v>212</v>
      </c>
      <c r="BT214" s="201" t="s">
        <v>603</v>
      </c>
      <c r="BU214" s="202">
        <v>7.97</v>
      </c>
      <c r="BV214" s="202">
        <v>7.47</v>
      </c>
      <c r="BW214" s="202">
        <v>8.4600000000000009</v>
      </c>
      <c r="BX214" s="202">
        <v>3.04</v>
      </c>
      <c r="BY214" s="203">
        <v>100</v>
      </c>
      <c r="BZ214" s="200"/>
      <c r="CA214" s="201" t="s">
        <v>212</v>
      </c>
      <c r="CB214" s="201" t="s">
        <v>603</v>
      </c>
      <c r="CC214" s="222">
        <v>2.91</v>
      </c>
      <c r="CD214" s="222">
        <v>2.23</v>
      </c>
      <c r="CE214" s="222">
        <v>3.59</v>
      </c>
      <c r="CF214" s="202">
        <v>11.53</v>
      </c>
      <c r="CG214" s="203">
        <v>100</v>
      </c>
      <c r="CI214" s="126" t="s">
        <v>211</v>
      </c>
      <c r="CJ214" s="126" t="s">
        <v>602</v>
      </c>
      <c r="CK214" s="80">
        <v>11241.39</v>
      </c>
      <c r="CL214" s="80">
        <v>206</v>
      </c>
      <c r="CM214" s="80">
        <v>-0.42299999999999999</v>
      </c>
      <c r="CN214" s="80">
        <v>205</v>
      </c>
      <c r="CO214" s="80">
        <v>0</v>
      </c>
      <c r="CP214" s="80">
        <v>173</v>
      </c>
    </row>
    <row r="215" spans="1:94">
      <c r="A215" s="169" t="str">
        <f>VLOOKUP(B215,'Look up codes'!$A$2:$B$392,2,FALSE)</f>
        <v>E07000191</v>
      </c>
      <c r="B215" s="170" t="s">
        <v>599</v>
      </c>
      <c r="C215" s="74">
        <v>79.667100000000005</v>
      </c>
      <c r="D215" s="74">
        <v>64.48357</v>
      </c>
      <c r="E215" s="74">
        <v>63.982309999999998</v>
      </c>
      <c r="F215" s="74">
        <v>84.193430000000006</v>
      </c>
      <c r="G215" s="74">
        <v>67.205849999999998</v>
      </c>
      <c r="H215" s="74">
        <v>66.233490000000003</v>
      </c>
      <c r="I215" s="74"/>
      <c r="J215" s="165" t="str">
        <f>VLOOKUP(K215,'Look up codes'!$A$2:$B$392,2,FALSE)</f>
        <v>E07000191</v>
      </c>
      <c r="K215" s="166" t="s">
        <v>599</v>
      </c>
      <c r="L215" s="74">
        <v>19.397269999999999</v>
      </c>
      <c r="M215" s="74">
        <v>10.541550000000001</v>
      </c>
      <c r="N215" s="74">
        <v>9.7905899999999999</v>
      </c>
      <c r="O215" s="74">
        <v>22.445920000000001</v>
      </c>
      <c r="P215" s="74">
        <v>11.80852</v>
      </c>
      <c r="Q215" s="74">
        <v>10.25286</v>
      </c>
      <c r="R215" s="74"/>
      <c r="S215" s="160" t="str">
        <f>VLOOKUP(T215,'Look up codes'!$A$2:$B$392,2,FALSE)</f>
        <v>E07000191</v>
      </c>
      <c r="T215" s="161" t="s">
        <v>599</v>
      </c>
      <c r="U215" s="162">
        <f t="shared" si="24"/>
        <v>80.312086168568953</v>
      </c>
      <c r="V215" s="162">
        <f t="shared" si="25"/>
        <v>78.668240502851589</v>
      </c>
      <c r="W215" s="162">
        <f t="shared" si="26"/>
        <v>50.474061556084962</v>
      </c>
      <c r="X215" s="162">
        <f t="shared" si="27"/>
        <v>45.678056412924931</v>
      </c>
      <c r="Y215" s="162"/>
      <c r="Z215" s="160" t="str">
        <f>VLOOKUP(AA215,'Look up codes'!$A$2:$B$392,2,FALSE)</f>
        <v>E07000191</v>
      </c>
      <c r="AA215" s="161" t="s">
        <v>599</v>
      </c>
      <c r="AB215" s="162">
        <f t="shared" si="28"/>
        <v>80.941279398898658</v>
      </c>
      <c r="AC215" s="162">
        <f t="shared" si="29"/>
        <v>79.823152471635836</v>
      </c>
      <c r="AD215" s="162">
        <f t="shared" si="30"/>
        <v>54.345534191151643</v>
      </c>
      <c r="AE215" s="162">
        <f t="shared" si="31"/>
        <v>52.608759186524765</v>
      </c>
      <c r="AF215" s="74"/>
      <c r="AG215" s="80" t="str">
        <f>VLOOKUP(AH215,'Look up codes'!$A$2:$B$381,2,FALSE)</f>
        <v>E07000196</v>
      </c>
      <c r="AH215" s="80" t="s">
        <v>604</v>
      </c>
      <c r="AI215" s="183">
        <v>893.9</v>
      </c>
      <c r="AJ215" s="183">
        <v>1042.4000000000001</v>
      </c>
      <c r="AK215" s="183">
        <v>782.2</v>
      </c>
      <c r="AL215" s="119"/>
      <c r="AM215" s="80" t="str">
        <f>VLOOKUP(AN215,'Look up codes'!$A$2:$B$392,2,FALSE)</f>
        <v>E07000196</v>
      </c>
      <c r="AN215" s="80" t="s">
        <v>604</v>
      </c>
      <c r="AO215" s="121">
        <v>97</v>
      </c>
      <c r="AP215" s="121">
        <v>61</v>
      </c>
      <c r="AQ215" s="121">
        <v>192</v>
      </c>
      <c r="AR215" s="121">
        <v>148</v>
      </c>
      <c r="AS215" s="121">
        <v>165</v>
      </c>
      <c r="AT215" s="181">
        <v>286</v>
      </c>
      <c r="AV215" s="185" t="str">
        <f>VLOOKUP(AW215,'Look up codes'!$A$2:$B$381,2,FALSE)</f>
        <v>E07000195</v>
      </c>
      <c r="AW215" s="6" t="s">
        <v>603</v>
      </c>
      <c r="AX215" s="243">
        <v>0.19647606382978725</v>
      </c>
      <c r="AY215" s="243">
        <v>0.16629532104516914</v>
      </c>
      <c r="AZ215" s="243">
        <v>0.2621870882740448</v>
      </c>
      <c r="BA215" s="243">
        <v>0.14587009495000419</v>
      </c>
      <c r="BB215" s="122"/>
      <c r="BC215" s="198" t="s">
        <v>213</v>
      </c>
      <c r="BD215" s="198" t="s">
        <v>604</v>
      </c>
      <c r="BE215" s="199">
        <v>7.96</v>
      </c>
      <c r="BF215" s="199">
        <v>7.65</v>
      </c>
      <c r="BG215" s="199">
        <v>8.27</v>
      </c>
      <c r="BH215" s="199">
        <v>1.95</v>
      </c>
      <c r="BI215" s="200">
        <v>100</v>
      </c>
      <c r="BJ215" s="200"/>
      <c r="BK215" s="198" t="s">
        <v>213</v>
      </c>
      <c r="BL215" s="198" t="s">
        <v>604</v>
      </c>
      <c r="BM215" s="202">
        <v>8.2899999999999991</v>
      </c>
      <c r="BN215" s="202">
        <v>7.98</v>
      </c>
      <c r="BO215" s="202">
        <v>8.59</v>
      </c>
      <c r="BP215" s="202">
        <v>1.81</v>
      </c>
      <c r="BQ215" s="203">
        <v>100</v>
      </c>
      <c r="BR215" s="200"/>
      <c r="BS215" s="201" t="s">
        <v>213</v>
      </c>
      <c r="BT215" s="201" t="s">
        <v>604</v>
      </c>
      <c r="BU215" s="202">
        <v>7.77</v>
      </c>
      <c r="BV215" s="202">
        <v>7.33</v>
      </c>
      <c r="BW215" s="202">
        <v>8.2100000000000009</v>
      </c>
      <c r="BX215" s="202">
        <v>2.82</v>
      </c>
      <c r="BY215" s="203">
        <v>100</v>
      </c>
      <c r="BZ215" s="200"/>
      <c r="CA215" s="201" t="s">
        <v>213</v>
      </c>
      <c r="CB215" s="201" t="s">
        <v>604</v>
      </c>
      <c r="CC215" s="222">
        <v>2.02</v>
      </c>
      <c r="CD215" s="222">
        <v>1.49</v>
      </c>
      <c r="CE215" s="222">
        <v>2.5499999999999998</v>
      </c>
      <c r="CF215" s="202">
        <v>13.08</v>
      </c>
      <c r="CG215" s="203">
        <v>100</v>
      </c>
      <c r="CI215" s="126" t="s">
        <v>212</v>
      </c>
      <c r="CJ215" s="126" t="s">
        <v>603</v>
      </c>
      <c r="CK215" s="80">
        <v>19552.169999999998</v>
      </c>
      <c r="CL215" s="80">
        <v>96</v>
      </c>
      <c r="CM215" s="80">
        <v>0.26</v>
      </c>
      <c r="CN215" s="80">
        <v>94</v>
      </c>
      <c r="CO215" s="80">
        <v>7.4999999999999997E-2</v>
      </c>
      <c r="CP215" s="80">
        <v>95</v>
      </c>
    </row>
    <row r="216" spans="1:94">
      <c r="A216" s="169" t="str">
        <f>VLOOKUP(B216,'Look up codes'!$A$2:$B$392,2,FALSE)</f>
        <v>E07000192</v>
      </c>
      <c r="B216" s="170" t="s">
        <v>600</v>
      </c>
      <c r="C216" s="74">
        <v>78.94323</v>
      </c>
      <c r="D216" s="74">
        <v>61.147480000000002</v>
      </c>
      <c r="E216" s="74">
        <v>61.223269999999999</v>
      </c>
      <c r="F216" s="74">
        <v>82.801649999999995</v>
      </c>
      <c r="G216" s="74">
        <v>62.089880000000001</v>
      </c>
      <c r="H216" s="74">
        <v>61.967370000000003</v>
      </c>
      <c r="I216" s="74"/>
      <c r="J216" s="165" t="str">
        <f>VLOOKUP(K216,'Look up codes'!$A$2:$B$392,2,FALSE)</f>
        <v>E07000192</v>
      </c>
      <c r="K216" s="166" t="s">
        <v>600</v>
      </c>
      <c r="L216" s="74">
        <v>18.127130000000001</v>
      </c>
      <c r="M216" s="74">
        <v>7.3462300000000003</v>
      </c>
      <c r="N216" s="74">
        <v>6.6577500000000001</v>
      </c>
      <c r="O216" s="74">
        <v>20.825140000000001</v>
      </c>
      <c r="P216" s="74">
        <v>7.7116199999999999</v>
      </c>
      <c r="Q216" s="74">
        <v>6.7127299999999996</v>
      </c>
      <c r="R216" s="74"/>
      <c r="S216" s="160" t="str">
        <f>VLOOKUP(T216,'Look up codes'!$A$2:$B$392,2,FALSE)</f>
        <v>E07000192</v>
      </c>
      <c r="T216" s="161" t="s">
        <v>600</v>
      </c>
      <c r="U216" s="162">
        <f t="shared" si="24"/>
        <v>77.553540689936298</v>
      </c>
      <c r="V216" s="162">
        <f t="shared" si="25"/>
        <v>74.838327497096984</v>
      </c>
      <c r="W216" s="162">
        <f t="shared" si="26"/>
        <v>36.728097608391394</v>
      </c>
      <c r="X216" s="162">
        <f t="shared" si="27"/>
        <v>32.23378090135288</v>
      </c>
      <c r="Y216" s="162"/>
      <c r="Z216" s="160" t="str">
        <f>VLOOKUP(AA216,'Look up codes'!$A$2:$B$392,2,FALSE)</f>
        <v>E07000192</v>
      </c>
      <c r="AA216" s="161" t="s">
        <v>600</v>
      </c>
      <c r="AB216" s="162">
        <f t="shared" si="28"/>
        <v>77.457534990650885</v>
      </c>
      <c r="AC216" s="162">
        <f t="shared" si="29"/>
        <v>74.98628348589672</v>
      </c>
      <c r="AD216" s="162">
        <f t="shared" si="30"/>
        <v>40.52616161521432</v>
      </c>
      <c r="AE216" s="162">
        <f t="shared" si="31"/>
        <v>37.03033929183669</v>
      </c>
      <c r="AF216" s="74"/>
      <c r="AG216" s="80" t="str">
        <f>VLOOKUP(AH216,'Look up codes'!$A$2:$B$381,2,FALSE)</f>
        <v>E07000197</v>
      </c>
      <c r="AH216" s="80" t="s">
        <v>605</v>
      </c>
      <c r="AI216" s="183">
        <v>961.8</v>
      </c>
      <c r="AJ216" s="183">
        <v>1109.7</v>
      </c>
      <c r="AK216" s="183">
        <v>831.2</v>
      </c>
      <c r="AL216" s="119"/>
      <c r="AM216" s="80" t="str">
        <f>VLOOKUP(AN216,'Look up codes'!$A$2:$B$392,2,FALSE)</f>
        <v>E07000197</v>
      </c>
      <c r="AN216" s="80" t="s">
        <v>605</v>
      </c>
      <c r="AO216" s="121">
        <v>111</v>
      </c>
      <c r="AP216" s="121">
        <v>72</v>
      </c>
      <c r="AQ216" s="121">
        <v>215</v>
      </c>
      <c r="AR216" s="121">
        <v>193</v>
      </c>
      <c r="AS216" s="121">
        <v>193</v>
      </c>
      <c r="AT216" s="181">
        <v>348</v>
      </c>
      <c r="AV216" s="185" t="str">
        <f>VLOOKUP(AW216,'Look up codes'!$A$2:$B$381,2,FALSE)</f>
        <v>E07000196</v>
      </c>
      <c r="AW216" s="6" t="s">
        <v>604</v>
      </c>
      <c r="AX216" s="243">
        <v>0.18989775408546711</v>
      </c>
      <c r="AY216" s="243">
        <v>0.16888178275207355</v>
      </c>
      <c r="AZ216" s="243">
        <v>0.26879574184963406</v>
      </c>
      <c r="BA216" s="243">
        <v>0.1513920110669203</v>
      </c>
      <c r="BB216" s="122"/>
      <c r="BC216" s="198" t="s">
        <v>214</v>
      </c>
      <c r="BD216" s="198" t="s">
        <v>605</v>
      </c>
      <c r="BE216" s="199">
        <v>7.9</v>
      </c>
      <c r="BF216" s="199">
        <v>7.51</v>
      </c>
      <c r="BG216" s="199">
        <v>8.3000000000000007</v>
      </c>
      <c r="BH216" s="199">
        <v>2.48</v>
      </c>
      <c r="BI216" s="200">
        <v>110</v>
      </c>
      <c r="BJ216" s="200"/>
      <c r="BK216" s="198" t="s">
        <v>214</v>
      </c>
      <c r="BL216" s="198" t="s">
        <v>605</v>
      </c>
      <c r="BM216" s="202">
        <v>8.06</v>
      </c>
      <c r="BN216" s="202">
        <v>7.67</v>
      </c>
      <c r="BO216" s="202">
        <v>8.4499999999999993</v>
      </c>
      <c r="BP216" s="202">
        <v>2.4</v>
      </c>
      <c r="BQ216" s="203">
        <v>110</v>
      </c>
      <c r="BR216" s="200"/>
      <c r="BS216" s="201" t="s">
        <v>214</v>
      </c>
      <c r="BT216" s="201" t="s">
        <v>605</v>
      </c>
      <c r="BU216" s="202">
        <v>7.74</v>
      </c>
      <c r="BV216" s="202">
        <v>7.23</v>
      </c>
      <c r="BW216" s="202">
        <v>8.25</v>
      </c>
      <c r="BX216" s="202">
        <v>3.27</v>
      </c>
      <c r="BY216" s="203">
        <v>100</v>
      </c>
      <c r="BZ216" s="200"/>
      <c r="CA216" s="201" t="s">
        <v>214</v>
      </c>
      <c r="CB216" s="201" t="s">
        <v>605</v>
      </c>
      <c r="CC216" s="222">
        <v>2.34</v>
      </c>
      <c r="CD216" s="222">
        <v>1.77</v>
      </c>
      <c r="CE216" s="222">
        <v>2.9</v>
      </c>
      <c r="CF216" s="202">
        <v>11.96</v>
      </c>
      <c r="CG216" s="203">
        <v>110</v>
      </c>
      <c r="CI216" s="126" t="s">
        <v>213</v>
      </c>
      <c r="CJ216" s="126" t="s">
        <v>604</v>
      </c>
      <c r="CK216" s="80">
        <v>9606.43</v>
      </c>
      <c r="CL216" s="80">
        <v>233</v>
      </c>
      <c r="CM216" s="80">
        <v>-0.58399999999999996</v>
      </c>
      <c r="CN216" s="80">
        <v>233</v>
      </c>
      <c r="CO216" s="80">
        <v>0</v>
      </c>
      <c r="CP216" s="80">
        <v>173</v>
      </c>
    </row>
    <row r="217" spans="1:94">
      <c r="A217" s="169" t="str">
        <f>VLOOKUP(B217,'Look up codes'!$A$2:$B$392,2,FALSE)</f>
        <v>E07000193</v>
      </c>
      <c r="B217" s="170" t="s">
        <v>601</v>
      </c>
      <c r="C217" s="74">
        <v>78.536910000000006</v>
      </c>
      <c r="D217" s="74">
        <v>63.483379999999997</v>
      </c>
      <c r="E217" s="74">
        <v>63.954000000000001</v>
      </c>
      <c r="F217" s="74">
        <v>82.874930000000006</v>
      </c>
      <c r="G217" s="74">
        <v>65.295689999999993</v>
      </c>
      <c r="H217" s="74">
        <v>65.147649999999999</v>
      </c>
      <c r="I217" s="74"/>
      <c r="J217" s="165" t="str">
        <f>VLOOKUP(K217,'Look up codes'!$A$2:$B$392,2,FALSE)</f>
        <v>E07000193</v>
      </c>
      <c r="K217" s="166" t="s">
        <v>601</v>
      </c>
      <c r="L217" s="74">
        <v>17.930910000000001</v>
      </c>
      <c r="M217" s="74">
        <v>9.1078600000000005</v>
      </c>
      <c r="N217" s="74">
        <v>8.4676600000000004</v>
      </c>
      <c r="O217" s="74">
        <v>20.829409999999999</v>
      </c>
      <c r="P217" s="74">
        <v>9.7557200000000002</v>
      </c>
      <c r="Q217" s="74">
        <v>8.6174999999999997</v>
      </c>
      <c r="R217" s="74"/>
      <c r="S217" s="160" t="str">
        <f>VLOOKUP(T217,'Look up codes'!$A$2:$B$392,2,FALSE)</f>
        <v>E07000193</v>
      </c>
      <c r="T217" s="161" t="s">
        <v>601</v>
      </c>
      <c r="U217" s="162">
        <f t="shared" si="24"/>
        <v>81.431775199711822</v>
      </c>
      <c r="V217" s="162">
        <f t="shared" si="25"/>
        <v>78.609598825603825</v>
      </c>
      <c r="W217" s="162">
        <f t="shared" si="26"/>
        <v>47.223816303801648</v>
      </c>
      <c r="X217" s="162">
        <f t="shared" si="27"/>
        <v>41.371791135706673</v>
      </c>
      <c r="Y217" s="162"/>
      <c r="Z217" s="160" t="str">
        <f>VLOOKUP(AA217,'Look up codes'!$A$2:$B$392,2,FALSE)</f>
        <v>E07000193</v>
      </c>
      <c r="AA217" s="161" t="s">
        <v>601</v>
      </c>
      <c r="AB217" s="162">
        <f t="shared" si="28"/>
        <v>80.832541030707716</v>
      </c>
      <c r="AC217" s="162">
        <f t="shared" si="29"/>
        <v>78.78822944405502</v>
      </c>
      <c r="AD217" s="162">
        <f t="shared" si="30"/>
        <v>50.794187244261444</v>
      </c>
      <c r="AE217" s="162">
        <f t="shared" si="31"/>
        <v>46.836276207535406</v>
      </c>
      <c r="AF217" s="74"/>
      <c r="AG217" s="80" t="str">
        <f>VLOOKUP(AH217,'Look up codes'!$A$2:$B$381,2,FALSE)</f>
        <v>E07000198</v>
      </c>
      <c r="AH217" s="80" t="s">
        <v>606</v>
      </c>
      <c r="AI217" s="183">
        <v>943.7</v>
      </c>
      <c r="AJ217" s="183">
        <v>1031.7</v>
      </c>
      <c r="AK217" s="183">
        <v>866.1</v>
      </c>
      <c r="AL217" s="119"/>
      <c r="AM217" s="80" t="str">
        <f>VLOOKUP(AN217,'Look up codes'!$A$2:$B$392,2,FALSE)</f>
        <v>E07000198</v>
      </c>
      <c r="AN217" s="80" t="s">
        <v>606</v>
      </c>
      <c r="AO217" s="121">
        <v>99</v>
      </c>
      <c r="AP217" s="121">
        <v>73</v>
      </c>
      <c r="AQ217" s="121">
        <v>155</v>
      </c>
      <c r="AR217" s="121">
        <v>162</v>
      </c>
      <c r="AS217" s="121">
        <v>147</v>
      </c>
      <c r="AT217" s="181">
        <v>265</v>
      </c>
      <c r="AV217" s="185" t="str">
        <f>VLOOKUP(AW217,'Look up codes'!$A$2:$B$381,2,FALSE)</f>
        <v>E07000197</v>
      </c>
      <c r="AW217" s="6" t="s">
        <v>605</v>
      </c>
      <c r="AX217" s="243">
        <v>0.19297431135871249</v>
      </c>
      <c r="AY217" s="243">
        <v>0.16214050396224736</v>
      </c>
      <c r="AZ217" s="243">
        <v>0.26129398410896709</v>
      </c>
      <c r="BA217" s="243">
        <v>0.14433467119481322</v>
      </c>
      <c r="BB217" s="122"/>
      <c r="BC217" s="198" t="s">
        <v>215</v>
      </c>
      <c r="BD217" s="198" t="s">
        <v>606</v>
      </c>
      <c r="BE217" s="199">
        <v>8.0399999999999991</v>
      </c>
      <c r="BF217" s="199">
        <v>7.7</v>
      </c>
      <c r="BG217" s="199">
        <v>8.3800000000000008</v>
      </c>
      <c r="BH217" s="199">
        <v>2.1</v>
      </c>
      <c r="BI217" s="200">
        <v>90</v>
      </c>
      <c r="BJ217" s="200"/>
      <c r="BK217" s="198" t="s">
        <v>215</v>
      </c>
      <c r="BL217" s="198" t="s">
        <v>606</v>
      </c>
      <c r="BM217" s="202">
        <v>8.56</v>
      </c>
      <c r="BN217" s="202">
        <v>8.32</v>
      </c>
      <c r="BO217" s="202">
        <v>8.7899999999999991</v>
      </c>
      <c r="BP217" s="202">
        <v>1.35</v>
      </c>
      <c r="BQ217" s="203">
        <v>90</v>
      </c>
      <c r="BR217" s="200"/>
      <c r="BS217" s="201" t="s">
        <v>215</v>
      </c>
      <c r="BT217" s="201" t="s">
        <v>606</v>
      </c>
      <c r="BU217" s="202">
        <v>7.95</v>
      </c>
      <c r="BV217" s="202">
        <v>7.58</v>
      </c>
      <c r="BW217" s="202">
        <v>8.32</v>
      </c>
      <c r="BX217" s="202">
        <v>2.3199999999999998</v>
      </c>
      <c r="BY217" s="203">
        <v>90</v>
      </c>
      <c r="BZ217" s="200"/>
      <c r="CA217" s="201" t="s">
        <v>215</v>
      </c>
      <c r="CB217" s="201" t="s">
        <v>606</v>
      </c>
      <c r="CC217" s="222">
        <v>2.42</v>
      </c>
      <c r="CD217" s="222">
        <v>1.87</v>
      </c>
      <c r="CE217" s="222">
        <v>2.97</v>
      </c>
      <c r="CF217" s="202">
        <v>11.2</v>
      </c>
      <c r="CG217" s="203">
        <v>90</v>
      </c>
      <c r="CI217" s="126" t="s">
        <v>214</v>
      </c>
      <c r="CJ217" s="126" t="s">
        <v>605</v>
      </c>
      <c r="CK217" s="80">
        <v>13596.41</v>
      </c>
      <c r="CL217" s="80">
        <v>172</v>
      </c>
      <c r="CM217" s="80">
        <v>-0.216</v>
      </c>
      <c r="CN217" s="80">
        <v>166</v>
      </c>
      <c r="CO217" s="80">
        <v>2.5000000000000001E-2</v>
      </c>
      <c r="CP217" s="80">
        <v>131</v>
      </c>
    </row>
    <row r="218" spans="1:94">
      <c r="A218" s="169" t="str">
        <f>VLOOKUP(B218,'Look up codes'!$A$2:$B$392,2,FALSE)</f>
        <v>E07000194</v>
      </c>
      <c r="B218" s="170" t="s">
        <v>602</v>
      </c>
      <c r="C218" s="74">
        <v>79.607420000000005</v>
      </c>
      <c r="D218" s="74">
        <v>65.43477</v>
      </c>
      <c r="E218" s="74">
        <v>65.349909999999994</v>
      </c>
      <c r="F218" s="74">
        <v>83.042580000000001</v>
      </c>
      <c r="G218" s="74">
        <v>66.554749999999999</v>
      </c>
      <c r="H218" s="74">
        <v>66.107489999999999</v>
      </c>
      <c r="I218" s="74"/>
      <c r="J218" s="165" t="str">
        <f>VLOOKUP(K218,'Look up codes'!$A$2:$B$392,2,FALSE)</f>
        <v>E07000194</v>
      </c>
      <c r="K218" s="166" t="s">
        <v>602</v>
      </c>
      <c r="L218" s="74">
        <v>18.308730000000001</v>
      </c>
      <c r="M218" s="74">
        <v>9.5391499999999994</v>
      </c>
      <c r="N218" s="74">
        <v>8.8158700000000003</v>
      </c>
      <c r="O218" s="74">
        <v>20.800059999999998</v>
      </c>
      <c r="P218" s="74">
        <v>9.8801600000000001</v>
      </c>
      <c r="Q218" s="74">
        <v>8.8905999999999992</v>
      </c>
      <c r="R218" s="74"/>
      <c r="S218" s="160" t="str">
        <f>VLOOKUP(T218,'Look up codes'!$A$2:$B$392,2,FALSE)</f>
        <v>E07000194</v>
      </c>
      <c r="T218" s="161" t="s">
        <v>602</v>
      </c>
      <c r="U218" s="162">
        <f t="shared" si="24"/>
        <v>82.09022475543108</v>
      </c>
      <c r="V218" s="162">
        <f t="shared" si="25"/>
        <v>79.606739096978913</v>
      </c>
      <c r="W218" s="162">
        <f t="shared" si="26"/>
        <v>48.15118252330992</v>
      </c>
      <c r="X218" s="162">
        <f t="shared" si="27"/>
        <v>42.743145933232881</v>
      </c>
      <c r="Y218" s="162"/>
      <c r="Z218" s="160" t="str">
        <f>VLOOKUP(AA218,'Look up codes'!$A$2:$B$392,2,FALSE)</f>
        <v>E07000194</v>
      </c>
      <c r="AA218" s="161" t="s">
        <v>602</v>
      </c>
      <c r="AB218" s="162">
        <f t="shared" si="28"/>
        <v>82.196822858974699</v>
      </c>
      <c r="AC218" s="162">
        <f t="shared" si="29"/>
        <v>80.145330263101172</v>
      </c>
      <c r="AD218" s="162">
        <f t="shared" si="30"/>
        <v>52.101647683919083</v>
      </c>
      <c r="AE218" s="162">
        <f t="shared" si="31"/>
        <v>47.50063220971478</v>
      </c>
      <c r="AF218" s="74"/>
      <c r="AG218" s="80" t="str">
        <f>VLOOKUP(AH218,'Look up codes'!$A$2:$B$381,2,FALSE)</f>
        <v>E07000199</v>
      </c>
      <c r="AH218" s="80" t="s">
        <v>607</v>
      </c>
      <c r="AI218" s="183">
        <v>1035.2</v>
      </c>
      <c r="AJ218" s="183">
        <v>1222.9000000000001</v>
      </c>
      <c r="AK218" s="183">
        <v>888</v>
      </c>
      <c r="AL218" s="119"/>
      <c r="AM218" s="80" t="str">
        <f>VLOOKUP(AN218,'Look up codes'!$A$2:$B$392,2,FALSE)</f>
        <v>E07000199</v>
      </c>
      <c r="AN218" s="80" t="s">
        <v>607</v>
      </c>
      <c r="AO218" s="121">
        <v>72</v>
      </c>
      <c r="AP218" s="121">
        <v>56</v>
      </c>
      <c r="AQ218" s="121">
        <v>93</v>
      </c>
      <c r="AR218" s="121">
        <v>86</v>
      </c>
      <c r="AS218" s="121">
        <v>76</v>
      </c>
      <c r="AT218" s="181">
        <v>133</v>
      </c>
      <c r="AV218" s="185" t="str">
        <f>VLOOKUP(AW218,'Look up codes'!$A$2:$B$381,2,FALSE)</f>
        <v>E07000198</v>
      </c>
      <c r="AW218" s="6" t="s">
        <v>606</v>
      </c>
      <c r="AX218" s="243">
        <v>0.19704811194172897</v>
      </c>
      <c r="AY218" s="243">
        <v>0.17012858555885263</v>
      </c>
      <c r="AZ218" s="243">
        <v>0.27209367159185949</v>
      </c>
      <c r="BA218" s="243">
        <v>0.14847908745247149</v>
      </c>
      <c r="BB218" s="122"/>
      <c r="BC218" s="198" t="s">
        <v>216</v>
      </c>
      <c r="BD218" s="198" t="s">
        <v>607</v>
      </c>
      <c r="BE218" s="200" t="s">
        <v>1135</v>
      </c>
      <c r="BF218" s="200" t="s">
        <v>1135</v>
      </c>
      <c r="BG218" s="200" t="s">
        <v>1135</v>
      </c>
      <c r="BH218" s="200" t="s">
        <v>1135</v>
      </c>
      <c r="BI218" s="200" t="s">
        <v>1135</v>
      </c>
      <c r="BJ218" s="200"/>
      <c r="BK218" s="198" t="s">
        <v>216</v>
      </c>
      <c r="BL218" s="198" t="s">
        <v>607</v>
      </c>
      <c r="BM218" s="203" t="s">
        <v>1135</v>
      </c>
      <c r="BN218" s="203" t="s">
        <v>1135</v>
      </c>
      <c r="BO218" s="203" t="s">
        <v>1135</v>
      </c>
      <c r="BP218" s="203" t="s">
        <v>1135</v>
      </c>
      <c r="BQ218" s="203" t="s">
        <v>1135</v>
      </c>
      <c r="BR218" s="200"/>
      <c r="BS218" s="201" t="s">
        <v>216</v>
      </c>
      <c r="BT218" s="201" t="s">
        <v>607</v>
      </c>
      <c r="BU218" s="203" t="s">
        <v>1135</v>
      </c>
      <c r="BV218" s="203" t="s">
        <v>1135</v>
      </c>
      <c r="BW218" s="203" t="s">
        <v>1135</v>
      </c>
      <c r="BX218" s="203" t="s">
        <v>1135</v>
      </c>
      <c r="BY218" s="203" t="s">
        <v>1135</v>
      </c>
      <c r="BZ218" s="200"/>
      <c r="CA218" s="201" t="s">
        <v>216</v>
      </c>
      <c r="CB218" s="201" t="s">
        <v>607</v>
      </c>
      <c r="CC218" s="223" t="s">
        <v>1135</v>
      </c>
      <c r="CD218" s="223" t="s">
        <v>1135</v>
      </c>
      <c r="CE218" s="223" t="s">
        <v>1135</v>
      </c>
      <c r="CF218" s="223" t="s">
        <v>1135</v>
      </c>
      <c r="CG218" s="223" t="s">
        <v>1135</v>
      </c>
      <c r="CI218" s="126" t="s">
        <v>215</v>
      </c>
      <c r="CJ218" s="126" t="s">
        <v>606</v>
      </c>
      <c r="CK218" s="80">
        <v>14032.42</v>
      </c>
      <c r="CL218" s="80">
        <v>164</v>
      </c>
      <c r="CM218" s="80">
        <v>-0.186</v>
      </c>
      <c r="CN218" s="80">
        <v>162</v>
      </c>
      <c r="CO218" s="80">
        <v>0</v>
      </c>
      <c r="CP218" s="80">
        <v>173</v>
      </c>
    </row>
    <row r="219" spans="1:94">
      <c r="A219" s="169" t="str">
        <f>VLOOKUP(B219,'Look up codes'!$A$2:$B$392,2,FALSE)</f>
        <v>E07000195</v>
      </c>
      <c r="B219" s="170" t="s">
        <v>603</v>
      </c>
      <c r="C219" s="74">
        <v>78.451149999999998</v>
      </c>
      <c r="D219" s="74">
        <v>62.184570000000001</v>
      </c>
      <c r="E219" s="74">
        <v>62.000619999999998</v>
      </c>
      <c r="F219" s="74">
        <v>82.213040000000007</v>
      </c>
      <c r="G219" s="74">
        <v>63.480359999999997</v>
      </c>
      <c r="H219" s="74">
        <v>63.010120000000001</v>
      </c>
      <c r="I219" s="74"/>
      <c r="J219" s="165" t="str">
        <f>VLOOKUP(K219,'Look up codes'!$A$2:$B$392,2,FALSE)</f>
        <v>E07000195</v>
      </c>
      <c r="K219" s="166" t="s">
        <v>603</v>
      </c>
      <c r="L219" s="74">
        <v>18.017749999999999</v>
      </c>
      <c r="M219" s="74">
        <v>8.5482899999999997</v>
      </c>
      <c r="N219" s="74">
        <v>7.5555000000000003</v>
      </c>
      <c r="O219" s="74">
        <v>20.510470000000002</v>
      </c>
      <c r="P219" s="74">
        <v>8.7673900000000007</v>
      </c>
      <c r="Q219" s="74">
        <v>7.5696300000000001</v>
      </c>
      <c r="R219" s="74"/>
      <c r="S219" s="160" t="str">
        <f>VLOOKUP(T219,'Look up codes'!$A$2:$B$392,2,FALSE)</f>
        <v>E07000195</v>
      </c>
      <c r="T219" s="161" t="s">
        <v>603</v>
      </c>
      <c r="U219" s="162">
        <f t="shared" si="24"/>
        <v>79.030861880291113</v>
      </c>
      <c r="V219" s="162">
        <f t="shared" si="25"/>
        <v>76.642488831455452</v>
      </c>
      <c r="W219" s="162">
        <f t="shared" si="26"/>
        <v>41.933648763025353</v>
      </c>
      <c r="X219" s="162">
        <f t="shared" si="27"/>
        <v>36.906175236354891</v>
      </c>
      <c r="Y219" s="162"/>
      <c r="Z219" s="160" t="str">
        <f>VLOOKUP(AA219,'Look up codes'!$A$2:$B$392,2,FALSE)</f>
        <v>E07000195</v>
      </c>
      <c r="AA219" s="161" t="s">
        <v>603</v>
      </c>
      <c r="AB219" s="162">
        <f t="shared" si="28"/>
        <v>79.265339003953414</v>
      </c>
      <c r="AC219" s="162">
        <f t="shared" si="29"/>
        <v>77.21446622093039</v>
      </c>
      <c r="AD219" s="162">
        <f t="shared" si="30"/>
        <v>47.443715225263979</v>
      </c>
      <c r="AE219" s="162">
        <f t="shared" si="31"/>
        <v>42.745924398612026</v>
      </c>
      <c r="AF219" s="74"/>
      <c r="AG219" s="80" t="str">
        <f>VLOOKUP(AH219,'Look up codes'!$A$2:$B$381,2,FALSE)</f>
        <v>E07000200</v>
      </c>
      <c r="AH219" s="80" t="s">
        <v>608</v>
      </c>
      <c r="AI219" s="183">
        <v>816.7</v>
      </c>
      <c r="AJ219" s="183">
        <v>931.1</v>
      </c>
      <c r="AK219" s="183">
        <v>723.7</v>
      </c>
      <c r="AL219" s="119"/>
      <c r="AM219" s="80" t="str">
        <f>VLOOKUP(AN219,'Look up codes'!$A$2:$B$392,2,FALSE)</f>
        <v>E07000200</v>
      </c>
      <c r="AN219" s="80" t="s">
        <v>608</v>
      </c>
      <c r="AO219" s="121">
        <v>88</v>
      </c>
      <c r="AP219" s="121">
        <v>54</v>
      </c>
      <c r="AQ219" s="121">
        <v>139</v>
      </c>
      <c r="AR219" s="121">
        <v>115</v>
      </c>
      <c r="AS219" s="121">
        <v>147</v>
      </c>
      <c r="AT219" s="181">
        <v>263</v>
      </c>
      <c r="AV219" s="185" t="str">
        <f>VLOOKUP(AW219,'Look up codes'!$A$2:$B$381,2,FALSE)</f>
        <v>E07000199</v>
      </c>
      <c r="AW219" s="6" t="s">
        <v>607</v>
      </c>
      <c r="AX219" s="243">
        <v>0.17243280496209509</v>
      </c>
      <c r="AY219" s="243">
        <v>0.17369171248218285</v>
      </c>
      <c r="AZ219" s="243">
        <v>0.23126563940471487</v>
      </c>
      <c r="BA219" s="243">
        <v>0.13293051359516617</v>
      </c>
      <c r="BB219" s="122"/>
      <c r="BC219" s="198" t="s">
        <v>217</v>
      </c>
      <c r="BD219" s="198" t="s">
        <v>608</v>
      </c>
      <c r="BE219" s="199">
        <v>7.98</v>
      </c>
      <c r="BF219" s="199">
        <v>7.6</v>
      </c>
      <c r="BG219" s="199">
        <v>8.3699999999999992</v>
      </c>
      <c r="BH219" s="199">
        <v>2.39</v>
      </c>
      <c r="BI219" s="200">
        <v>90</v>
      </c>
      <c r="BJ219" s="200"/>
      <c r="BK219" s="198" t="s">
        <v>217</v>
      </c>
      <c r="BL219" s="198" t="s">
        <v>608</v>
      </c>
      <c r="BM219" s="202">
        <v>8.23</v>
      </c>
      <c r="BN219" s="202">
        <v>7.91</v>
      </c>
      <c r="BO219" s="202">
        <v>8.5500000000000007</v>
      </c>
      <c r="BP219" s="202">
        <v>1.92</v>
      </c>
      <c r="BQ219" s="203">
        <v>90</v>
      </c>
      <c r="BR219" s="200"/>
      <c r="BS219" s="201" t="s">
        <v>217</v>
      </c>
      <c r="BT219" s="201" t="s">
        <v>608</v>
      </c>
      <c r="BU219" s="202">
        <v>8.1999999999999993</v>
      </c>
      <c r="BV219" s="202">
        <v>7.74</v>
      </c>
      <c r="BW219" s="202">
        <v>8.66</v>
      </c>
      <c r="BX219" s="202">
        <v>2.76</v>
      </c>
      <c r="BY219" s="203">
        <v>90</v>
      </c>
      <c r="BZ219" s="200"/>
      <c r="CA219" s="201" t="s">
        <v>217</v>
      </c>
      <c r="CB219" s="201" t="s">
        <v>608</v>
      </c>
      <c r="CC219" s="222">
        <v>2.08</v>
      </c>
      <c r="CD219" s="222">
        <v>1.49</v>
      </c>
      <c r="CE219" s="222">
        <v>2.67</v>
      </c>
      <c r="CF219" s="202">
        <v>13.94</v>
      </c>
      <c r="CG219" s="203">
        <v>90</v>
      </c>
      <c r="CI219" s="126" t="s">
        <v>216</v>
      </c>
      <c r="CJ219" s="126" t="s">
        <v>607</v>
      </c>
      <c r="CK219" s="80">
        <v>17290.3</v>
      </c>
      <c r="CL219" s="80">
        <v>122</v>
      </c>
      <c r="CM219" s="80">
        <v>6.5000000000000002E-2</v>
      </c>
      <c r="CN219" s="80">
        <v>125</v>
      </c>
      <c r="CO219" s="80">
        <v>3.9199999999999999E-2</v>
      </c>
      <c r="CP219" s="80">
        <v>111</v>
      </c>
    </row>
    <row r="220" spans="1:94">
      <c r="A220" s="169" t="str">
        <f>VLOOKUP(B220,'Look up codes'!$A$2:$B$392,2,FALSE)</f>
        <v>E07000196</v>
      </c>
      <c r="B220" s="170" t="s">
        <v>604</v>
      </c>
      <c r="C220" s="74">
        <v>79.813919999999996</v>
      </c>
      <c r="D220" s="74">
        <v>65.567869999999999</v>
      </c>
      <c r="E220" s="74">
        <v>65.644099999999995</v>
      </c>
      <c r="F220" s="74">
        <v>83.247249999999994</v>
      </c>
      <c r="G220" s="74">
        <v>66.328850000000003</v>
      </c>
      <c r="H220" s="74">
        <v>66.309759999999997</v>
      </c>
      <c r="I220" s="74"/>
      <c r="J220" s="165" t="str">
        <f>VLOOKUP(K220,'Look up codes'!$A$2:$B$392,2,FALSE)</f>
        <v>E07000196</v>
      </c>
      <c r="K220" s="166" t="s">
        <v>604</v>
      </c>
      <c r="L220" s="74">
        <v>18.365600000000001</v>
      </c>
      <c r="M220" s="74">
        <v>9.2519399999999994</v>
      </c>
      <c r="N220" s="74">
        <v>8.7520000000000007</v>
      </c>
      <c r="O220" s="74">
        <v>21.193909999999999</v>
      </c>
      <c r="P220" s="74">
        <v>9.7571600000000007</v>
      </c>
      <c r="Q220" s="74">
        <v>9.0574700000000004</v>
      </c>
      <c r="R220" s="74"/>
      <c r="S220" s="160" t="str">
        <f>VLOOKUP(T220,'Look up codes'!$A$2:$B$392,2,FALSE)</f>
        <v>E07000196</v>
      </c>
      <c r="T220" s="161" t="s">
        <v>604</v>
      </c>
      <c r="U220" s="162">
        <f t="shared" si="24"/>
        <v>82.246430196637377</v>
      </c>
      <c r="V220" s="162">
        <f t="shared" si="25"/>
        <v>79.653994576397423</v>
      </c>
      <c r="W220" s="162">
        <f t="shared" si="26"/>
        <v>47.654310232173195</v>
      </c>
      <c r="X220" s="162">
        <f t="shared" si="27"/>
        <v>42.736191670154305</v>
      </c>
      <c r="Y220" s="162"/>
      <c r="Z220" s="160" t="str">
        <f>VLOOKUP(AA220,'Look up codes'!$A$2:$B$392,2,FALSE)</f>
        <v>E07000196</v>
      </c>
      <c r="AA220" s="161" t="s">
        <v>604</v>
      </c>
      <c r="AB220" s="162">
        <f t="shared" si="28"/>
        <v>82.150920541178778</v>
      </c>
      <c r="AC220" s="162">
        <f t="shared" si="29"/>
        <v>79.676926264831579</v>
      </c>
      <c r="AD220" s="162">
        <f t="shared" si="30"/>
        <v>50.37646469486431</v>
      </c>
      <c r="AE220" s="162">
        <f t="shared" si="31"/>
        <v>46.037564564537647</v>
      </c>
      <c r="AF220" s="74"/>
      <c r="AG220" s="80" t="str">
        <f>VLOOKUP(AH220,'Look up codes'!$A$2:$B$381,2,FALSE)</f>
        <v>E07000201</v>
      </c>
      <c r="AH220" s="80" t="s">
        <v>609</v>
      </c>
      <c r="AI220" s="183">
        <v>934.3</v>
      </c>
      <c r="AJ220" s="183">
        <v>1076.0999999999999</v>
      </c>
      <c r="AK220" s="183">
        <v>825.9</v>
      </c>
      <c r="AL220" s="119"/>
      <c r="AM220" s="80" t="str">
        <f>VLOOKUP(AN220,'Look up codes'!$A$2:$B$392,2,FALSE)</f>
        <v>E07000201</v>
      </c>
      <c r="AN220" s="80" t="s">
        <v>609</v>
      </c>
      <c r="AO220" s="121">
        <v>62</v>
      </c>
      <c r="AP220" s="121">
        <v>39</v>
      </c>
      <c r="AQ220" s="121">
        <v>74</v>
      </c>
      <c r="AR220" s="121">
        <v>73</v>
      </c>
      <c r="AS220" s="121">
        <v>77</v>
      </c>
      <c r="AT220" s="181">
        <v>121</v>
      </c>
      <c r="AV220" s="185" t="str">
        <f>VLOOKUP(AW220,'Look up codes'!$A$2:$B$381,2,FALSE)</f>
        <v>E07000200</v>
      </c>
      <c r="AW220" s="6" t="s">
        <v>608</v>
      </c>
      <c r="AX220" s="243">
        <v>0.17649010284197722</v>
      </c>
      <c r="AY220" s="243">
        <v>0.14118908614321457</v>
      </c>
      <c r="AZ220" s="243">
        <v>0.24797170792594134</v>
      </c>
      <c r="BA220" s="243">
        <v>0.12965846569085435</v>
      </c>
      <c r="BB220" s="122"/>
      <c r="BC220" s="198" t="s">
        <v>218</v>
      </c>
      <c r="BD220" s="198" t="s">
        <v>609</v>
      </c>
      <c r="BE220" s="200" t="s">
        <v>1135</v>
      </c>
      <c r="BF220" s="200" t="s">
        <v>1135</v>
      </c>
      <c r="BG220" s="200" t="s">
        <v>1135</v>
      </c>
      <c r="BH220" s="200" t="s">
        <v>1135</v>
      </c>
      <c r="BI220" s="200" t="s">
        <v>1135</v>
      </c>
      <c r="BJ220" s="200"/>
      <c r="BK220" s="198" t="s">
        <v>218</v>
      </c>
      <c r="BL220" s="198" t="s">
        <v>609</v>
      </c>
      <c r="BM220" s="203" t="s">
        <v>1135</v>
      </c>
      <c r="BN220" s="203" t="s">
        <v>1135</v>
      </c>
      <c r="BO220" s="203" t="s">
        <v>1135</v>
      </c>
      <c r="BP220" s="203" t="s">
        <v>1135</v>
      </c>
      <c r="BQ220" s="203" t="s">
        <v>1135</v>
      </c>
      <c r="BR220" s="200"/>
      <c r="BS220" s="201" t="s">
        <v>218</v>
      </c>
      <c r="BT220" s="201" t="s">
        <v>609</v>
      </c>
      <c r="BU220" s="203" t="s">
        <v>1135</v>
      </c>
      <c r="BV220" s="203" t="s">
        <v>1135</v>
      </c>
      <c r="BW220" s="203" t="s">
        <v>1135</v>
      </c>
      <c r="BX220" s="203" t="s">
        <v>1135</v>
      </c>
      <c r="BY220" s="203" t="s">
        <v>1135</v>
      </c>
      <c r="BZ220" s="200"/>
      <c r="CA220" s="201" t="s">
        <v>218</v>
      </c>
      <c r="CB220" s="201" t="s">
        <v>609</v>
      </c>
      <c r="CC220" s="223" t="s">
        <v>1135</v>
      </c>
      <c r="CD220" s="223" t="s">
        <v>1135</v>
      </c>
      <c r="CE220" s="223" t="s">
        <v>1135</v>
      </c>
      <c r="CF220" s="223" t="s">
        <v>1135</v>
      </c>
      <c r="CG220" s="223" t="s">
        <v>1135</v>
      </c>
      <c r="CI220" s="126" t="s">
        <v>217</v>
      </c>
      <c r="CJ220" s="126" t="s">
        <v>608</v>
      </c>
      <c r="CK220" s="80">
        <v>8350.23</v>
      </c>
      <c r="CL220" s="80">
        <v>260</v>
      </c>
      <c r="CM220" s="80">
        <v>-0.68700000000000006</v>
      </c>
      <c r="CN220" s="80">
        <v>258</v>
      </c>
      <c r="CO220" s="80">
        <v>0</v>
      </c>
      <c r="CP220" s="80">
        <v>173</v>
      </c>
    </row>
    <row r="221" spans="1:94">
      <c r="A221" s="169" t="str">
        <f>VLOOKUP(B221,'Look up codes'!$A$2:$B$392,2,FALSE)</f>
        <v>E07000197</v>
      </c>
      <c r="B221" s="170" t="s">
        <v>605</v>
      </c>
      <c r="C221" s="74">
        <v>80.238749999999996</v>
      </c>
      <c r="D221" s="74">
        <v>65.513729999999995</v>
      </c>
      <c r="E221" s="74">
        <v>65.536349999999999</v>
      </c>
      <c r="F221" s="74">
        <v>83.571129999999997</v>
      </c>
      <c r="G221" s="74">
        <v>66.638670000000005</v>
      </c>
      <c r="H221" s="74">
        <v>65.969179999999994</v>
      </c>
      <c r="I221" s="74"/>
      <c r="J221" s="165" t="str">
        <f>VLOOKUP(K221,'Look up codes'!$A$2:$B$392,2,FALSE)</f>
        <v>E07000197</v>
      </c>
      <c r="K221" s="166" t="s">
        <v>605</v>
      </c>
      <c r="L221" s="74">
        <v>19.323090000000001</v>
      </c>
      <c r="M221" s="74">
        <v>10.20387</v>
      </c>
      <c r="N221" s="74">
        <v>9.5068099999999998</v>
      </c>
      <c r="O221" s="74">
        <v>21.317769999999999</v>
      </c>
      <c r="P221" s="74">
        <v>10.356629999999999</v>
      </c>
      <c r="Q221" s="74">
        <v>9.1900300000000001</v>
      </c>
      <c r="R221" s="74"/>
      <c r="S221" s="160" t="str">
        <f>VLOOKUP(T221,'Look up codes'!$A$2:$B$392,2,FALSE)</f>
        <v>E07000197</v>
      </c>
      <c r="T221" s="161" t="s">
        <v>605</v>
      </c>
      <c r="U221" s="162">
        <f t="shared" si="24"/>
        <v>81.676683647240267</v>
      </c>
      <c r="V221" s="162">
        <f t="shared" si="25"/>
        <v>78.937762358843301</v>
      </c>
      <c r="W221" s="162">
        <f t="shared" si="26"/>
        <v>49.199222277596391</v>
      </c>
      <c r="X221" s="162">
        <f t="shared" si="27"/>
        <v>43.109715509642896</v>
      </c>
      <c r="Y221" s="162"/>
      <c r="Z221" s="160" t="str">
        <f>VLOOKUP(AA221,'Look up codes'!$A$2:$B$392,2,FALSE)</f>
        <v>E07000197</v>
      </c>
      <c r="AA221" s="161" t="s">
        <v>605</v>
      </c>
      <c r="AB221" s="162">
        <f t="shared" si="28"/>
        <v>81.64849277936159</v>
      </c>
      <c r="AC221" s="162">
        <f t="shared" si="29"/>
        <v>79.738864366199209</v>
      </c>
      <c r="AD221" s="162">
        <f t="shared" si="30"/>
        <v>52.806616333102006</v>
      </c>
      <c r="AE221" s="162">
        <f t="shared" si="31"/>
        <v>48.582145318201661</v>
      </c>
      <c r="AF221" s="74"/>
      <c r="AG221" s="80" t="str">
        <f>VLOOKUP(AH221,'Look up codes'!$A$2:$B$381,2,FALSE)</f>
        <v>E07000202</v>
      </c>
      <c r="AH221" s="80" t="s">
        <v>610</v>
      </c>
      <c r="AI221" s="183">
        <v>942.6</v>
      </c>
      <c r="AJ221" s="183">
        <v>1123.2</v>
      </c>
      <c r="AK221" s="183">
        <v>806.8</v>
      </c>
      <c r="AL221" s="119"/>
      <c r="AM221" s="80" t="str">
        <f>VLOOKUP(AN221,'Look up codes'!$A$2:$B$392,2,FALSE)</f>
        <v>E07000202</v>
      </c>
      <c r="AN221" s="80" t="s">
        <v>610</v>
      </c>
      <c r="AO221" s="121">
        <v>100</v>
      </c>
      <c r="AP221" s="121">
        <v>76</v>
      </c>
      <c r="AQ221" s="121">
        <v>156</v>
      </c>
      <c r="AR221" s="121">
        <v>137</v>
      </c>
      <c r="AS221" s="121">
        <v>189</v>
      </c>
      <c r="AT221" s="181">
        <v>287</v>
      </c>
      <c r="AV221" s="185" t="str">
        <f>VLOOKUP(AW221,'Look up codes'!$A$2:$B$381,2,FALSE)</f>
        <v>E07000201</v>
      </c>
      <c r="AW221" s="6" t="s">
        <v>609</v>
      </c>
      <c r="AX221" s="243">
        <v>0.15056588520614389</v>
      </c>
      <c r="AY221" s="243">
        <v>0.14194431766316751</v>
      </c>
      <c r="AZ221" s="243">
        <v>0.21174621881752112</v>
      </c>
      <c r="BA221" s="243">
        <v>0.12900058904378559</v>
      </c>
      <c r="BB221" s="122"/>
      <c r="BC221" s="198" t="s">
        <v>219</v>
      </c>
      <c r="BD221" s="198" t="s">
        <v>610</v>
      </c>
      <c r="BE221" s="199">
        <v>7.9</v>
      </c>
      <c r="BF221" s="199">
        <v>7.56</v>
      </c>
      <c r="BG221" s="199">
        <v>8.24</v>
      </c>
      <c r="BH221" s="199">
        <v>2.09</v>
      </c>
      <c r="BI221" s="200">
        <v>100</v>
      </c>
      <c r="BJ221" s="200"/>
      <c r="BK221" s="198" t="s">
        <v>219</v>
      </c>
      <c r="BL221" s="198" t="s">
        <v>610</v>
      </c>
      <c r="BM221" s="202">
        <v>7.86</v>
      </c>
      <c r="BN221" s="202">
        <v>7.51</v>
      </c>
      <c r="BO221" s="202">
        <v>8.2100000000000009</v>
      </c>
      <c r="BP221" s="202">
        <v>2.16</v>
      </c>
      <c r="BQ221" s="203">
        <v>100</v>
      </c>
      <c r="BR221" s="200"/>
      <c r="BS221" s="201" t="s">
        <v>219</v>
      </c>
      <c r="BT221" s="201" t="s">
        <v>610</v>
      </c>
      <c r="BU221" s="202">
        <v>8.08</v>
      </c>
      <c r="BV221" s="202">
        <v>7.62</v>
      </c>
      <c r="BW221" s="202">
        <v>8.5500000000000007</v>
      </c>
      <c r="BX221" s="202">
        <v>2.8</v>
      </c>
      <c r="BY221" s="203">
        <v>100</v>
      </c>
      <c r="BZ221" s="200"/>
      <c r="CA221" s="201" t="s">
        <v>219</v>
      </c>
      <c r="CB221" s="201" t="s">
        <v>610</v>
      </c>
      <c r="CC221" s="221">
        <v>2.79</v>
      </c>
      <c r="CD221" s="221">
        <v>2.23</v>
      </c>
      <c r="CE221" s="221">
        <v>3.34</v>
      </c>
      <c r="CF221" s="202">
        <v>9.61</v>
      </c>
      <c r="CG221" s="203">
        <v>100</v>
      </c>
      <c r="CI221" s="126" t="s">
        <v>218</v>
      </c>
      <c r="CJ221" s="126" t="s">
        <v>609</v>
      </c>
      <c r="CK221" s="80">
        <v>13172.54</v>
      </c>
      <c r="CL221" s="80">
        <v>180</v>
      </c>
      <c r="CM221" s="80">
        <v>-0.26200000000000001</v>
      </c>
      <c r="CN221" s="80">
        <v>178</v>
      </c>
      <c r="CO221" s="80">
        <v>0</v>
      </c>
      <c r="CP221" s="80">
        <v>173</v>
      </c>
    </row>
    <row r="222" spans="1:94">
      <c r="A222" s="169" t="str">
        <f>VLOOKUP(B222,'Look up codes'!$A$2:$B$392,2,FALSE)</f>
        <v>E07000198</v>
      </c>
      <c r="B222" s="170" t="s">
        <v>606</v>
      </c>
      <c r="C222" s="74">
        <v>79.297479999999993</v>
      </c>
      <c r="D222" s="74">
        <v>64.115489999999994</v>
      </c>
      <c r="E222" s="74">
        <v>63.810769999999998</v>
      </c>
      <c r="F222" s="74">
        <v>83.10566</v>
      </c>
      <c r="G222" s="74">
        <v>65.252449999999996</v>
      </c>
      <c r="H222" s="74">
        <v>64.473269999999999</v>
      </c>
      <c r="I222" s="74"/>
      <c r="J222" s="165" t="str">
        <f>VLOOKUP(K222,'Look up codes'!$A$2:$B$392,2,FALSE)</f>
        <v>E07000198</v>
      </c>
      <c r="K222" s="166" t="s">
        <v>606</v>
      </c>
      <c r="L222" s="74">
        <v>18.61693</v>
      </c>
      <c r="M222" s="74">
        <v>9.1794799999999999</v>
      </c>
      <c r="N222" s="74">
        <v>8.2563899999999997</v>
      </c>
      <c r="O222" s="74">
        <v>20.926760000000002</v>
      </c>
      <c r="P222" s="74">
        <v>9.4076599999999999</v>
      </c>
      <c r="Q222" s="74">
        <v>8.2530999999999999</v>
      </c>
      <c r="R222" s="74"/>
      <c r="S222" s="160" t="str">
        <f>VLOOKUP(T222,'Look up codes'!$A$2:$B$392,2,FALSE)</f>
        <v>E07000198</v>
      </c>
      <c r="T222" s="161" t="s">
        <v>606</v>
      </c>
      <c r="U222" s="162">
        <f t="shared" si="24"/>
        <v>80.470110777795213</v>
      </c>
      <c r="V222" s="162">
        <f t="shared" si="25"/>
        <v>77.579878434272715</v>
      </c>
      <c r="W222" s="162">
        <f t="shared" si="26"/>
        <v>44.348826578818311</v>
      </c>
      <c r="X222" s="162">
        <f t="shared" si="27"/>
        <v>39.438020983659193</v>
      </c>
      <c r="Y222" s="162"/>
      <c r="Z222" s="160" t="str">
        <f>VLOOKUP(AA222,'Look up codes'!$A$2:$B$392,2,FALSE)</f>
        <v>E07000198</v>
      </c>
      <c r="AA222" s="161" t="s">
        <v>606</v>
      </c>
      <c r="AB222" s="162">
        <f t="shared" si="28"/>
        <v>80.854385284374743</v>
      </c>
      <c r="AC222" s="162">
        <f t="shared" si="29"/>
        <v>78.517455971109541</v>
      </c>
      <c r="AD222" s="162">
        <f t="shared" si="30"/>
        <v>49.307162888832906</v>
      </c>
      <c r="AE222" s="162">
        <f t="shared" si="31"/>
        <v>44.955167450670814</v>
      </c>
      <c r="AF222" s="74"/>
      <c r="AG222" s="80" t="str">
        <f>VLOOKUP(AH222,'Look up codes'!$A$2:$B$381,2,FALSE)</f>
        <v>E07000203</v>
      </c>
      <c r="AH222" s="80" t="s">
        <v>611</v>
      </c>
      <c r="AI222" s="183">
        <v>795.8</v>
      </c>
      <c r="AJ222" s="183">
        <v>953.3</v>
      </c>
      <c r="AK222" s="183">
        <v>671.5</v>
      </c>
      <c r="AL222" s="119"/>
      <c r="AM222" s="80" t="str">
        <f>VLOOKUP(AN222,'Look up codes'!$A$2:$B$392,2,FALSE)</f>
        <v>E07000203</v>
      </c>
      <c r="AN222" s="80" t="s">
        <v>611</v>
      </c>
      <c r="AO222" s="121">
        <v>79</v>
      </c>
      <c r="AP222" s="121">
        <v>48</v>
      </c>
      <c r="AQ222" s="121">
        <v>139</v>
      </c>
      <c r="AR222" s="121">
        <v>100</v>
      </c>
      <c r="AS222" s="121">
        <v>172</v>
      </c>
      <c r="AT222" s="181">
        <v>237</v>
      </c>
      <c r="AV222" s="185" t="str">
        <f>VLOOKUP(AW222,'Look up codes'!$A$2:$B$381,2,FALSE)</f>
        <v>E07000202</v>
      </c>
      <c r="AW222" s="6" t="s">
        <v>610</v>
      </c>
      <c r="AX222" s="243">
        <v>0.17177690837958329</v>
      </c>
      <c r="AY222" s="243">
        <v>0.15790694976215339</v>
      </c>
      <c r="AZ222" s="243">
        <v>0.23331003145753232</v>
      </c>
      <c r="BA222" s="243">
        <v>0.12837324211326492</v>
      </c>
      <c r="BB222" s="122"/>
      <c r="BC222" s="198" t="s">
        <v>220</v>
      </c>
      <c r="BD222" s="198" t="s">
        <v>611</v>
      </c>
      <c r="BE222" s="199">
        <v>8.08</v>
      </c>
      <c r="BF222" s="199">
        <v>7.72</v>
      </c>
      <c r="BG222" s="199">
        <v>8.43</v>
      </c>
      <c r="BH222" s="199">
        <v>2.16</v>
      </c>
      <c r="BI222" s="200">
        <v>110</v>
      </c>
      <c r="BJ222" s="200"/>
      <c r="BK222" s="198" t="s">
        <v>220</v>
      </c>
      <c r="BL222" s="198" t="s">
        <v>611</v>
      </c>
      <c r="BM222" s="202">
        <v>8.2200000000000006</v>
      </c>
      <c r="BN222" s="202">
        <v>7.92</v>
      </c>
      <c r="BO222" s="202">
        <v>8.52</v>
      </c>
      <c r="BP222" s="202">
        <v>1.82</v>
      </c>
      <c r="BQ222" s="203">
        <v>110</v>
      </c>
      <c r="BR222" s="200"/>
      <c r="BS222" s="201" t="s">
        <v>220</v>
      </c>
      <c r="BT222" s="201" t="s">
        <v>611</v>
      </c>
      <c r="BU222" s="202">
        <v>7.9</v>
      </c>
      <c r="BV222" s="202">
        <v>7.5</v>
      </c>
      <c r="BW222" s="202">
        <v>8.2899999999999991</v>
      </c>
      <c r="BX222" s="202">
        <v>2.4700000000000002</v>
      </c>
      <c r="BY222" s="203">
        <v>120</v>
      </c>
      <c r="BZ222" s="200"/>
      <c r="CA222" s="201" t="s">
        <v>220</v>
      </c>
      <c r="CB222" s="201" t="s">
        <v>611</v>
      </c>
      <c r="CC222" s="222">
        <v>2.36</v>
      </c>
      <c r="CD222" s="222">
        <v>1.81</v>
      </c>
      <c r="CE222" s="222">
        <v>2.91</v>
      </c>
      <c r="CF222" s="202">
        <v>11.49</v>
      </c>
      <c r="CG222" s="203">
        <v>110</v>
      </c>
      <c r="CI222" s="126" t="s">
        <v>219</v>
      </c>
      <c r="CJ222" s="126" t="s">
        <v>610</v>
      </c>
      <c r="CK222" s="80">
        <v>20374.419999999998</v>
      </c>
      <c r="CL222" s="80">
        <v>82</v>
      </c>
      <c r="CM222" s="80">
        <v>0.313</v>
      </c>
      <c r="CN222" s="80">
        <v>87</v>
      </c>
      <c r="CO222" s="80">
        <v>5.8799999999999998E-2</v>
      </c>
      <c r="CP222" s="80">
        <v>100</v>
      </c>
    </row>
    <row r="223" spans="1:94">
      <c r="A223" s="169" t="str">
        <f>VLOOKUP(B223,'Look up codes'!$A$2:$B$392,2,FALSE)</f>
        <v>E07000199</v>
      </c>
      <c r="B223" s="170" t="s">
        <v>607</v>
      </c>
      <c r="C223" s="74">
        <v>79.187280000000001</v>
      </c>
      <c r="D223" s="74">
        <v>62.644359999999999</v>
      </c>
      <c r="E223" s="74">
        <v>63.086599999999997</v>
      </c>
      <c r="F223" s="74">
        <v>82.878680000000003</v>
      </c>
      <c r="G223" s="74">
        <v>62.984189999999998</v>
      </c>
      <c r="H223" s="74">
        <v>63.622669999999999</v>
      </c>
      <c r="I223" s="74"/>
      <c r="J223" s="165" t="str">
        <f>VLOOKUP(K223,'Look up codes'!$A$2:$B$392,2,FALSE)</f>
        <v>E07000199</v>
      </c>
      <c r="K223" s="166" t="s">
        <v>607</v>
      </c>
      <c r="L223" s="74">
        <v>18.297129999999999</v>
      </c>
      <c r="M223" s="74">
        <v>8.2334700000000005</v>
      </c>
      <c r="N223" s="74">
        <v>7.6857100000000003</v>
      </c>
      <c r="O223" s="74">
        <v>21.071069999999999</v>
      </c>
      <c r="P223" s="74">
        <v>8.4197199999999999</v>
      </c>
      <c r="Q223" s="74">
        <v>7.7675000000000001</v>
      </c>
      <c r="R223" s="74"/>
      <c r="S223" s="160" t="str">
        <f>VLOOKUP(T223,'Look up codes'!$A$2:$B$392,2,FALSE)</f>
        <v>E07000199</v>
      </c>
      <c r="T223" s="161" t="s">
        <v>607</v>
      </c>
      <c r="U223" s="162">
        <f t="shared" si="24"/>
        <v>79.667593078080216</v>
      </c>
      <c r="V223" s="162">
        <f t="shared" si="25"/>
        <v>76.766027161629495</v>
      </c>
      <c r="W223" s="162">
        <f t="shared" si="26"/>
        <v>42.005002970411212</v>
      </c>
      <c r="X223" s="162">
        <f t="shared" si="27"/>
        <v>36.863339165974963</v>
      </c>
      <c r="Y223" s="162"/>
      <c r="Z223" s="160" t="str">
        <f>VLOOKUP(AA223,'Look up codes'!$A$2:$B$392,2,FALSE)</f>
        <v>E07000199</v>
      </c>
      <c r="AA223" s="161" t="s">
        <v>607</v>
      </c>
      <c r="AB223" s="162">
        <f t="shared" si="28"/>
        <v>79.109119545462349</v>
      </c>
      <c r="AC223" s="162">
        <f t="shared" si="29"/>
        <v>75.99564809671196</v>
      </c>
      <c r="AD223" s="162">
        <f t="shared" si="30"/>
        <v>44.998696516885438</v>
      </c>
      <c r="AE223" s="162">
        <f t="shared" si="31"/>
        <v>39.958673195048952</v>
      </c>
      <c r="AF223" s="74"/>
      <c r="AG223" s="80" t="str">
        <f>VLOOKUP(AH223,'Look up codes'!$A$2:$B$381,2,FALSE)</f>
        <v>E07000204</v>
      </c>
      <c r="AH223" s="80" t="s">
        <v>612</v>
      </c>
      <c r="AI223" s="183">
        <v>786.9</v>
      </c>
      <c r="AJ223" s="183">
        <v>931.8</v>
      </c>
      <c r="AK223" s="183">
        <v>679.8</v>
      </c>
      <c r="AL223" s="119"/>
      <c r="AM223" s="80" t="str">
        <f>VLOOKUP(AN223,'Look up codes'!$A$2:$B$392,2,FALSE)</f>
        <v>E07000204</v>
      </c>
      <c r="AN223" s="80" t="s">
        <v>612</v>
      </c>
      <c r="AO223" s="121">
        <v>83</v>
      </c>
      <c r="AP223" s="121">
        <v>72</v>
      </c>
      <c r="AQ223" s="121">
        <v>155</v>
      </c>
      <c r="AR223" s="121">
        <v>129</v>
      </c>
      <c r="AS223" s="121">
        <v>155</v>
      </c>
      <c r="AT223" s="181">
        <v>236</v>
      </c>
      <c r="AV223" s="185" t="str">
        <f>VLOOKUP(AW223,'Look up codes'!$A$2:$B$381,2,FALSE)</f>
        <v>E07000203</v>
      </c>
      <c r="AW223" s="6" t="s">
        <v>611</v>
      </c>
      <c r="AX223" s="243">
        <v>0.17591140729125834</v>
      </c>
      <c r="AY223" s="243">
        <v>0.14510761038384734</v>
      </c>
      <c r="AZ223" s="243">
        <v>0.2452013549115544</v>
      </c>
      <c r="BA223" s="243">
        <v>0.13416236983115964</v>
      </c>
      <c r="BB223" s="122"/>
      <c r="BC223" s="198" t="s">
        <v>221</v>
      </c>
      <c r="BD223" s="198" t="s">
        <v>612</v>
      </c>
      <c r="BE223" s="199">
        <v>8.1300000000000008</v>
      </c>
      <c r="BF223" s="199">
        <v>7.75</v>
      </c>
      <c r="BG223" s="199">
        <v>8.5</v>
      </c>
      <c r="BH223" s="199">
        <v>2.25</v>
      </c>
      <c r="BI223" s="200">
        <v>100</v>
      </c>
      <c r="BJ223" s="200"/>
      <c r="BK223" s="198" t="s">
        <v>221</v>
      </c>
      <c r="BL223" s="198" t="s">
        <v>612</v>
      </c>
      <c r="BM223" s="202">
        <v>8.2799999999999994</v>
      </c>
      <c r="BN223" s="202">
        <v>7.93</v>
      </c>
      <c r="BO223" s="202">
        <v>8.6300000000000008</v>
      </c>
      <c r="BP223" s="202">
        <v>2.08</v>
      </c>
      <c r="BQ223" s="203">
        <v>100</v>
      </c>
      <c r="BR223" s="200"/>
      <c r="BS223" s="201" t="s">
        <v>221</v>
      </c>
      <c r="BT223" s="201" t="s">
        <v>612</v>
      </c>
      <c r="BU223" s="202">
        <v>7.95</v>
      </c>
      <c r="BV223" s="202">
        <v>7.59</v>
      </c>
      <c r="BW223" s="202">
        <v>8.31</v>
      </c>
      <c r="BX223" s="202">
        <v>2.21</v>
      </c>
      <c r="BY223" s="203">
        <v>100</v>
      </c>
      <c r="BZ223" s="200"/>
      <c r="CA223" s="201" t="s">
        <v>221</v>
      </c>
      <c r="CB223" s="201" t="s">
        <v>612</v>
      </c>
      <c r="CC223" s="222">
        <v>2.23</v>
      </c>
      <c r="CD223" s="222">
        <v>1.65</v>
      </c>
      <c r="CE223" s="222">
        <v>2.81</v>
      </c>
      <c r="CF223" s="202">
        <v>12.84</v>
      </c>
      <c r="CG223" s="203">
        <v>100</v>
      </c>
      <c r="CI223" s="126" t="s">
        <v>220</v>
      </c>
      <c r="CJ223" s="126" t="s">
        <v>611</v>
      </c>
      <c r="CK223" s="80">
        <v>6119.68</v>
      </c>
      <c r="CL223" s="80">
        <v>293</v>
      </c>
      <c r="CM223" s="80">
        <v>-0.90200000000000002</v>
      </c>
      <c r="CN223" s="80">
        <v>288</v>
      </c>
      <c r="CO223" s="80">
        <v>0</v>
      </c>
      <c r="CP223" s="80">
        <v>173</v>
      </c>
    </row>
    <row r="224" spans="1:94">
      <c r="A224" s="169" t="str">
        <f>VLOOKUP(B224,'Look up codes'!$A$2:$B$392,2,FALSE)</f>
        <v>E07000200</v>
      </c>
      <c r="B224" s="170" t="s">
        <v>608</v>
      </c>
      <c r="C224" s="74">
        <v>81.394930000000002</v>
      </c>
      <c r="D224" s="74">
        <v>67.523939999999996</v>
      </c>
      <c r="E224" s="74">
        <v>67.542159999999996</v>
      </c>
      <c r="F224" s="74">
        <v>84.325140000000005</v>
      </c>
      <c r="G224" s="74">
        <v>68.515820000000005</v>
      </c>
      <c r="H224" s="74">
        <v>68.093419999999995</v>
      </c>
      <c r="I224" s="74"/>
      <c r="J224" s="165" t="str">
        <f>VLOOKUP(K224,'Look up codes'!$A$2:$B$392,2,FALSE)</f>
        <v>E07000200</v>
      </c>
      <c r="K224" s="166" t="s">
        <v>608</v>
      </c>
      <c r="L224" s="74">
        <v>19.69089</v>
      </c>
      <c r="M224" s="74">
        <v>11.111599999999999</v>
      </c>
      <c r="N224" s="74">
        <v>10.48277</v>
      </c>
      <c r="O224" s="74">
        <v>21.757999999999999</v>
      </c>
      <c r="P224" s="74">
        <v>11.40071</v>
      </c>
      <c r="Q224" s="74">
        <v>10.38247</v>
      </c>
      <c r="R224" s="74"/>
      <c r="S224" s="160" t="str">
        <f>VLOOKUP(T224,'Look up codes'!$A$2:$B$392,2,FALSE)</f>
        <v>E07000200</v>
      </c>
      <c r="T224" s="161" t="s">
        <v>608</v>
      </c>
      <c r="U224" s="162">
        <f t="shared" si="24"/>
        <v>82.980794995462233</v>
      </c>
      <c r="V224" s="162">
        <f t="shared" si="25"/>
        <v>80.751031068552024</v>
      </c>
      <c r="W224" s="162">
        <f t="shared" si="26"/>
        <v>53.236649029068772</v>
      </c>
      <c r="X224" s="162">
        <f t="shared" si="27"/>
        <v>47.717942825627361</v>
      </c>
      <c r="Y224" s="162"/>
      <c r="Z224" s="160" t="str">
        <f>VLOOKUP(AA224,'Look up codes'!$A$2:$B$392,2,FALSE)</f>
        <v>E07000200</v>
      </c>
      <c r="AA224" s="161" t="s">
        <v>608</v>
      </c>
      <c r="AB224" s="162">
        <f t="shared" si="28"/>
        <v>82.958410308848457</v>
      </c>
      <c r="AC224" s="162">
        <f t="shared" si="29"/>
        <v>81.25194930005452</v>
      </c>
      <c r="AD224" s="162">
        <f t="shared" si="30"/>
        <v>56.430156280391586</v>
      </c>
      <c r="AE224" s="162">
        <f t="shared" si="31"/>
        <v>52.397784722860564</v>
      </c>
      <c r="AF224" s="74"/>
      <c r="AG224" s="80" t="str">
        <f>VLOOKUP(AH224,'Look up codes'!$A$2:$B$381,2,FALSE)</f>
        <v>E07000205</v>
      </c>
      <c r="AH224" s="80" t="s">
        <v>613</v>
      </c>
      <c r="AI224" s="183">
        <v>802.3</v>
      </c>
      <c r="AJ224" s="183">
        <v>965.2</v>
      </c>
      <c r="AK224" s="183">
        <v>678.2</v>
      </c>
      <c r="AL224" s="119"/>
      <c r="AM224" s="80" t="str">
        <f>VLOOKUP(AN224,'Look up codes'!$A$2:$B$392,2,FALSE)</f>
        <v>E07000205</v>
      </c>
      <c r="AN224" s="80" t="s">
        <v>613</v>
      </c>
      <c r="AO224" s="121">
        <v>121</v>
      </c>
      <c r="AP224" s="121">
        <v>69</v>
      </c>
      <c r="AQ224" s="121">
        <v>206</v>
      </c>
      <c r="AR224" s="121">
        <v>189</v>
      </c>
      <c r="AS224" s="121">
        <v>254</v>
      </c>
      <c r="AT224" s="181">
        <v>373</v>
      </c>
      <c r="AV224" s="185" t="str">
        <f>VLOOKUP(AW224,'Look up codes'!$A$2:$B$381,2,FALSE)</f>
        <v>E07000204</v>
      </c>
      <c r="AW224" s="6" t="s">
        <v>612</v>
      </c>
      <c r="AX224" s="243">
        <v>0.16684961580680571</v>
      </c>
      <c r="AY224" s="243">
        <v>0.14613801321633627</v>
      </c>
      <c r="AZ224" s="243">
        <v>0.2257608593234712</v>
      </c>
      <c r="BA224" s="243">
        <v>0.13229536556496405</v>
      </c>
      <c r="BB224" s="122"/>
      <c r="BC224" s="198" t="s">
        <v>222</v>
      </c>
      <c r="BD224" s="198" t="s">
        <v>613</v>
      </c>
      <c r="BE224" s="199">
        <v>7.97</v>
      </c>
      <c r="BF224" s="199">
        <v>7.66</v>
      </c>
      <c r="BG224" s="199">
        <v>8.2799999999999994</v>
      </c>
      <c r="BH224" s="199">
        <v>1.94</v>
      </c>
      <c r="BI224" s="200">
        <v>150</v>
      </c>
      <c r="BJ224" s="200"/>
      <c r="BK224" s="198" t="s">
        <v>222</v>
      </c>
      <c r="BL224" s="198" t="s">
        <v>613</v>
      </c>
      <c r="BM224" s="202">
        <v>8.1</v>
      </c>
      <c r="BN224" s="202">
        <v>7.81</v>
      </c>
      <c r="BO224" s="202">
        <v>8.39</v>
      </c>
      <c r="BP224" s="202">
        <v>1.79</v>
      </c>
      <c r="BQ224" s="203">
        <v>150</v>
      </c>
      <c r="BR224" s="200"/>
      <c r="BS224" s="201" t="s">
        <v>222</v>
      </c>
      <c r="BT224" s="201" t="s">
        <v>613</v>
      </c>
      <c r="BU224" s="202">
        <v>7.78</v>
      </c>
      <c r="BV224" s="202">
        <v>7.41</v>
      </c>
      <c r="BW224" s="202">
        <v>8.14</v>
      </c>
      <c r="BX224" s="202">
        <v>2.3199999999999998</v>
      </c>
      <c r="BY224" s="203">
        <v>150</v>
      </c>
      <c r="BZ224" s="200"/>
      <c r="CA224" s="201" t="s">
        <v>222</v>
      </c>
      <c r="CB224" s="201" t="s">
        <v>613</v>
      </c>
      <c r="CC224" s="221">
        <v>2.9</v>
      </c>
      <c r="CD224" s="221">
        <v>2.4500000000000002</v>
      </c>
      <c r="CE224" s="221">
        <v>3.36</v>
      </c>
      <c r="CF224" s="202">
        <v>7.82</v>
      </c>
      <c r="CG224" s="203">
        <v>150</v>
      </c>
      <c r="CI224" s="126" t="s">
        <v>221</v>
      </c>
      <c r="CJ224" s="126" t="s">
        <v>612</v>
      </c>
      <c r="CK224" s="80">
        <v>11618.51</v>
      </c>
      <c r="CL224" s="80">
        <v>203</v>
      </c>
      <c r="CM224" s="80">
        <v>-0.379</v>
      </c>
      <c r="CN224" s="80">
        <v>203</v>
      </c>
      <c r="CO224" s="80">
        <v>0</v>
      </c>
      <c r="CP224" s="80">
        <v>173</v>
      </c>
    </row>
    <row r="225" spans="1:94">
      <c r="A225" s="169" t="str">
        <f>VLOOKUP(B225,'Look up codes'!$A$2:$B$392,2,FALSE)</f>
        <v>E07000201</v>
      </c>
      <c r="B225" s="170" t="s">
        <v>609</v>
      </c>
      <c r="C225" s="74">
        <v>80.140020000000007</v>
      </c>
      <c r="D225" s="74">
        <v>65.455410000000001</v>
      </c>
      <c r="E225" s="74">
        <v>66.478740000000002</v>
      </c>
      <c r="F225" s="74">
        <v>84.049850000000006</v>
      </c>
      <c r="G225" s="74">
        <v>66.673140000000004</v>
      </c>
      <c r="H225" s="74">
        <v>67.089089999999999</v>
      </c>
      <c r="I225" s="74"/>
      <c r="J225" s="165" t="str">
        <f>VLOOKUP(K225,'Look up codes'!$A$2:$B$392,2,FALSE)</f>
        <v>E07000201</v>
      </c>
      <c r="K225" s="166" t="s">
        <v>609</v>
      </c>
      <c r="L225" s="74">
        <v>19.202310000000001</v>
      </c>
      <c r="M225" s="74">
        <v>9.7688699999999997</v>
      </c>
      <c r="N225" s="74">
        <v>9.4276400000000002</v>
      </c>
      <c r="O225" s="74">
        <v>21.7927</v>
      </c>
      <c r="P225" s="74">
        <v>10.373950000000001</v>
      </c>
      <c r="Q225" s="74">
        <v>9.5900400000000001</v>
      </c>
      <c r="R225" s="74"/>
      <c r="S225" s="160" t="str">
        <f>VLOOKUP(T225,'Look up codes'!$A$2:$B$392,2,FALSE)</f>
        <v>E07000201</v>
      </c>
      <c r="T225" s="161" t="s">
        <v>609</v>
      </c>
      <c r="U225" s="162">
        <f t="shared" si="24"/>
        <v>82.953236098518573</v>
      </c>
      <c r="V225" s="162">
        <f t="shared" si="25"/>
        <v>79.820594563821345</v>
      </c>
      <c r="W225" s="162">
        <f t="shared" si="26"/>
        <v>49.096384757875484</v>
      </c>
      <c r="X225" s="162">
        <f t="shared" si="27"/>
        <v>44.005745043064884</v>
      </c>
      <c r="Y225" s="162"/>
      <c r="Z225" s="160" t="str">
        <f>VLOOKUP(AA225,'Look up codes'!$A$2:$B$392,2,FALSE)</f>
        <v>E07000201</v>
      </c>
      <c r="AA225" s="161" t="s">
        <v>609</v>
      </c>
      <c r="AB225" s="162">
        <f t="shared" si="28"/>
        <v>81.676308540976152</v>
      </c>
      <c r="AC225" s="162">
        <f t="shared" si="29"/>
        <v>79.325709683003595</v>
      </c>
      <c r="AD225" s="162">
        <f t="shared" si="30"/>
        <v>50.873410542794062</v>
      </c>
      <c r="AE225" s="162">
        <f t="shared" si="31"/>
        <v>47.602867015101388</v>
      </c>
      <c r="AF225" s="74"/>
      <c r="AG225" s="80" t="str">
        <f>VLOOKUP(AH225,'Look up codes'!$A$2:$B$381,2,FALSE)</f>
        <v>E07000206</v>
      </c>
      <c r="AH225" s="80" t="s">
        <v>614</v>
      </c>
      <c r="AI225" s="183">
        <v>931</v>
      </c>
      <c r="AJ225" s="183">
        <v>1093.5999999999999</v>
      </c>
      <c r="AK225" s="183">
        <v>797.4</v>
      </c>
      <c r="AL225" s="119"/>
      <c r="AM225" s="80" t="str">
        <f>VLOOKUP(AN225,'Look up codes'!$A$2:$B$392,2,FALSE)</f>
        <v>E07000206</v>
      </c>
      <c r="AN225" s="80" t="s">
        <v>614</v>
      </c>
      <c r="AO225" s="121">
        <v>130</v>
      </c>
      <c r="AP225" s="121">
        <v>90</v>
      </c>
      <c r="AQ225" s="121">
        <v>204</v>
      </c>
      <c r="AR225" s="121">
        <v>194</v>
      </c>
      <c r="AS225" s="121">
        <v>238</v>
      </c>
      <c r="AT225" s="181">
        <v>377</v>
      </c>
      <c r="AV225" s="185" t="str">
        <f>VLOOKUP(AW225,'Look up codes'!$A$2:$B$381,2,FALSE)</f>
        <v>E07000205</v>
      </c>
      <c r="AW225" s="6" t="s">
        <v>613</v>
      </c>
      <c r="AX225" s="243">
        <v>0.18127278250303766</v>
      </c>
      <c r="AY225" s="243">
        <v>0.15467625899280577</v>
      </c>
      <c r="AZ225" s="243">
        <v>0.2623403019744483</v>
      </c>
      <c r="BA225" s="243">
        <v>0.14390995578185717</v>
      </c>
      <c r="BB225" s="122"/>
      <c r="BC225" s="198" t="s">
        <v>223</v>
      </c>
      <c r="BD225" s="198" t="s">
        <v>614</v>
      </c>
      <c r="BE225" s="199">
        <v>7.96</v>
      </c>
      <c r="BF225" s="199">
        <v>7.63</v>
      </c>
      <c r="BG225" s="199">
        <v>8.2899999999999991</v>
      </c>
      <c r="BH225" s="199">
        <v>2.06</v>
      </c>
      <c r="BI225" s="200">
        <v>110</v>
      </c>
      <c r="BJ225" s="200"/>
      <c r="BK225" s="198" t="s">
        <v>223</v>
      </c>
      <c r="BL225" s="198" t="s">
        <v>614</v>
      </c>
      <c r="BM225" s="202">
        <v>8.09</v>
      </c>
      <c r="BN225" s="202">
        <v>7.73</v>
      </c>
      <c r="BO225" s="202">
        <v>8.4499999999999993</v>
      </c>
      <c r="BP225" s="202">
        <v>2.21</v>
      </c>
      <c r="BQ225" s="203">
        <v>110</v>
      </c>
      <c r="BR225" s="200"/>
      <c r="BS225" s="201" t="s">
        <v>223</v>
      </c>
      <c r="BT225" s="201" t="s">
        <v>614</v>
      </c>
      <c r="BU225" s="202">
        <v>7.91</v>
      </c>
      <c r="BV225" s="202">
        <v>7.57</v>
      </c>
      <c r="BW225" s="202">
        <v>8.25</v>
      </c>
      <c r="BX225" s="202">
        <v>2.14</v>
      </c>
      <c r="BY225" s="203">
        <v>110</v>
      </c>
      <c r="BZ225" s="200"/>
      <c r="CA225" s="201" t="s">
        <v>223</v>
      </c>
      <c r="CB225" s="201" t="s">
        <v>614</v>
      </c>
      <c r="CC225" s="222">
        <v>2.42</v>
      </c>
      <c r="CD225" s="222">
        <v>1.9</v>
      </c>
      <c r="CE225" s="222">
        <v>2.93</v>
      </c>
      <c r="CF225" s="202">
        <v>10.64</v>
      </c>
      <c r="CG225" s="203">
        <v>110</v>
      </c>
      <c r="CI225" s="126" t="s">
        <v>222</v>
      </c>
      <c r="CJ225" s="126" t="s">
        <v>613</v>
      </c>
      <c r="CK225" s="80">
        <v>8838.44</v>
      </c>
      <c r="CL225" s="80">
        <v>247</v>
      </c>
      <c r="CM225" s="80">
        <v>-0.63200000000000001</v>
      </c>
      <c r="CN225" s="80">
        <v>241</v>
      </c>
      <c r="CO225" s="80">
        <v>0</v>
      </c>
      <c r="CP225" s="80">
        <v>173</v>
      </c>
    </row>
    <row r="226" spans="1:94">
      <c r="A226" s="169" t="str">
        <f>VLOOKUP(B226,'Look up codes'!$A$2:$B$392,2,FALSE)</f>
        <v>E07000202</v>
      </c>
      <c r="B226" s="170" t="s">
        <v>610</v>
      </c>
      <c r="C226" s="74">
        <v>78.906880000000001</v>
      </c>
      <c r="D226" s="74">
        <v>62.892090000000003</v>
      </c>
      <c r="E226" s="74">
        <v>63.458820000000003</v>
      </c>
      <c r="F226" s="74">
        <v>83.229399999999998</v>
      </c>
      <c r="G226" s="74">
        <v>64.060850000000002</v>
      </c>
      <c r="H226" s="74">
        <v>64.332329999999999</v>
      </c>
      <c r="I226" s="74"/>
      <c r="J226" s="165" t="str">
        <f>VLOOKUP(K226,'Look up codes'!$A$2:$B$392,2,FALSE)</f>
        <v>E07000202</v>
      </c>
      <c r="K226" s="166" t="s">
        <v>610</v>
      </c>
      <c r="L226" s="74">
        <v>18.34975</v>
      </c>
      <c r="M226" s="74">
        <v>9.1003100000000003</v>
      </c>
      <c r="N226" s="74">
        <v>8.6330100000000005</v>
      </c>
      <c r="O226" s="74">
        <v>21.345739999999999</v>
      </c>
      <c r="P226" s="74">
        <v>9.7148599999999998</v>
      </c>
      <c r="Q226" s="74">
        <v>8.8209999999999997</v>
      </c>
      <c r="R226" s="74"/>
      <c r="S226" s="160" t="str">
        <f>VLOOKUP(T226,'Look up codes'!$A$2:$B$392,2,FALSE)</f>
        <v>E07000202</v>
      </c>
      <c r="T226" s="161" t="s">
        <v>610</v>
      </c>
      <c r="U226" s="162">
        <f t="shared" si="24"/>
        <v>80.422416904584239</v>
      </c>
      <c r="V226" s="162">
        <f t="shared" si="25"/>
        <v>77.295198571658574</v>
      </c>
      <c r="W226" s="162">
        <f t="shared" si="26"/>
        <v>47.047016989332278</v>
      </c>
      <c r="X226" s="162">
        <f t="shared" si="27"/>
        <v>41.324404775847547</v>
      </c>
      <c r="Y226" s="162"/>
      <c r="Z226" s="160" t="str">
        <f>VLOOKUP(AA226,'Look up codes'!$A$2:$B$392,2,FALSE)</f>
        <v>E07000202</v>
      </c>
      <c r="AA226" s="161" t="s">
        <v>610</v>
      </c>
      <c r="AB226" s="162">
        <f t="shared" si="28"/>
        <v>79.704190559809234</v>
      </c>
      <c r="AC226" s="162">
        <f t="shared" si="29"/>
        <v>76.969015756451455</v>
      </c>
      <c r="AD226" s="162">
        <f t="shared" si="30"/>
        <v>49.593645689995782</v>
      </c>
      <c r="AE226" s="162">
        <f t="shared" si="31"/>
        <v>45.511938213432749</v>
      </c>
      <c r="AF226" s="74"/>
      <c r="AG226" s="80" t="str">
        <f>VLOOKUP(AH226,'Look up codes'!$A$2:$B$381,2,FALSE)</f>
        <v>E07000207</v>
      </c>
      <c r="AH226" s="80" t="s">
        <v>615</v>
      </c>
      <c r="AI226" s="183">
        <v>756.6</v>
      </c>
      <c r="AJ226" s="183">
        <v>860.5</v>
      </c>
      <c r="AK226" s="183">
        <v>675.7</v>
      </c>
      <c r="AL226" s="119"/>
      <c r="AM226" s="80" t="str">
        <f>VLOOKUP(AN226,'Look up codes'!$A$2:$B$392,2,FALSE)</f>
        <v>E07000207</v>
      </c>
      <c r="AN226" s="80" t="s">
        <v>615</v>
      </c>
      <c r="AO226" s="121">
        <v>72</v>
      </c>
      <c r="AP226" s="121">
        <v>50</v>
      </c>
      <c r="AQ226" s="121">
        <v>130</v>
      </c>
      <c r="AR226" s="121">
        <v>122</v>
      </c>
      <c r="AS226" s="121">
        <v>194</v>
      </c>
      <c r="AT226" s="181">
        <v>342</v>
      </c>
      <c r="AV226" s="185" t="str">
        <f>VLOOKUP(AW226,'Look up codes'!$A$2:$B$381,2,FALSE)</f>
        <v>E07000206</v>
      </c>
      <c r="AW226" s="6" t="s">
        <v>614</v>
      </c>
      <c r="AX226" s="243">
        <v>0.1789154477345701</v>
      </c>
      <c r="AY226" s="243">
        <v>0.15679184813871314</v>
      </c>
      <c r="AZ226" s="243">
        <v>0.25160537069468769</v>
      </c>
      <c r="BA226" s="243">
        <v>0.13915767490428124</v>
      </c>
      <c r="BB226" s="122"/>
      <c r="BC226" s="198" t="s">
        <v>224</v>
      </c>
      <c r="BD226" s="198" t="s">
        <v>615</v>
      </c>
      <c r="BE226" s="199">
        <v>7.8</v>
      </c>
      <c r="BF226" s="199">
        <v>7.42</v>
      </c>
      <c r="BG226" s="199">
        <v>8.18</v>
      </c>
      <c r="BH226" s="199">
        <v>2.4</v>
      </c>
      <c r="BI226" s="200">
        <v>90</v>
      </c>
      <c r="BJ226" s="200"/>
      <c r="BK226" s="198" t="s">
        <v>224</v>
      </c>
      <c r="BL226" s="198" t="s">
        <v>615</v>
      </c>
      <c r="BM226" s="202">
        <v>7.87</v>
      </c>
      <c r="BN226" s="202">
        <v>7.46</v>
      </c>
      <c r="BO226" s="202">
        <v>8.2799999999999994</v>
      </c>
      <c r="BP226" s="202">
        <v>2.5499999999999998</v>
      </c>
      <c r="BQ226" s="203">
        <v>90</v>
      </c>
      <c r="BR226" s="200"/>
      <c r="BS226" s="201" t="s">
        <v>224</v>
      </c>
      <c r="BT226" s="201" t="s">
        <v>615</v>
      </c>
      <c r="BU226" s="202">
        <v>7.56</v>
      </c>
      <c r="BV226" s="202">
        <v>7.15</v>
      </c>
      <c r="BW226" s="202">
        <v>7.96</v>
      </c>
      <c r="BX226" s="202">
        <v>2.67</v>
      </c>
      <c r="BY226" s="203">
        <v>90</v>
      </c>
      <c r="BZ226" s="200"/>
      <c r="CA226" s="201" t="s">
        <v>224</v>
      </c>
      <c r="CB226" s="201" t="s">
        <v>615</v>
      </c>
      <c r="CC226" s="222">
        <v>2.82</v>
      </c>
      <c r="CD226" s="222">
        <v>2.19</v>
      </c>
      <c r="CE226" s="222">
        <v>3.45</v>
      </c>
      <c r="CF226" s="202">
        <v>11.02</v>
      </c>
      <c r="CG226" s="203">
        <v>90</v>
      </c>
      <c r="CI226" s="126" t="s">
        <v>223</v>
      </c>
      <c r="CJ226" s="126" t="s">
        <v>614</v>
      </c>
      <c r="CK226" s="80">
        <v>18787.53</v>
      </c>
      <c r="CL226" s="80">
        <v>105</v>
      </c>
      <c r="CM226" s="80">
        <v>0.218</v>
      </c>
      <c r="CN226" s="80">
        <v>101</v>
      </c>
      <c r="CO226" s="80">
        <v>9.5899999999999999E-2</v>
      </c>
      <c r="CP226" s="80">
        <v>83</v>
      </c>
    </row>
    <row r="227" spans="1:94">
      <c r="A227" s="169" t="str">
        <f>VLOOKUP(B227,'Look up codes'!$A$2:$B$392,2,FALSE)</f>
        <v>E07000203</v>
      </c>
      <c r="B227" s="170" t="s">
        <v>611</v>
      </c>
      <c r="C227" s="74">
        <v>81.281589999999994</v>
      </c>
      <c r="D227" s="74">
        <v>67.557090000000002</v>
      </c>
      <c r="E227" s="74">
        <v>67.670749999999998</v>
      </c>
      <c r="F227" s="74">
        <v>84.509749999999997</v>
      </c>
      <c r="G227" s="74">
        <v>68.714290000000005</v>
      </c>
      <c r="H227" s="74">
        <v>68.133200000000002</v>
      </c>
      <c r="I227" s="74"/>
      <c r="J227" s="165" t="str">
        <f>VLOOKUP(K227,'Look up codes'!$A$2:$B$392,2,FALSE)</f>
        <v>E07000203</v>
      </c>
      <c r="K227" s="166" t="s">
        <v>611</v>
      </c>
      <c r="L227" s="74">
        <v>19.457000000000001</v>
      </c>
      <c r="M227" s="74">
        <v>10.564410000000001</v>
      </c>
      <c r="N227" s="74">
        <v>9.9910700000000006</v>
      </c>
      <c r="O227" s="74">
        <v>22.138280000000002</v>
      </c>
      <c r="P227" s="74">
        <v>11.464919999999999</v>
      </c>
      <c r="Q227" s="74">
        <v>10.203670000000001</v>
      </c>
      <c r="R227" s="74"/>
      <c r="S227" s="160" t="str">
        <f>VLOOKUP(T227,'Look up codes'!$A$2:$B$392,2,FALSE)</f>
        <v>E07000203</v>
      </c>
      <c r="T227" s="161" t="s">
        <v>611</v>
      </c>
      <c r="U227" s="162">
        <f t="shared" si="24"/>
        <v>83.254707492803732</v>
      </c>
      <c r="V227" s="162">
        <f t="shared" si="25"/>
        <v>80.621703412919814</v>
      </c>
      <c r="W227" s="162">
        <f t="shared" si="26"/>
        <v>51.34948861592229</v>
      </c>
      <c r="X227" s="162">
        <f t="shared" si="27"/>
        <v>46.090617699297326</v>
      </c>
      <c r="Y227" s="162"/>
      <c r="Z227" s="160" t="str">
        <f>VLOOKUP(AA227,'Look up codes'!$A$2:$B$392,2,FALSE)</f>
        <v>E07000203</v>
      </c>
      <c r="AA227" s="161" t="s">
        <v>611</v>
      </c>
      <c r="AB227" s="162">
        <f t="shared" si="28"/>
        <v>83.114872629829222</v>
      </c>
      <c r="AC227" s="162">
        <f t="shared" si="29"/>
        <v>81.309304547700123</v>
      </c>
      <c r="AD227" s="162">
        <f t="shared" si="30"/>
        <v>54.296191601994138</v>
      </c>
      <c r="AE227" s="162">
        <f t="shared" si="31"/>
        <v>51.787763096320028</v>
      </c>
      <c r="AF227" s="74"/>
      <c r="AG227" s="80" t="str">
        <f>VLOOKUP(AH227,'Look up codes'!$A$2:$B$381,2,FALSE)</f>
        <v>E07000208</v>
      </c>
      <c r="AH227" s="80" t="s">
        <v>616</v>
      </c>
      <c r="AI227" s="183">
        <v>812.5</v>
      </c>
      <c r="AJ227" s="183">
        <v>971.3</v>
      </c>
      <c r="AK227" s="183">
        <v>683.3</v>
      </c>
      <c r="AL227" s="119"/>
      <c r="AM227" s="80" t="str">
        <f>VLOOKUP(AN227,'Look up codes'!$A$2:$B$392,2,FALSE)</f>
        <v>E07000208</v>
      </c>
      <c r="AN227" s="80" t="s">
        <v>616</v>
      </c>
      <c r="AO227" s="121">
        <v>64</v>
      </c>
      <c r="AP227" s="121">
        <v>37</v>
      </c>
      <c r="AQ227" s="121">
        <v>79</v>
      </c>
      <c r="AR227" s="121">
        <v>69</v>
      </c>
      <c r="AS227" s="121">
        <v>112</v>
      </c>
      <c r="AT227" s="181">
        <v>162</v>
      </c>
      <c r="AV227" s="185" t="str">
        <f>VLOOKUP(AW227,'Look up codes'!$A$2:$B$381,2,FALSE)</f>
        <v>E07000207</v>
      </c>
      <c r="AW227" s="6" t="s">
        <v>615</v>
      </c>
      <c r="AX227" s="243">
        <v>0.15856601172009652</v>
      </c>
      <c r="AY227" s="243">
        <v>0.13618464231021657</v>
      </c>
      <c r="AZ227" s="243">
        <v>0.22470550266257866</v>
      </c>
      <c r="BA227" s="243">
        <v>0.13586387434554975</v>
      </c>
      <c r="BB227" s="122"/>
      <c r="BC227" s="198" t="s">
        <v>225</v>
      </c>
      <c r="BD227" s="198" t="s">
        <v>616</v>
      </c>
      <c r="BE227" s="199">
        <v>7.98</v>
      </c>
      <c r="BF227" s="199">
        <v>7.29</v>
      </c>
      <c r="BG227" s="199">
        <v>8.68</v>
      </c>
      <c r="BH227" s="199">
        <v>4.13</v>
      </c>
      <c r="BI227" s="200">
        <v>50</v>
      </c>
      <c r="BJ227" s="200"/>
      <c r="BK227" s="198" t="s">
        <v>225</v>
      </c>
      <c r="BL227" s="198" t="s">
        <v>616</v>
      </c>
      <c r="BM227" s="202">
        <v>7.88</v>
      </c>
      <c r="BN227" s="202">
        <v>7.23</v>
      </c>
      <c r="BO227" s="202">
        <v>8.5399999999999991</v>
      </c>
      <c r="BP227" s="202">
        <v>3.97</v>
      </c>
      <c r="BQ227" s="203">
        <v>50</v>
      </c>
      <c r="BR227" s="200"/>
      <c r="BS227" s="201" t="s">
        <v>225</v>
      </c>
      <c r="BT227" s="201" t="s">
        <v>616</v>
      </c>
      <c r="BU227" s="202">
        <v>7.58</v>
      </c>
      <c r="BV227" s="202">
        <v>6.89</v>
      </c>
      <c r="BW227" s="202">
        <v>8.27</v>
      </c>
      <c r="BX227" s="202">
        <v>4.34</v>
      </c>
      <c r="BY227" s="203">
        <v>50</v>
      </c>
      <c r="BZ227" s="200"/>
      <c r="CA227" s="201" t="s">
        <v>225</v>
      </c>
      <c r="CB227" s="201" t="s">
        <v>616</v>
      </c>
      <c r="CC227" s="222">
        <v>2.27</v>
      </c>
      <c r="CD227" s="222">
        <v>1.58</v>
      </c>
      <c r="CE227" s="222">
        <v>2.96</v>
      </c>
      <c r="CF227" s="202">
        <v>14.46</v>
      </c>
      <c r="CG227" s="203">
        <v>50</v>
      </c>
      <c r="CI227" s="126" t="s">
        <v>224</v>
      </c>
      <c r="CJ227" s="126" t="s">
        <v>615</v>
      </c>
      <c r="CK227" s="80">
        <v>4163.99</v>
      </c>
      <c r="CL227" s="80">
        <v>315</v>
      </c>
      <c r="CM227" s="80">
        <v>-1.337</v>
      </c>
      <c r="CN227" s="80">
        <v>317</v>
      </c>
      <c r="CO227" s="80">
        <v>0</v>
      </c>
      <c r="CP227" s="80">
        <v>173</v>
      </c>
    </row>
    <row r="228" spans="1:94">
      <c r="A228" s="169" t="str">
        <f>VLOOKUP(B228,'Look up codes'!$A$2:$B$392,2,FALSE)</f>
        <v>E07000204</v>
      </c>
      <c r="B228" s="170" t="s">
        <v>612</v>
      </c>
      <c r="C228" s="74">
        <v>81.431030000000007</v>
      </c>
      <c r="D228" s="74">
        <v>66.804209999999998</v>
      </c>
      <c r="E228" s="74">
        <v>67.109629999999996</v>
      </c>
      <c r="F228" s="74">
        <v>84.226380000000006</v>
      </c>
      <c r="G228" s="74">
        <v>68.004450000000006</v>
      </c>
      <c r="H228" s="74">
        <v>67.667879999999997</v>
      </c>
      <c r="I228" s="74"/>
      <c r="J228" s="165" t="str">
        <f>VLOOKUP(K228,'Look up codes'!$A$2:$B$392,2,FALSE)</f>
        <v>E07000204</v>
      </c>
      <c r="K228" s="166" t="s">
        <v>612</v>
      </c>
      <c r="L228" s="74">
        <v>19.656199999999998</v>
      </c>
      <c r="M228" s="74">
        <v>10.608499999999999</v>
      </c>
      <c r="N228" s="74">
        <v>9.9305199999999996</v>
      </c>
      <c r="O228" s="74">
        <v>21.96537</v>
      </c>
      <c r="P228" s="74">
        <v>11.232250000000001</v>
      </c>
      <c r="Q228" s="74">
        <v>10.016489999999999</v>
      </c>
      <c r="R228" s="74"/>
      <c r="S228" s="160" t="str">
        <f>VLOOKUP(T228,'Look up codes'!$A$2:$B$392,2,FALSE)</f>
        <v>E07000204</v>
      </c>
      <c r="T228" s="161" t="s">
        <v>612</v>
      </c>
      <c r="U228" s="162">
        <f t="shared" si="24"/>
        <v>82.412846798081745</v>
      </c>
      <c r="V228" s="162">
        <f t="shared" si="25"/>
        <v>80.340482399932185</v>
      </c>
      <c r="W228" s="162">
        <f t="shared" si="26"/>
        <v>50.521056969302315</v>
      </c>
      <c r="X228" s="162">
        <f t="shared" si="27"/>
        <v>45.601280561174242</v>
      </c>
      <c r="Y228" s="162"/>
      <c r="Z228" s="160" t="str">
        <f>VLOOKUP(AA228,'Look up codes'!$A$2:$B$392,2,FALSE)</f>
        <v>E07000204</v>
      </c>
      <c r="AA228" s="161" t="s">
        <v>612</v>
      </c>
      <c r="AB228" s="162">
        <f t="shared" si="28"/>
        <v>82.037780929456488</v>
      </c>
      <c r="AC228" s="162">
        <f t="shared" si="29"/>
        <v>80.740084044927499</v>
      </c>
      <c r="AD228" s="162">
        <f t="shared" si="30"/>
        <v>53.970248572969346</v>
      </c>
      <c r="AE228" s="162">
        <f t="shared" si="31"/>
        <v>51.136174806069732</v>
      </c>
      <c r="AF228" s="74"/>
      <c r="AG228" s="80" t="str">
        <f>VLOOKUP(AH228,'Look up codes'!$A$2:$B$381,2,FALSE)</f>
        <v>E07000209</v>
      </c>
      <c r="AH228" s="80" t="s">
        <v>617</v>
      </c>
      <c r="AI228" s="183">
        <v>781.4</v>
      </c>
      <c r="AJ228" s="183">
        <v>894.2</v>
      </c>
      <c r="AK228" s="183">
        <v>692</v>
      </c>
      <c r="AL228" s="119"/>
      <c r="AM228" s="80" t="str">
        <f>VLOOKUP(AN228,'Look up codes'!$A$2:$B$392,2,FALSE)</f>
        <v>E07000209</v>
      </c>
      <c r="AN228" s="80" t="s">
        <v>617</v>
      </c>
      <c r="AO228" s="121">
        <v>69</v>
      </c>
      <c r="AP228" s="121">
        <v>52</v>
      </c>
      <c r="AQ228" s="121">
        <v>160</v>
      </c>
      <c r="AR228" s="121">
        <v>121</v>
      </c>
      <c r="AS228" s="121">
        <v>171</v>
      </c>
      <c r="AT228" s="181">
        <v>303</v>
      </c>
      <c r="AV228" s="185" t="str">
        <f>VLOOKUP(AW228,'Look up codes'!$A$2:$B$381,2,FALSE)</f>
        <v>E07000208</v>
      </c>
      <c r="AW228" s="6" t="s">
        <v>616</v>
      </c>
      <c r="AX228" s="243">
        <v>0.1708512850987966</v>
      </c>
      <c r="AY228" s="243">
        <v>0.14330218068535824</v>
      </c>
      <c r="AZ228" s="243">
        <v>0.23804195804195805</v>
      </c>
      <c r="BA228" s="243">
        <v>0.13502358490566038</v>
      </c>
      <c r="BB228" s="122"/>
      <c r="BC228" s="198" t="s">
        <v>226</v>
      </c>
      <c r="BD228" s="198" t="s">
        <v>617</v>
      </c>
      <c r="BE228" s="199">
        <v>7.92</v>
      </c>
      <c r="BF228" s="199">
        <v>7.42</v>
      </c>
      <c r="BG228" s="199">
        <v>8.41</v>
      </c>
      <c r="BH228" s="199">
        <v>3.04</v>
      </c>
      <c r="BI228" s="200">
        <v>80</v>
      </c>
      <c r="BJ228" s="200"/>
      <c r="BK228" s="198" t="s">
        <v>226</v>
      </c>
      <c r="BL228" s="198" t="s">
        <v>617</v>
      </c>
      <c r="BM228" s="202">
        <v>7.94</v>
      </c>
      <c r="BN228" s="202">
        <v>7.55</v>
      </c>
      <c r="BO228" s="202">
        <v>8.34</v>
      </c>
      <c r="BP228" s="202">
        <v>2.42</v>
      </c>
      <c r="BQ228" s="203">
        <v>80</v>
      </c>
      <c r="BR228" s="200"/>
      <c r="BS228" s="201" t="s">
        <v>226</v>
      </c>
      <c r="BT228" s="201" t="s">
        <v>617</v>
      </c>
      <c r="BU228" s="202">
        <v>7.29</v>
      </c>
      <c r="BV228" s="202">
        <v>6.64</v>
      </c>
      <c r="BW228" s="202">
        <v>7.94</v>
      </c>
      <c r="BX228" s="202">
        <v>4.3600000000000003</v>
      </c>
      <c r="BY228" s="203">
        <v>80</v>
      </c>
      <c r="BZ228" s="200"/>
      <c r="CA228" s="201" t="s">
        <v>226</v>
      </c>
      <c r="CB228" s="201" t="s">
        <v>617</v>
      </c>
      <c r="CC228" s="222">
        <v>2.93</v>
      </c>
      <c r="CD228" s="222">
        <v>2.2599999999999998</v>
      </c>
      <c r="CE228" s="222">
        <v>3.6</v>
      </c>
      <c r="CF228" s="202">
        <v>11.15</v>
      </c>
      <c r="CG228" s="203">
        <v>80</v>
      </c>
      <c r="CI228" s="126" t="s">
        <v>225</v>
      </c>
      <c r="CJ228" s="126" t="s">
        <v>616</v>
      </c>
      <c r="CK228" s="80">
        <v>4897.2</v>
      </c>
      <c r="CL228" s="80">
        <v>307</v>
      </c>
      <c r="CM228" s="80">
        <v>-1.2110000000000001</v>
      </c>
      <c r="CN228" s="80">
        <v>311</v>
      </c>
      <c r="CO228" s="80">
        <v>0</v>
      </c>
      <c r="CP228" s="80">
        <v>173</v>
      </c>
    </row>
    <row r="229" spans="1:94">
      <c r="A229" s="169" t="str">
        <f>VLOOKUP(B229,'Look up codes'!$A$2:$B$392,2,FALSE)</f>
        <v>E07000205</v>
      </c>
      <c r="B229" s="170" t="s">
        <v>613</v>
      </c>
      <c r="C229" s="74">
        <v>80.814179999999993</v>
      </c>
      <c r="D229" s="74">
        <v>67.228359999999995</v>
      </c>
      <c r="E229" s="74">
        <v>67.053470000000004</v>
      </c>
      <c r="F229" s="74">
        <v>84.048360000000002</v>
      </c>
      <c r="G229" s="74">
        <v>68.583070000000006</v>
      </c>
      <c r="H229" s="74">
        <v>67.835530000000006</v>
      </c>
      <c r="I229" s="74"/>
      <c r="J229" s="165" t="str">
        <f>VLOOKUP(K229,'Look up codes'!$A$2:$B$392,2,FALSE)</f>
        <v>E07000205</v>
      </c>
      <c r="K229" s="166" t="s">
        <v>613</v>
      </c>
      <c r="L229" s="74">
        <v>19.732340000000001</v>
      </c>
      <c r="M229" s="74">
        <v>11.211460000000001</v>
      </c>
      <c r="N229" s="74">
        <v>10.38847</v>
      </c>
      <c r="O229" s="74">
        <v>21.775220000000001</v>
      </c>
      <c r="P229" s="74">
        <v>11.75494</v>
      </c>
      <c r="Q229" s="74">
        <v>10.42745</v>
      </c>
      <c r="R229" s="74"/>
      <c r="S229" s="160" t="str">
        <f>VLOOKUP(T229,'Look up codes'!$A$2:$B$392,2,FALSE)</f>
        <v>E07000205</v>
      </c>
      <c r="T229" s="161" t="s">
        <v>613</v>
      </c>
      <c r="U229" s="162">
        <f t="shared" si="24"/>
        <v>82.972406575182731</v>
      </c>
      <c r="V229" s="162">
        <f t="shared" si="25"/>
        <v>80.710117365764191</v>
      </c>
      <c r="W229" s="162">
        <f t="shared" si="26"/>
        <v>52.646923780960599</v>
      </c>
      <c r="X229" s="162">
        <f t="shared" si="27"/>
        <v>47.886772211715886</v>
      </c>
      <c r="Y229" s="162"/>
      <c r="Z229" s="160" t="str">
        <f>VLOOKUP(AA229,'Look up codes'!$A$2:$B$392,2,FALSE)</f>
        <v>E07000205</v>
      </c>
      <c r="AA229" s="161" t="s">
        <v>613</v>
      </c>
      <c r="AB229" s="162">
        <f t="shared" si="28"/>
        <v>83.18881661609386</v>
      </c>
      <c r="AC229" s="162">
        <f t="shared" si="29"/>
        <v>81.59953388739531</v>
      </c>
      <c r="AD229" s="162">
        <f t="shared" si="30"/>
        <v>56.817691160805047</v>
      </c>
      <c r="AE229" s="162">
        <f t="shared" si="31"/>
        <v>53.983105566786463</v>
      </c>
      <c r="AF229" s="74"/>
      <c r="AG229" s="80" t="str">
        <f>VLOOKUP(AH229,'Look up codes'!$A$2:$B$381,2,FALSE)</f>
        <v>E07000210</v>
      </c>
      <c r="AH229" s="80" t="s">
        <v>618</v>
      </c>
      <c r="AI229" s="183">
        <v>831.1</v>
      </c>
      <c r="AJ229" s="183">
        <v>963.3</v>
      </c>
      <c r="AK229" s="183">
        <v>727.6</v>
      </c>
      <c r="AL229" s="119"/>
      <c r="AM229" s="80" t="str">
        <f>VLOOKUP(AN229,'Look up codes'!$A$2:$B$392,2,FALSE)</f>
        <v>E07000210</v>
      </c>
      <c r="AN229" s="80" t="s">
        <v>618</v>
      </c>
      <c r="AO229" s="121">
        <v>87</v>
      </c>
      <c r="AP229" s="121">
        <v>62</v>
      </c>
      <c r="AQ229" s="121">
        <v>119</v>
      </c>
      <c r="AR229" s="121">
        <v>118</v>
      </c>
      <c r="AS229" s="121">
        <v>142</v>
      </c>
      <c r="AT229" s="181">
        <v>235</v>
      </c>
      <c r="AV229" s="185" t="str">
        <f>VLOOKUP(AW229,'Look up codes'!$A$2:$B$381,2,FALSE)</f>
        <v>E07000209</v>
      </c>
      <c r="AW229" s="6" t="s">
        <v>617</v>
      </c>
      <c r="AX229" s="243">
        <v>0.16578117217333554</v>
      </c>
      <c r="AY229" s="243">
        <v>0.15012858979854266</v>
      </c>
      <c r="AZ229" s="243">
        <v>0.23751953285632041</v>
      </c>
      <c r="BA229" s="243">
        <v>0.14497485220153533</v>
      </c>
      <c r="BB229" s="122"/>
      <c r="BC229" s="198" t="s">
        <v>227</v>
      </c>
      <c r="BD229" s="198" t="s">
        <v>618</v>
      </c>
      <c r="BE229" s="199">
        <v>8.08</v>
      </c>
      <c r="BF229" s="199">
        <v>7.7</v>
      </c>
      <c r="BG229" s="199">
        <v>8.4700000000000006</v>
      </c>
      <c r="BH229" s="199">
        <v>2.35</v>
      </c>
      <c r="BI229" s="200">
        <v>80</v>
      </c>
      <c r="BJ229" s="200"/>
      <c r="BK229" s="198" t="s">
        <v>227</v>
      </c>
      <c r="BL229" s="198" t="s">
        <v>618</v>
      </c>
      <c r="BM229" s="202">
        <v>8.11</v>
      </c>
      <c r="BN229" s="202">
        <v>7.72</v>
      </c>
      <c r="BO229" s="202">
        <v>8.5</v>
      </c>
      <c r="BP229" s="202">
        <v>2.38</v>
      </c>
      <c r="BQ229" s="203">
        <v>80</v>
      </c>
      <c r="BR229" s="200"/>
      <c r="BS229" s="201" t="s">
        <v>227</v>
      </c>
      <c r="BT229" s="201" t="s">
        <v>618</v>
      </c>
      <c r="BU229" s="202">
        <v>8.07</v>
      </c>
      <c r="BV229" s="202">
        <v>7.67</v>
      </c>
      <c r="BW229" s="202">
        <v>8.4600000000000009</v>
      </c>
      <c r="BX229" s="202">
        <v>2.4500000000000002</v>
      </c>
      <c r="BY229" s="203">
        <v>80</v>
      </c>
      <c r="BZ229" s="200"/>
      <c r="CA229" s="201" t="s">
        <v>227</v>
      </c>
      <c r="CB229" s="201" t="s">
        <v>618</v>
      </c>
      <c r="CC229" s="222">
        <v>2.5</v>
      </c>
      <c r="CD229" s="222">
        <v>1.91</v>
      </c>
      <c r="CE229" s="222">
        <v>3.09</v>
      </c>
      <c r="CF229" s="202">
        <v>11.66</v>
      </c>
      <c r="CG229" s="203">
        <v>80</v>
      </c>
      <c r="CI229" s="126" t="s">
        <v>226</v>
      </c>
      <c r="CJ229" s="126" t="s">
        <v>617</v>
      </c>
      <c r="CK229" s="80">
        <v>5112.0600000000004</v>
      </c>
      <c r="CL229" s="80">
        <v>304</v>
      </c>
      <c r="CM229" s="80">
        <v>-1.2130000000000001</v>
      </c>
      <c r="CN229" s="80">
        <v>312</v>
      </c>
      <c r="CO229" s="80">
        <v>0</v>
      </c>
      <c r="CP229" s="80">
        <v>173</v>
      </c>
    </row>
    <row r="230" spans="1:94">
      <c r="A230" s="169" t="str">
        <f>VLOOKUP(B230,'Look up codes'!$A$2:$B$392,2,FALSE)</f>
        <v>E07000206</v>
      </c>
      <c r="B230" s="170" t="s">
        <v>614</v>
      </c>
      <c r="C230" s="74">
        <v>79.471680000000006</v>
      </c>
      <c r="D230" s="74">
        <v>63.315339999999999</v>
      </c>
      <c r="E230" s="74">
        <v>63.476170000000003</v>
      </c>
      <c r="F230" s="74">
        <v>83.582409999999996</v>
      </c>
      <c r="G230" s="74">
        <v>64.759609999999995</v>
      </c>
      <c r="H230" s="74">
        <v>64.738860000000003</v>
      </c>
      <c r="I230" s="74"/>
      <c r="J230" s="165" t="str">
        <f>VLOOKUP(K230,'Look up codes'!$A$2:$B$392,2,FALSE)</f>
        <v>E07000206</v>
      </c>
      <c r="K230" s="166" t="s">
        <v>614</v>
      </c>
      <c r="L230" s="74">
        <v>19.106760000000001</v>
      </c>
      <c r="M230" s="74">
        <v>9.7168700000000001</v>
      </c>
      <c r="N230" s="74">
        <v>9.0744699999999998</v>
      </c>
      <c r="O230" s="74">
        <v>21.566199999999998</v>
      </c>
      <c r="P230" s="74">
        <v>10.226380000000001</v>
      </c>
      <c r="Q230" s="74">
        <v>9.3476599999999994</v>
      </c>
      <c r="R230" s="74"/>
      <c r="S230" s="160" t="str">
        <f>VLOOKUP(T230,'Look up codes'!$A$2:$B$392,2,FALSE)</f>
        <v>E07000206</v>
      </c>
      <c r="T230" s="161" t="s">
        <v>614</v>
      </c>
      <c r="U230" s="162">
        <f t="shared" si="24"/>
        <v>79.872691756358989</v>
      </c>
      <c r="V230" s="162">
        <f t="shared" si="25"/>
        <v>77.45512482829821</v>
      </c>
      <c r="W230" s="162">
        <f t="shared" si="26"/>
        <v>47.493504916584492</v>
      </c>
      <c r="X230" s="162">
        <f t="shared" si="27"/>
        <v>43.344029082545838</v>
      </c>
      <c r="Y230" s="162"/>
      <c r="Z230" s="160" t="str">
        <f>VLOOKUP(AA230,'Look up codes'!$A$2:$B$392,2,FALSE)</f>
        <v>E07000206</v>
      </c>
      <c r="AA230" s="161" t="s">
        <v>614</v>
      </c>
      <c r="AB230" s="162">
        <f t="shared" si="28"/>
        <v>79.670317778609927</v>
      </c>
      <c r="AC230" s="162">
        <f t="shared" si="29"/>
        <v>77.479950625975007</v>
      </c>
      <c r="AD230" s="162">
        <f t="shared" si="30"/>
        <v>50.855665743433207</v>
      </c>
      <c r="AE230" s="162">
        <f t="shared" si="31"/>
        <v>47.418553106249597</v>
      </c>
      <c r="AF230" s="74"/>
      <c r="AG230" s="80" t="str">
        <f>VLOOKUP(AH230,'Look up codes'!$A$2:$B$381,2,FALSE)</f>
        <v>E07000211</v>
      </c>
      <c r="AH230" s="80" t="s">
        <v>619</v>
      </c>
      <c r="AI230" s="183">
        <v>935.4</v>
      </c>
      <c r="AJ230" s="183">
        <v>1068.5</v>
      </c>
      <c r="AK230" s="183">
        <v>831.2</v>
      </c>
      <c r="AL230" s="119"/>
      <c r="AM230" s="80" t="str">
        <f>VLOOKUP(AN230,'Look up codes'!$A$2:$B$392,2,FALSE)</f>
        <v>E07000211</v>
      </c>
      <c r="AN230" s="80" t="s">
        <v>619</v>
      </c>
      <c r="AO230" s="121">
        <v>102</v>
      </c>
      <c r="AP230" s="121">
        <v>93</v>
      </c>
      <c r="AQ230" s="121">
        <v>190</v>
      </c>
      <c r="AR230" s="121">
        <v>157</v>
      </c>
      <c r="AS230" s="121">
        <v>231</v>
      </c>
      <c r="AT230" s="181">
        <v>406</v>
      </c>
      <c r="AV230" s="185" t="str">
        <f>VLOOKUP(AW230,'Look up codes'!$A$2:$B$381,2,FALSE)</f>
        <v>E07000210</v>
      </c>
      <c r="AW230" s="6" t="s">
        <v>618</v>
      </c>
      <c r="AX230" s="243">
        <v>0.1762114537444934</v>
      </c>
      <c r="AY230" s="243">
        <v>0.12922439466528551</v>
      </c>
      <c r="AZ230" s="243">
        <v>0.24179171837978111</v>
      </c>
      <c r="BA230" s="243">
        <v>0.14393612429866207</v>
      </c>
      <c r="BB230" s="122"/>
      <c r="BC230" s="198" t="s">
        <v>228</v>
      </c>
      <c r="BD230" s="198" t="s">
        <v>619</v>
      </c>
      <c r="BE230" s="199">
        <v>7.86</v>
      </c>
      <c r="BF230" s="199">
        <v>7.46</v>
      </c>
      <c r="BG230" s="199">
        <v>8.25</v>
      </c>
      <c r="BH230" s="199">
        <v>2.4700000000000002</v>
      </c>
      <c r="BI230" s="200">
        <v>90</v>
      </c>
      <c r="BJ230" s="200"/>
      <c r="BK230" s="198" t="s">
        <v>228</v>
      </c>
      <c r="BL230" s="198" t="s">
        <v>619</v>
      </c>
      <c r="BM230" s="202">
        <v>7.88</v>
      </c>
      <c r="BN230" s="202">
        <v>7.42</v>
      </c>
      <c r="BO230" s="202">
        <v>8.33</v>
      </c>
      <c r="BP230" s="202">
        <v>2.83</v>
      </c>
      <c r="BQ230" s="203">
        <v>90</v>
      </c>
      <c r="BR230" s="200"/>
      <c r="BS230" s="201" t="s">
        <v>228</v>
      </c>
      <c r="BT230" s="201" t="s">
        <v>619</v>
      </c>
      <c r="BU230" s="202">
        <v>7.84</v>
      </c>
      <c r="BV230" s="202">
        <v>7.4</v>
      </c>
      <c r="BW230" s="202">
        <v>8.2899999999999991</v>
      </c>
      <c r="BX230" s="202">
        <v>2.77</v>
      </c>
      <c r="BY230" s="203">
        <v>90</v>
      </c>
      <c r="BZ230" s="200"/>
      <c r="CA230" s="201" t="s">
        <v>228</v>
      </c>
      <c r="CB230" s="201" t="s">
        <v>619</v>
      </c>
      <c r="CC230" s="222">
        <v>2.54</v>
      </c>
      <c r="CD230" s="222">
        <v>1.99</v>
      </c>
      <c r="CE230" s="222">
        <v>3.08</v>
      </c>
      <c r="CF230" s="202">
        <v>10.55</v>
      </c>
      <c r="CG230" s="203">
        <v>90</v>
      </c>
      <c r="CI230" s="126" t="s">
        <v>227</v>
      </c>
      <c r="CJ230" s="126" t="s">
        <v>618</v>
      </c>
      <c r="CK230" s="80">
        <v>5408.81</v>
      </c>
      <c r="CL230" s="80">
        <v>301</v>
      </c>
      <c r="CM230" s="80">
        <v>-1.044</v>
      </c>
      <c r="CN230" s="80">
        <v>299</v>
      </c>
      <c r="CO230" s="80">
        <v>0</v>
      </c>
      <c r="CP230" s="80">
        <v>173</v>
      </c>
    </row>
    <row r="231" spans="1:94">
      <c r="A231" s="169" t="str">
        <f>VLOOKUP(B231,'Look up codes'!$A$2:$B$392,2,FALSE)</f>
        <v>E07000207</v>
      </c>
      <c r="B231" s="170" t="s">
        <v>615</v>
      </c>
      <c r="C231" s="74">
        <v>81.667829999999995</v>
      </c>
      <c r="D231" s="74">
        <v>70.147999999999996</v>
      </c>
      <c r="E231" s="74">
        <v>70.325739999999996</v>
      </c>
      <c r="F231" s="74">
        <v>84.658240000000006</v>
      </c>
      <c r="G231" s="74">
        <v>71.289190000000005</v>
      </c>
      <c r="H231" s="74">
        <v>70.997789999999995</v>
      </c>
      <c r="I231" s="74"/>
      <c r="J231" s="165" t="str">
        <f>VLOOKUP(K231,'Look up codes'!$A$2:$B$392,2,FALSE)</f>
        <v>E07000207</v>
      </c>
      <c r="K231" s="166" t="s">
        <v>615</v>
      </c>
      <c r="L231" s="74">
        <v>19.936219999999999</v>
      </c>
      <c r="M231" s="74">
        <v>12.202999999999999</v>
      </c>
      <c r="N231" s="74">
        <v>11.63358</v>
      </c>
      <c r="O231" s="74">
        <v>22.265820000000001</v>
      </c>
      <c r="P231" s="74">
        <v>12.86547</v>
      </c>
      <c r="Q231" s="74">
        <v>11.7677</v>
      </c>
      <c r="R231" s="74"/>
      <c r="S231" s="160" t="str">
        <f>VLOOKUP(T231,'Look up codes'!$A$2:$B$392,2,FALSE)</f>
        <v>E07000207</v>
      </c>
      <c r="T231" s="161" t="s">
        <v>615</v>
      </c>
      <c r="U231" s="162">
        <f t="shared" si="24"/>
        <v>86.111924364832518</v>
      </c>
      <c r="V231" s="162">
        <f t="shared" si="25"/>
        <v>83.864004259951528</v>
      </c>
      <c r="W231" s="162">
        <f t="shared" si="26"/>
        <v>58.353990876906458</v>
      </c>
      <c r="X231" s="162">
        <f t="shared" si="27"/>
        <v>52.850961698244213</v>
      </c>
      <c r="Y231" s="162"/>
      <c r="Z231" s="160" t="str">
        <f>VLOOKUP(AA231,'Look up codes'!$A$2:$B$392,2,FALSE)</f>
        <v>E07000207</v>
      </c>
      <c r="AA231" s="161" t="s">
        <v>615</v>
      </c>
      <c r="AB231" s="162">
        <f t="shared" si="28"/>
        <v>85.894286648733043</v>
      </c>
      <c r="AC231" s="162">
        <f t="shared" si="29"/>
        <v>84.208211746428944</v>
      </c>
      <c r="AD231" s="162">
        <f t="shared" si="30"/>
        <v>61.210199325649498</v>
      </c>
      <c r="AE231" s="162">
        <f t="shared" si="31"/>
        <v>57.781253957860066</v>
      </c>
      <c r="AF231" s="74"/>
      <c r="AG231" s="80" t="str">
        <f>VLOOKUP(AH231,'Look up codes'!$A$2:$B$381,2,FALSE)</f>
        <v>E07000212</v>
      </c>
      <c r="AH231" s="80" t="s">
        <v>620</v>
      </c>
      <c r="AI231" s="183">
        <v>772.6</v>
      </c>
      <c r="AJ231" s="183">
        <v>916.7</v>
      </c>
      <c r="AK231" s="183">
        <v>665.8</v>
      </c>
      <c r="AL231" s="119"/>
      <c r="AM231" s="80" t="str">
        <f>VLOOKUP(AN231,'Look up codes'!$A$2:$B$392,2,FALSE)</f>
        <v>E07000212</v>
      </c>
      <c r="AN231" s="80" t="s">
        <v>620</v>
      </c>
      <c r="AO231" s="121">
        <v>62</v>
      </c>
      <c r="AP231" s="121">
        <v>39</v>
      </c>
      <c r="AQ231" s="121">
        <v>87</v>
      </c>
      <c r="AR231" s="121">
        <v>93</v>
      </c>
      <c r="AS231" s="121">
        <v>105</v>
      </c>
      <c r="AT231" s="181">
        <v>154</v>
      </c>
      <c r="AV231" s="185" t="str">
        <f>VLOOKUP(AW231,'Look up codes'!$A$2:$B$381,2,FALSE)</f>
        <v>E07000211</v>
      </c>
      <c r="AW231" s="6" t="s">
        <v>619</v>
      </c>
      <c r="AX231" s="243">
        <v>0.1684151065203357</v>
      </c>
      <c r="AY231" s="243">
        <v>0.13323448421944503</v>
      </c>
      <c r="AZ231" s="243">
        <v>0.23362720403022669</v>
      </c>
      <c r="BA231" s="243">
        <v>0.1357215793056501</v>
      </c>
      <c r="BB231" s="122"/>
      <c r="BC231" s="198" t="s">
        <v>229</v>
      </c>
      <c r="BD231" s="198" t="s">
        <v>620</v>
      </c>
      <c r="BE231" s="199">
        <v>7.9</v>
      </c>
      <c r="BF231" s="199">
        <v>7.48</v>
      </c>
      <c r="BG231" s="199">
        <v>8.33</v>
      </c>
      <c r="BH231" s="199">
        <v>2.62</v>
      </c>
      <c r="BI231" s="200">
        <v>60</v>
      </c>
      <c r="BJ231" s="200"/>
      <c r="BK231" s="198" t="s">
        <v>229</v>
      </c>
      <c r="BL231" s="198" t="s">
        <v>620</v>
      </c>
      <c r="BM231" s="202">
        <v>7.87</v>
      </c>
      <c r="BN231" s="202">
        <v>7.46</v>
      </c>
      <c r="BO231" s="202">
        <v>8.2799999999999994</v>
      </c>
      <c r="BP231" s="202">
        <v>2.5499999999999998</v>
      </c>
      <c r="BQ231" s="203">
        <v>60</v>
      </c>
      <c r="BR231" s="200"/>
      <c r="BS231" s="201" t="s">
        <v>229</v>
      </c>
      <c r="BT231" s="201" t="s">
        <v>620</v>
      </c>
      <c r="BU231" s="202">
        <v>7.33</v>
      </c>
      <c r="BV231" s="202">
        <v>6.88</v>
      </c>
      <c r="BW231" s="202">
        <v>7.79</v>
      </c>
      <c r="BX231" s="202">
        <v>3.01</v>
      </c>
      <c r="BY231" s="203">
        <v>60</v>
      </c>
      <c r="BZ231" s="200"/>
      <c r="CA231" s="201" t="s">
        <v>229</v>
      </c>
      <c r="CB231" s="201" t="s">
        <v>620</v>
      </c>
      <c r="CC231" s="222">
        <v>3.5</v>
      </c>
      <c r="CD231" s="222">
        <v>2.7</v>
      </c>
      <c r="CE231" s="222">
        <v>4.29</v>
      </c>
      <c r="CF231" s="202">
        <v>11.07</v>
      </c>
      <c r="CG231" s="203">
        <v>60</v>
      </c>
      <c r="CI231" s="126" t="s">
        <v>228</v>
      </c>
      <c r="CJ231" s="126" t="s">
        <v>619</v>
      </c>
      <c r="CK231" s="80">
        <v>6780.3</v>
      </c>
      <c r="CL231" s="80">
        <v>285</v>
      </c>
      <c r="CM231" s="80">
        <v>-0.91600000000000004</v>
      </c>
      <c r="CN231" s="80">
        <v>290</v>
      </c>
      <c r="CO231" s="80">
        <v>0</v>
      </c>
      <c r="CP231" s="80">
        <v>173</v>
      </c>
    </row>
    <row r="232" spans="1:94">
      <c r="A232" s="169" t="str">
        <f>VLOOKUP(B232,'Look up codes'!$A$2:$B$392,2,FALSE)</f>
        <v>E07000208</v>
      </c>
      <c r="B232" s="170" t="s">
        <v>616</v>
      </c>
      <c r="C232" s="74">
        <v>81.935959999999994</v>
      </c>
      <c r="D232" s="74">
        <v>69.154499999999999</v>
      </c>
      <c r="E232" s="74">
        <v>69.515029999999996</v>
      </c>
      <c r="F232" s="74">
        <v>85.794219999999996</v>
      </c>
      <c r="G232" s="74">
        <v>70.679720000000003</v>
      </c>
      <c r="H232" s="74">
        <v>70.301739999999995</v>
      </c>
      <c r="I232" s="74"/>
      <c r="J232" s="165" t="str">
        <f>VLOOKUP(K232,'Look up codes'!$A$2:$B$392,2,FALSE)</f>
        <v>E07000208</v>
      </c>
      <c r="K232" s="166" t="s">
        <v>616</v>
      </c>
      <c r="L232" s="74">
        <v>20.40692</v>
      </c>
      <c r="M232" s="74">
        <v>11.981949999999999</v>
      </c>
      <c r="N232" s="74">
        <v>11.492839999999999</v>
      </c>
      <c r="O232" s="74">
        <v>22.806460000000001</v>
      </c>
      <c r="P232" s="74">
        <v>12.566240000000001</v>
      </c>
      <c r="Q232" s="74">
        <v>11.27139</v>
      </c>
      <c r="R232" s="74"/>
      <c r="S232" s="160" t="str">
        <f>VLOOKUP(T232,'Look up codes'!$A$2:$B$392,2,FALSE)</f>
        <v>E07000208</v>
      </c>
      <c r="T232" s="161" t="s">
        <v>616</v>
      </c>
      <c r="U232" s="162">
        <f t="shared" si="24"/>
        <v>84.840685335230106</v>
      </c>
      <c r="V232" s="162">
        <f t="shared" si="25"/>
        <v>81.942280027722148</v>
      </c>
      <c r="W232" s="162">
        <f t="shared" si="26"/>
        <v>56.318346913693986</v>
      </c>
      <c r="X232" s="162">
        <f t="shared" si="27"/>
        <v>49.421918175815094</v>
      </c>
      <c r="Y232" s="162"/>
      <c r="Z232" s="160" t="str">
        <f>VLOOKUP(AA232,'Look up codes'!$A$2:$B$392,2,FALSE)</f>
        <v>E07000208</v>
      </c>
      <c r="AA232" s="161" t="s">
        <v>616</v>
      </c>
      <c r="AB232" s="162">
        <f t="shared" si="28"/>
        <v>84.400670963030151</v>
      </c>
      <c r="AC232" s="162">
        <f t="shared" si="29"/>
        <v>82.382845837400239</v>
      </c>
      <c r="AD232" s="162">
        <f t="shared" si="30"/>
        <v>58.715131925836914</v>
      </c>
      <c r="AE232" s="162">
        <f t="shared" si="31"/>
        <v>55.099476201041284</v>
      </c>
      <c r="AF232" s="74"/>
      <c r="AG232" s="80" t="str">
        <f>VLOOKUP(AH232,'Look up codes'!$A$2:$B$381,2,FALSE)</f>
        <v>E07000213</v>
      </c>
      <c r="AH232" s="80" t="s">
        <v>621</v>
      </c>
      <c r="AI232" s="183">
        <v>890.1</v>
      </c>
      <c r="AJ232" s="183">
        <v>1037.5999999999999</v>
      </c>
      <c r="AK232" s="183">
        <v>773.2</v>
      </c>
      <c r="AL232" s="119"/>
      <c r="AM232" s="80" t="str">
        <f>VLOOKUP(AN232,'Look up codes'!$A$2:$B$392,2,FALSE)</f>
        <v>E07000213</v>
      </c>
      <c r="AN232" s="80" t="s">
        <v>621</v>
      </c>
      <c r="AO232" s="121">
        <v>74</v>
      </c>
      <c r="AP232" s="121">
        <v>52</v>
      </c>
      <c r="AQ232" s="121">
        <v>136</v>
      </c>
      <c r="AR232" s="121">
        <v>114</v>
      </c>
      <c r="AS232" s="121">
        <v>140</v>
      </c>
      <c r="AT232" s="181">
        <v>222</v>
      </c>
      <c r="AV232" s="185" t="str">
        <f>VLOOKUP(AW232,'Look up codes'!$A$2:$B$381,2,FALSE)</f>
        <v>E07000212</v>
      </c>
      <c r="AW232" s="6" t="s">
        <v>620</v>
      </c>
      <c r="AX232" s="243">
        <v>0.16298574224210233</v>
      </c>
      <c r="AY232" s="243">
        <v>0.13251155624036981</v>
      </c>
      <c r="AZ232" s="243">
        <v>0.22585207184273795</v>
      </c>
      <c r="BA232" s="243">
        <v>0.12981515450825454</v>
      </c>
      <c r="BB232" s="122"/>
      <c r="BC232" s="198" t="s">
        <v>230</v>
      </c>
      <c r="BD232" s="198" t="s">
        <v>621</v>
      </c>
      <c r="BE232" s="199">
        <v>8.19</v>
      </c>
      <c r="BF232" s="199">
        <v>7.82</v>
      </c>
      <c r="BG232" s="199">
        <v>8.56</v>
      </c>
      <c r="BH232" s="199">
        <v>2.2400000000000002</v>
      </c>
      <c r="BI232" s="200">
        <v>70</v>
      </c>
      <c r="BJ232" s="200"/>
      <c r="BK232" s="198" t="s">
        <v>230</v>
      </c>
      <c r="BL232" s="198" t="s">
        <v>621</v>
      </c>
      <c r="BM232" s="202">
        <v>8.49</v>
      </c>
      <c r="BN232" s="202">
        <v>8.2100000000000009</v>
      </c>
      <c r="BO232" s="202">
        <v>8.77</v>
      </c>
      <c r="BP232" s="202">
        <v>1.6</v>
      </c>
      <c r="BQ232" s="203">
        <v>70</v>
      </c>
      <c r="BR232" s="200"/>
      <c r="BS232" s="201" t="s">
        <v>230</v>
      </c>
      <c r="BT232" s="201" t="s">
        <v>621</v>
      </c>
      <c r="BU232" s="202">
        <v>8.01</v>
      </c>
      <c r="BV232" s="202">
        <v>7.59</v>
      </c>
      <c r="BW232" s="202">
        <v>8.43</v>
      </c>
      <c r="BX232" s="202">
        <v>2.58</v>
      </c>
      <c r="BY232" s="203">
        <v>70</v>
      </c>
      <c r="BZ232" s="200"/>
      <c r="CA232" s="201" t="s">
        <v>230</v>
      </c>
      <c r="CB232" s="201" t="s">
        <v>621</v>
      </c>
      <c r="CC232" s="222">
        <v>2.5499999999999998</v>
      </c>
      <c r="CD232" s="222">
        <v>1.81</v>
      </c>
      <c r="CE232" s="222">
        <v>3.29</v>
      </c>
      <c r="CF232" s="202">
        <v>14.32</v>
      </c>
      <c r="CG232" s="203">
        <v>70</v>
      </c>
      <c r="CI232" s="126" t="s">
        <v>229</v>
      </c>
      <c r="CJ232" s="126" t="s">
        <v>620</v>
      </c>
      <c r="CK232" s="80">
        <v>6915.44</v>
      </c>
      <c r="CL232" s="80">
        <v>282</v>
      </c>
      <c r="CM232" s="80">
        <v>-0.91400000000000003</v>
      </c>
      <c r="CN232" s="80">
        <v>289</v>
      </c>
      <c r="CO232" s="80">
        <v>0</v>
      </c>
      <c r="CP232" s="80">
        <v>173</v>
      </c>
    </row>
    <row r="233" spans="1:94">
      <c r="A233" s="169" t="str">
        <f>VLOOKUP(B233,'Look up codes'!$A$2:$B$392,2,FALSE)</f>
        <v>E07000209</v>
      </c>
      <c r="B233" s="170" t="s">
        <v>617</v>
      </c>
      <c r="C233" s="74">
        <v>82.104100000000003</v>
      </c>
      <c r="D233" s="74">
        <v>69.79307</v>
      </c>
      <c r="E233" s="74">
        <v>69.705699999999993</v>
      </c>
      <c r="F233" s="74">
        <v>84.771240000000006</v>
      </c>
      <c r="G233" s="74">
        <v>70.5886</v>
      </c>
      <c r="H233" s="74">
        <v>70.060959999999994</v>
      </c>
      <c r="I233" s="74"/>
      <c r="J233" s="165" t="str">
        <f>VLOOKUP(K233,'Look up codes'!$A$2:$B$392,2,FALSE)</f>
        <v>E07000209</v>
      </c>
      <c r="K233" s="166" t="s">
        <v>617</v>
      </c>
      <c r="L233" s="74">
        <v>20.226610000000001</v>
      </c>
      <c r="M233" s="74">
        <v>12.198309999999999</v>
      </c>
      <c r="N233" s="74">
        <v>11.32563</v>
      </c>
      <c r="O233" s="74">
        <v>22.341069999999998</v>
      </c>
      <c r="P233" s="74">
        <v>12.711130000000001</v>
      </c>
      <c r="Q233" s="74">
        <v>11.469189999999999</v>
      </c>
      <c r="R233" s="74"/>
      <c r="S233" s="160" t="str">
        <f>VLOOKUP(T233,'Look up codes'!$A$2:$B$392,2,FALSE)</f>
        <v>E07000209</v>
      </c>
      <c r="T233" s="161" t="s">
        <v>617</v>
      </c>
      <c r="U233" s="162">
        <f t="shared" si="24"/>
        <v>84.899170686969342</v>
      </c>
      <c r="V233" s="162">
        <f t="shared" si="25"/>
        <v>82.647086441109025</v>
      </c>
      <c r="W233" s="162">
        <f t="shared" si="26"/>
        <v>55.993713232222305</v>
      </c>
      <c r="X233" s="162">
        <f t="shared" si="27"/>
        <v>51.336798103224247</v>
      </c>
      <c r="Y233" s="162"/>
      <c r="Z233" s="160" t="str">
        <f>VLOOKUP(AA233,'Look up codes'!$A$2:$B$392,2,FALSE)</f>
        <v>E07000209</v>
      </c>
      <c r="AA233" s="161" t="s">
        <v>617</v>
      </c>
      <c r="AB233" s="162">
        <f t="shared" si="28"/>
        <v>85.005584373983751</v>
      </c>
      <c r="AC233" s="162">
        <f t="shared" si="29"/>
        <v>83.269514519311031</v>
      </c>
      <c r="AD233" s="162">
        <f t="shared" si="30"/>
        <v>60.308227626873702</v>
      </c>
      <c r="AE233" s="162">
        <f t="shared" si="31"/>
        <v>56.895797739320464</v>
      </c>
      <c r="AF233" s="74"/>
      <c r="AG233" s="80" t="str">
        <f>VLOOKUP(AH233,'Look up codes'!$A$2:$B$381,2,FALSE)</f>
        <v>E07000214</v>
      </c>
      <c r="AH233" s="80" t="s">
        <v>622</v>
      </c>
      <c r="AI233" s="183">
        <v>887.7</v>
      </c>
      <c r="AJ233" s="183">
        <v>972.4</v>
      </c>
      <c r="AK233" s="183">
        <v>801.1</v>
      </c>
      <c r="AL233" s="119"/>
      <c r="AM233" s="80" t="str">
        <f>VLOOKUP(AN233,'Look up codes'!$A$2:$B$392,2,FALSE)</f>
        <v>E07000214</v>
      </c>
      <c r="AN233" s="80" t="s">
        <v>622</v>
      </c>
      <c r="AO233" s="121">
        <v>58</v>
      </c>
      <c r="AP233" s="121">
        <v>39</v>
      </c>
      <c r="AQ233" s="121">
        <v>116</v>
      </c>
      <c r="AR233" s="121">
        <v>98</v>
      </c>
      <c r="AS233" s="121">
        <v>108</v>
      </c>
      <c r="AT233" s="181">
        <v>224</v>
      </c>
      <c r="AV233" s="185" t="str">
        <f>VLOOKUP(AW233,'Look up codes'!$A$2:$B$381,2,FALSE)</f>
        <v>E07000213</v>
      </c>
      <c r="AW233" s="6" t="s">
        <v>621</v>
      </c>
      <c r="AX233" s="243">
        <v>0.1691993649353595</v>
      </c>
      <c r="AY233" s="243">
        <v>0.15039541859830924</v>
      </c>
      <c r="AZ233" s="243">
        <v>0.23023417574773938</v>
      </c>
      <c r="BA233" s="243">
        <v>0.13358821545035421</v>
      </c>
      <c r="BB233" s="122"/>
      <c r="BC233" s="198" t="s">
        <v>231</v>
      </c>
      <c r="BD233" s="198" t="s">
        <v>622</v>
      </c>
      <c r="BE233" s="199">
        <v>8.15</v>
      </c>
      <c r="BF233" s="199">
        <v>7.73</v>
      </c>
      <c r="BG233" s="199">
        <v>8.57</v>
      </c>
      <c r="BH233" s="199">
        <v>2.4900000000000002</v>
      </c>
      <c r="BI233" s="200">
        <v>70</v>
      </c>
      <c r="BJ233" s="200"/>
      <c r="BK233" s="198" t="s">
        <v>231</v>
      </c>
      <c r="BL233" s="198" t="s">
        <v>622</v>
      </c>
      <c r="BM233" s="202">
        <v>8.24</v>
      </c>
      <c r="BN233" s="202">
        <v>7.89</v>
      </c>
      <c r="BO233" s="202">
        <v>8.59</v>
      </c>
      <c r="BP233" s="202">
        <v>2.08</v>
      </c>
      <c r="BQ233" s="203">
        <v>70</v>
      </c>
      <c r="BR233" s="200"/>
      <c r="BS233" s="201" t="s">
        <v>231</v>
      </c>
      <c r="BT233" s="201" t="s">
        <v>622</v>
      </c>
      <c r="BU233" s="202">
        <v>8.15</v>
      </c>
      <c r="BV233" s="202">
        <v>7.72</v>
      </c>
      <c r="BW233" s="202">
        <v>8.59</v>
      </c>
      <c r="BX233" s="202">
        <v>2.59</v>
      </c>
      <c r="BY233" s="203">
        <v>70</v>
      </c>
      <c r="BZ233" s="200"/>
      <c r="CA233" s="201" t="s">
        <v>231</v>
      </c>
      <c r="CB233" s="201" t="s">
        <v>622</v>
      </c>
      <c r="CC233" s="221">
        <v>2.71</v>
      </c>
      <c r="CD233" s="221">
        <v>2.17</v>
      </c>
      <c r="CE233" s="221">
        <v>3.24</v>
      </c>
      <c r="CF233" s="202">
        <v>9.5299999999999994</v>
      </c>
      <c r="CG233" s="203">
        <v>70</v>
      </c>
      <c r="CI233" s="126" t="s">
        <v>230</v>
      </c>
      <c r="CJ233" s="126" t="s">
        <v>621</v>
      </c>
      <c r="CK233" s="80">
        <v>8786.26</v>
      </c>
      <c r="CL233" s="80">
        <v>249</v>
      </c>
      <c r="CM233" s="80">
        <v>-0.64100000000000001</v>
      </c>
      <c r="CN233" s="80">
        <v>246</v>
      </c>
      <c r="CO233" s="80">
        <v>0</v>
      </c>
      <c r="CP233" s="80">
        <v>173</v>
      </c>
    </row>
    <row r="234" spans="1:94">
      <c r="A234" s="169" t="str">
        <f>VLOOKUP(B234,'Look up codes'!$A$2:$B$392,2,FALSE)</f>
        <v>E07000210</v>
      </c>
      <c r="B234" s="170" t="s">
        <v>618</v>
      </c>
      <c r="C234" s="74">
        <v>81.670599999999993</v>
      </c>
      <c r="D234" s="74">
        <v>69.540840000000003</v>
      </c>
      <c r="E234" s="74">
        <v>69.459239999999994</v>
      </c>
      <c r="F234" s="74">
        <v>84.969279999999998</v>
      </c>
      <c r="G234" s="74">
        <v>71.070660000000004</v>
      </c>
      <c r="H234" s="74">
        <v>70.572779999999995</v>
      </c>
      <c r="I234" s="74"/>
      <c r="J234" s="165" t="str">
        <f>VLOOKUP(K234,'Look up codes'!$A$2:$B$392,2,FALSE)</f>
        <v>E07000210</v>
      </c>
      <c r="K234" s="166" t="s">
        <v>618</v>
      </c>
      <c r="L234" s="74">
        <v>20.057210000000001</v>
      </c>
      <c r="M234" s="74">
        <v>12.22326</v>
      </c>
      <c r="N234" s="74">
        <v>11.457280000000001</v>
      </c>
      <c r="O234" s="74">
        <v>22.42155</v>
      </c>
      <c r="P234" s="74">
        <v>12.939859999999999</v>
      </c>
      <c r="Q234" s="74">
        <v>11.76817</v>
      </c>
      <c r="R234" s="74"/>
      <c r="S234" s="160" t="str">
        <f>VLOOKUP(T234,'Look up codes'!$A$2:$B$392,2,FALSE)</f>
        <v>E07000210</v>
      </c>
      <c r="T234" s="161" t="s">
        <v>618</v>
      </c>
      <c r="U234" s="162">
        <f t="shared" si="24"/>
        <v>85.048034421199304</v>
      </c>
      <c r="V234" s="162">
        <f t="shared" si="25"/>
        <v>83.056817711059807</v>
      </c>
      <c r="W234" s="162">
        <f t="shared" si="26"/>
        <v>57.122999659474075</v>
      </c>
      <c r="X234" s="162">
        <f t="shared" si="27"/>
        <v>52.485978890843853</v>
      </c>
      <c r="Y234" s="162"/>
      <c r="Z234" s="160" t="str">
        <f>VLOOKUP(AA234,'Look up codes'!$A$2:$B$392,2,FALSE)</f>
        <v>E07000210</v>
      </c>
      <c r="AA234" s="161" t="s">
        <v>618</v>
      </c>
      <c r="AB234" s="162">
        <f t="shared" si="28"/>
        <v>85.147947976383193</v>
      </c>
      <c r="AC234" s="162">
        <f t="shared" si="29"/>
        <v>83.642770657818915</v>
      </c>
      <c r="AD234" s="162">
        <f t="shared" si="30"/>
        <v>60.941975479141909</v>
      </c>
      <c r="AE234" s="162">
        <f t="shared" si="31"/>
        <v>57.711710385767269</v>
      </c>
      <c r="AF234" s="74"/>
      <c r="AG234" s="80" t="str">
        <f>VLOOKUP(AH234,'Look up codes'!$A$2:$B$381,2,FALSE)</f>
        <v>E07000215</v>
      </c>
      <c r="AH234" s="80" t="s">
        <v>623</v>
      </c>
      <c r="AI234" s="183">
        <v>883.2</v>
      </c>
      <c r="AJ234" s="183">
        <v>985.1</v>
      </c>
      <c r="AK234" s="183">
        <v>786.2</v>
      </c>
      <c r="AL234" s="119"/>
      <c r="AM234" s="80" t="str">
        <f>VLOOKUP(AN234,'Look up codes'!$A$2:$B$392,2,FALSE)</f>
        <v>E07000215</v>
      </c>
      <c r="AN234" s="80" t="s">
        <v>623</v>
      </c>
      <c r="AO234" s="121">
        <v>65</v>
      </c>
      <c r="AP234" s="121">
        <v>41</v>
      </c>
      <c r="AQ234" s="121">
        <v>117</v>
      </c>
      <c r="AR234" s="121">
        <v>90</v>
      </c>
      <c r="AS234" s="121">
        <v>128</v>
      </c>
      <c r="AT234" s="181">
        <v>267</v>
      </c>
      <c r="AV234" s="185" t="str">
        <f>VLOOKUP(AW234,'Look up codes'!$A$2:$B$381,2,FALSE)</f>
        <v>E07000214</v>
      </c>
      <c r="AW234" s="6" t="s">
        <v>622</v>
      </c>
      <c r="AX234" s="243">
        <v>0.14846041055718476</v>
      </c>
      <c r="AY234" s="243">
        <v>0.13833124215809284</v>
      </c>
      <c r="AZ234" s="243">
        <v>0.22394332372718539</v>
      </c>
      <c r="BA234" s="243">
        <v>0.12867944909532811</v>
      </c>
      <c r="BB234" s="122"/>
      <c r="BC234" s="198" t="s">
        <v>232</v>
      </c>
      <c r="BD234" s="198" t="s">
        <v>623</v>
      </c>
      <c r="BE234" s="199">
        <v>8.2100000000000009</v>
      </c>
      <c r="BF234" s="199">
        <v>7.76</v>
      </c>
      <c r="BG234" s="199">
        <v>8.66</v>
      </c>
      <c r="BH234" s="199">
        <v>2.68</v>
      </c>
      <c r="BI234" s="200">
        <v>60</v>
      </c>
      <c r="BJ234" s="200"/>
      <c r="BK234" s="198" t="s">
        <v>232</v>
      </c>
      <c r="BL234" s="198" t="s">
        <v>623</v>
      </c>
      <c r="BM234" s="202">
        <v>8.4499999999999993</v>
      </c>
      <c r="BN234" s="202">
        <v>8.1</v>
      </c>
      <c r="BO234" s="202">
        <v>8.81</v>
      </c>
      <c r="BP234" s="202">
        <v>2.04</v>
      </c>
      <c r="BQ234" s="203">
        <v>60</v>
      </c>
      <c r="BR234" s="200"/>
      <c r="BS234" s="201" t="s">
        <v>232</v>
      </c>
      <c r="BT234" s="201" t="s">
        <v>623</v>
      </c>
      <c r="BU234" s="202">
        <v>8.09</v>
      </c>
      <c r="BV234" s="202">
        <v>7.56</v>
      </c>
      <c r="BW234" s="202">
        <v>8.61</v>
      </c>
      <c r="BX234" s="202">
        <v>3.17</v>
      </c>
      <c r="BY234" s="203">
        <v>60</v>
      </c>
      <c r="BZ234" s="200"/>
      <c r="CA234" s="201" t="s">
        <v>232</v>
      </c>
      <c r="CB234" s="201" t="s">
        <v>623</v>
      </c>
      <c r="CC234" s="222">
        <v>2.79</v>
      </c>
      <c r="CD234" s="222">
        <v>2.0299999999999998</v>
      </c>
      <c r="CE234" s="222">
        <v>3.54</v>
      </c>
      <c r="CF234" s="202">
        <v>13.18</v>
      </c>
      <c r="CG234" s="203">
        <v>60</v>
      </c>
      <c r="CI234" s="126" t="s">
        <v>231</v>
      </c>
      <c r="CJ234" s="126" t="s">
        <v>622</v>
      </c>
      <c r="CK234" s="80">
        <v>5152.62</v>
      </c>
      <c r="CL234" s="80">
        <v>303</v>
      </c>
      <c r="CM234" s="80">
        <v>-1.151</v>
      </c>
      <c r="CN234" s="80">
        <v>306</v>
      </c>
      <c r="CO234" s="80">
        <v>0</v>
      </c>
      <c r="CP234" s="80">
        <v>173</v>
      </c>
    </row>
    <row r="235" spans="1:94">
      <c r="A235" s="169" t="str">
        <f>VLOOKUP(B235,'Look up codes'!$A$2:$B$392,2,FALSE)</f>
        <v>E07000211</v>
      </c>
      <c r="B235" s="170" t="s">
        <v>619</v>
      </c>
      <c r="C235" s="74">
        <v>80.805350000000004</v>
      </c>
      <c r="D235" s="74">
        <v>68.254099999999994</v>
      </c>
      <c r="E235" s="74">
        <v>68.411540000000002</v>
      </c>
      <c r="F235" s="74">
        <v>84.186359999999993</v>
      </c>
      <c r="G235" s="74">
        <v>69.695629999999994</v>
      </c>
      <c r="H235" s="74">
        <v>69.549970000000002</v>
      </c>
      <c r="I235" s="74"/>
      <c r="J235" s="165" t="str">
        <f>VLOOKUP(K235,'Look up codes'!$A$2:$B$392,2,FALSE)</f>
        <v>E07000211</v>
      </c>
      <c r="K235" s="166" t="s">
        <v>619</v>
      </c>
      <c r="L235" s="74">
        <v>19.183350000000001</v>
      </c>
      <c r="M235" s="74">
        <v>11.39615</v>
      </c>
      <c r="N235" s="74">
        <v>10.790789999999999</v>
      </c>
      <c r="O235" s="74">
        <v>21.390740000000001</v>
      </c>
      <c r="P235" s="74">
        <v>11.94257</v>
      </c>
      <c r="Q235" s="74">
        <v>11.00855</v>
      </c>
      <c r="R235" s="74"/>
      <c r="S235" s="160" t="str">
        <f>VLOOKUP(T235,'Look up codes'!$A$2:$B$392,2,FALSE)</f>
        <v>E07000211</v>
      </c>
      <c r="T235" s="161" t="s">
        <v>619</v>
      </c>
      <c r="U235" s="162">
        <f t="shared" si="24"/>
        <v>84.662141801254492</v>
      </c>
      <c r="V235" s="162">
        <f t="shared" si="25"/>
        <v>82.614297613057516</v>
      </c>
      <c r="W235" s="162">
        <f t="shared" si="26"/>
        <v>56.250811250381183</v>
      </c>
      <c r="X235" s="162">
        <f t="shared" si="27"/>
        <v>51.464091471356291</v>
      </c>
      <c r="Y235" s="162"/>
      <c r="Z235" s="160" t="str">
        <f>VLOOKUP(AA235,'Look up codes'!$A$2:$B$392,2,FALSE)</f>
        <v>E07000211</v>
      </c>
      <c r="AA235" s="161" t="s">
        <v>619</v>
      </c>
      <c r="AB235" s="162">
        <f t="shared" si="28"/>
        <v>84.467303216928087</v>
      </c>
      <c r="AC235" s="162">
        <f t="shared" si="29"/>
        <v>82.787318515731059</v>
      </c>
      <c r="AD235" s="162">
        <f t="shared" si="30"/>
        <v>59.406464460065635</v>
      </c>
      <c r="AE235" s="162">
        <f t="shared" si="31"/>
        <v>55.830560326571209</v>
      </c>
      <c r="AF235" s="74"/>
      <c r="AG235" s="80" t="str">
        <f>VLOOKUP(AH235,'Look up codes'!$A$2:$B$381,2,FALSE)</f>
        <v>E07000216</v>
      </c>
      <c r="AH235" s="80" t="s">
        <v>624</v>
      </c>
      <c r="AI235" s="183">
        <v>784.5</v>
      </c>
      <c r="AJ235" s="183">
        <v>930.5</v>
      </c>
      <c r="AK235" s="183">
        <v>677.6</v>
      </c>
      <c r="AL235" s="119"/>
      <c r="AM235" s="80" t="str">
        <f>VLOOKUP(AN235,'Look up codes'!$A$2:$B$392,2,FALSE)</f>
        <v>E07000216</v>
      </c>
      <c r="AN235" s="80" t="s">
        <v>624</v>
      </c>
      <c r="AO235" s="121">
        <v>87</v>
      </c>
      <c r="AP235" s="121">
        <v>65</v>
      </c>
      <c r="AQ235" s="121">
        <v>156</v>
      </c>
      <c r="AR235" s="121">
        <v>141</v>
      </c>
      <c r="AS235" s="121">
        <v>213</v>
      </c>
      <c r="AT235" s="181">
        <v>350</v>
      </c>
      <c r="AV235" s="185" t="str">
        <f>VLOOKUP(AW235,'Look up codes'!$A$2:$B$381,2,FALSE)</f>
        <v>E07000215</v>
      </c>
      <c r="AW235" s="6" t="s">
        <v>623</v>
      </c>
      <c r="AX235" s="243">
        <v>0.16509260394946645</v>
      </c>
      <c r="AY235" s="243">
        <v>0.14974813005647994</v>
      </c>
      <c r="AZ235" s="243">
        <v>0.24227294341417024</v>
      </c>
      <c r="BA235" s="243">
        <v>0.13886451936332875</v>
      </c>
      <c r="BB235" s="122"/>
      <c r="BC235" s="198" t="s">
        <v>233</v>
      </c>
      <c r="BD235" s="198" t="s">
        <v>624</v>
      </c>
      <c r="BE235" s="199">
        <v>8.0399999999999991</v>
      </c>
      <c r="BF235" s="199">
        <v>7.65</v>
      </c>
      <c r="BG235" s="199">
        <v>8.43</v>
      </c>
      <c r="BH235" s="199">
        <v>2.39</v>
      </c>
      <c r="BI235" s="200">
        <v>100</v>
      </c>
      <c r="BJ235" s="200"/>
      <c r="BK235" s="198" t="s">
        <v>233</v>
      </c>
      <c r="BL235" s="198" t="s">
        <v>624</v>
      </c>
      <c r="BM235" s="202">
        <v>8.25</v>
      </c>
      <c r="BN235" s="202">
        <v>7.89</v>
      </c>
      <c r="BO235" s="202">
        <v>8.6199999999999992</v>
      </c>
      <c r="BP235" s="202">
        <v>2.21</v>
      </c>
      <c r="BQ235" s="203">
        <v>100</v>
      </c>
      <c r="BR235" s="200"/>
      <c r="BS235" s="201" t="s">
        <v>233</v>
      </c>
      <c r="BT235" s="201" t="s">
        <v>624</v>
      </c>
      <c r="BU235" s="202">
        <v>7.88</v>
      </c>
      <c r="BV235" s="202">
        <v>7.42</v>
      </c>
      <c r="BW235" s="202">
        <v>8.35</v>
      </c>
      <c r="BX235" s="202">
        <v>2.91</v>
      </c>
      <c r="BY235" s="203">
        <v>100</v>
      </c>
      <c r="BZ235" s="200"/>
      <c r="CA235" s="201" t="s">
        <v>233</v>
      </c>
      <c r="CB235" s="201" t="s">
        <v>624</v>
      </c>
      <c r="CC235" s="222">
        <v>2.2999999999999998</v>
      </c>
      <c r="CD235" s="222">
        <v>1.64</v>
      </c>
      <c r="CE235" s="222">
        <v>2.97</v>
      </c>
      <c r="CF235" s="202">
        <v>14.31</v>
      </c>
      <c r="CG235" s="203">
        <v>100</v>
      </c>
      <c r="CI235" s="126" t="s">
        <v>232</v>
      </c>
      <c r="CJ235" s="126" t="s">
        <v>623</v>
      </c>
      <c r="CK235" s="80">
        <v>7250.73</v>
      </c>
      <c r="CL235" s="80">
        <v>278</v>
      </c>
      <c r="CM235" s="80">
        <v>-0.85799999999999998</v>
      </c>
      <c r="CN235" s="80">
        <v>282</v>
      </c>
      <c r="CO235" s="80">
        <v>0</v>
      </c>
      <c r="CP235" s="80">
        <v>173</v>
      </c>
    </row>
    <row r="236" spans="1:94">
      <c r="A236" s="169" t="str">
        <f>VLOOKUP(B236,'Look up codes'!$A$2:$B$392,2,FALSE)</f>
        <v>E07000212</v>
      </c>
      <c r="B236" s="170" t="s">
        <v>620</v>
      </c>
      <c r="C236" s="74">
        <v>80.959710000000001</v>
      </c>
      <c r="D236" s="74">
        <v>68.054850000000002</v>
      </c>
      <c r="E236" s="74">
        <v>68.480969999999999</v>
      </c>
      <c r="F236" s="74">
        <v>84.26643</v>
      </c>
      <c r="G236" s="74">
        <v>69.228719999999996</v>
      </c>
      <c r="H236" s="74">
        <v>69.082589999999996</v>
      </c>
      <c r="I236" s="74"/>
      <c r="J236" s="165" t="str">
        <f>VLOOKUP(K236,'Look up codes'!$A$2:$B$392,2,FALSE)</f>
        <v>E07000212</v>
      </c>
      <c r="K236" s="166" t="s">
        <v>620</v>
      </c>
      <c r="L236" s="74">
        <v>19.495619999999999</v>
      </c>
      <c r="M236" s="74">
        <v>11.18857</v>
      </c>
      <c r="N236" s="74">
        <v>10.609220000000001</v>
      </c>
      <c r="O236" s="74">
        <v>21.896059999999999</v>
      </c>
      <c r="P236" s="74">
        <v>11.541700000000001</v>
      </c>
      <c r="Q236" s="74">
        <v>10.514709999999999</v>
      </c>
      <c r="R236" s="74"/>
      <c r="S236" s="160" t="str">
        <f>VLOOKUP(T236,'Look up codes'!$A$2:$B$392,2,FALSE)</f>
        <v>E07000212</v>
      </c>
      <c r="T236" s="161" t="s">
        <v>620</v>
      </c>
      <c r="U236" s="162">
        <f t="shared" si="24"/>
        <v>84.586481349797324</v>
      </c>
      <c r="V236" s="162">
        <f t="shared" si="25"/>
        <v>81.981151924912439</v>
      </c>
      <c r="W236" s="162">
        <f t="shared" si="26"/>
        <v>54.418479637990494</v>
      </c>
      <c r="X236" s="162">
        <f t="shared" si="27"/>
        <v>48.021013826231751</v>
      </c>
      <c r="Y236" s="162"/>
      <c r="Z236" s="160" t="str">
        <f>VLOOKUP(AA236,'Look up codes'!$A$2:$B$392,2,FALSE)</f>
        <v>E07000212</v>
      </c>
      <c r="AA236" s="161" t="s">
        <v>620</v>
      </c>
      <c r="AB236" s="162">
        <f t="shared" si="28"/>
        <v>84.060145472359025</v>
      </c>
      <c r="AC236" s="162">
        <f t="shared" si="29"/>
        <v>82.154566177776843</v>
      </c>
      <c r="AD236" s="162">
        <f t="shared" si="30"/>
        <v>57.390172767011258</v>
      </c>
      <c r="AE236" s="162">
        <f t="shared" si="31"/>
        <v>52.711309705947109</v>
      </c>
      <c r="AF236" s="74"/>
      <c r="AG236" s="80" t="str">
        <f>VLOOKUP(AH236,'Look up codes'!$A$2:$B$381,2,FALSE)</f>
        <v>E07000217</v>
      </c>
      <c r="AH236" s="80" t="s">
        <v>625</v>
      </c>
      <c r="AI236" s="183">
        <v>839.5</v>
      </c>
      <c r="AJ236" s="183">
        <v>958.2</v>
      </c>
      <c r="AK236" s="183">
        <v>746.6</v>
      </c>
      <c r="AL236" s="119"/>
      <c r="AM236" s="80" t="str">
        <f>VLOOKUP(AN236,'Look up codes'!$A$2:$B$392,2,FALSE)</f>
        <v>E07000217</v>
      </c>
      <c r="AN236" s="80" t="s">
        <v>625</v>
      </c>
      <c r="AO236" s="121">
        <v>66</v>
      </c>
      <c r="AP236" s="121">
        <v>40</v>
      </c>
      <c r="AQ236" s="121">
        <v>92</v>
      </c>
      <c r="AR236" s="121">
        <v>99</v>
      </c>
      <c r="AS236" s="121">
        <v>130</v>
      </c>
      <c r="AT236" s="181">
        <v>211</v>
      </c>
      <c r="AV236" s="185" t="str">
        <f>VLOOKUP(AW236,'Look up codes'!$A$2:$B$381,2,FALSE)</f>
        <v>E07000216</v>
      </c>
      <c r="AW236" s="6" t="s">
        <v>624</v>
      </c>
      <c r="AX236" s="243">
        <v>0.16560620587466224</v>
      </c>
      <c r="AY236" s="243">
        <v>0.14081451533379352</v>
      </c>
      <c r="AZ236" s="243">
        <v>0.24117696370190292</v>
      </c>
      <c r="BA236" s="243">
        <v>0.13847635867383801</v>
      </c>
      <c r="BB236" s="122"/>
      <c r="BC236" s="198" t="s">
        <v>234</v>
      </c>
      <c r="BD236" s="198" t="s">
        <v>625</v>
      </c>
      <c r="BE236" s="199">
        <v>7.53</v>
      </c>
      <c r="BF236" s="199">
        <v>6.93</v>
      </c>
      <c r="BG236" s="199">
        <v>8.1199999999999992</v>
      </c>
      <c r="BH236" s="199">
        <v>3.84</v>
      </c>
      <c r="BI236" s="200">
        <v>60</v>
      </c>
      <c r="BJ236" s="200"/>
      <c r="BK236" s="198" t="s">
        <v>234</v>
      </c>
      <c r="BL236" s="198" t="s">
        <v>625</v>
      </c>
      <c r="BM236" s="202">
        <v>7.69</v>
      </c>
      <c r="BN236" s="202">
        <v>7.16</v>
      </c>
      <c r="BO236" s="202">
        <v>8.23</v>
      </c>
      <c r="BP236" s="202">
        <v>3.36</v>
      </c>
      <c r="BQ236" s="203">
        <v>60</v>
      </c>
      <c r="BR236" s="200"/>
      <c r="BS236" s="201" t="s">
        <v>234</v>
      </c>
      <c r="BT236" s="201" t="s">
        <v>625</v>
      </c>
      <c r="BU236" s="202">
        <v>7.49</v>
      </c>
      <c r="BV236" s="202">
        <v>6.87</v>
      </c>
      <c r="BW236" s="202">
        <v>8.1</v>
      </c>
      <c r="BX236" s="202">
        <v>3.97</v>
      </c>
      <c r="BY236" s="203">
        <v>60</v>
      </c>
      <c r="BZ236" s="200"/>
      <c r="CA236" s="201" t="s">
        <v>234</v>
      </c>
      <c r="CB236" s="201" t="s">
        <v>625</v>
      </c>
      <c r="CC236" s="222">
        <v>2.84</v>
      </c>
      <c r="CD236" s="222">
        <v>1.92</v>
      </c>
      <c r="CE236" s="222">
        <v>3.76</v>
      </c>
      <c r="CF236" s="202">
        <v>15.69</v>
      </c>
      <c r="CG236" s="203">
        <v>60</v>
      </c>
      <c r="CI236" s="126" t="s">
        <v>233</v>
      </c>
      <c r="CJ236" s="126" t="s">
        <v>624</v>
      </c>
      <c r="CK236" s="80">
        <v>5362.75</v>
      </c>
      <c r="CL236" s="80">
        <v>302</v>
      </c>
      <c r="CM236" s="80">
        <v>-1.0940000000000001</v>
      </c>
      <c r="CN236" s="80">
        <v>301</v>
      </c>
      <c r="CO236" s="80">
        <v>0</v>
      </c>
      <c r="CP236" s="80">
        <v>173</v>
      </c>
    </row>
    <row r="237" spans="1:94">
      <c r="A237" s="169" t="str">
        <f>VLOOKUP(B237,'Look up codes'!$A$2:$B$392,2,FALSE)</f>
        <v>E07000213</v>
      </c>
      <c r="B237" s="170" t="s">
        <v>621</v>
      </c>
      <c r="C237" s="74">
        <v>80.141710000000003</v>
      </c>
      <c r="D237" s="74">
        <v>66.53922</v>
      </c>
      <c r="E237" s="74">
        <v>67.263390000000001</v>
      </c>
      <c r="F237" s="74">
        <v>83.881910000000005</v>
      </c>
      <c r="G237" s="74">
        <v>68.024870000000007</v>
      </c>
      <c r="H237" s="74">
        <v>68.541449999999998</v>
      </c>
      <c r="I237" s="74"/>
      <c r="J237" s="165" t="str">
        <f>VLOOKUP(K237,'Look up codes'!$A$2:$B$392,2,FALSE)</f>
        <v>E07000213</v>
      </c>
      <c r="K237" s="166" t="s">
        <v>621</v>
      </c>
      <c r="L237" s="74">
        <v>19.08662</v>
      </c>
      <c r="M237" s="74">
        <v>10.457050000000001</v>
      </c>
      <c r="N237" s="74">
        <v>10.19543</v>
      </c>
      <c r="O237" s="74">
        <v>21.411670000000001</v>
      </c>
      <c r="P237" s="74">
        <v>11.14137</v>
      </c>
      <c r="Q237" s="74">
        <v>10.40245</v>
      </c>
      <c r="R237" s="74"/>
      <c r="S237" s="160" t="str">
        <f>VLOOKUP(T237,'Look up codes'!$A$2:$B$392,2,FALSE)</f>
        <v>E07000213</v>
      </c>
      <c r="T237" s="161" t="s">
        <v>621</v>
      </c>
      <c r="U237" s="162">
        <f t="shared" si="24"/>
        <v>83.930564995431212</v>
      </c>
      <c r="V237" s="162">
        <f t="shared" si="25"/>
        <v>81.711837510614615</v>
      </c>
      <c r="W237" s="162">
        <f t="shared" si="26"/>
        <v>53.416634270499443</v>
      </c>
      <c r="X237" s="162">
        <f t="shared" si="27"/>
        <v>48.583085765846377</v>
      </c>
      <c r="Y237" s="162"/>
      <c r="Z237" s="160" t="str">
        <f>VLOOKUP(AA237,'Look up codes'!$A$2:$B$392,2,FALSE)</f>
        <v>E07000213</v>
      </c>
      <c r="AA237" s="161" t="s">
        <v>621</v>
      </c>
      <c r="AB237" s="162">
        <f t="shared" si="28"/>
        <v>83.026953130897752</v>
      </c>
      <c r="AC237" s="162">
        <f t="shared" si="29"/>
        <v>81.09599554898071</v>
      </c>
      <c r="AD237" s="162">
        <f t="shared" si="30"/>
        <v>54.787332696936389</v>
      </c>
      <c r="AE237" s="162">
        <f t="shared" si="31"/>
        <v>52.03410102995236</v>
      </c>
      <c r="AF237" s="74"/>
      <c r="AG237" s="80" t="str">
        <f>VLOOKUP(AH237,'Look up codes'!$A$2:$B$381,2,FALSE)</f>
        <v>E07000218</v>
      </c>
      <c r="AH237" s="80" t="s">
        <v>626</v>
      </c>
      <c r="AI237" s="183">
        <v>977.2</v>
      </c>
      <c r="AJ237" s="183">
        <v>1149.2</v>
      </c>
      <c r="AK237" s="183">
        <v>857.8</v>
      </c>
      <c r="AL237" s="119"/>
      <c r="AM237" s="80" t="str">
        <f>VLOOKUP(AN237,'Look up codes'!$A$2:$B$392,2,FALSE)</f>
        <v>E07000218</v>
      </c>
      <c r="AN237" s="80" t="s">
        <v>626</v>
      </c>
      <c r="AO237" s="121">
        <v>64</v>
      </c>
      <c r="AP237" s="121">
        <v>38</v>
      </c>
      <c r="AQ237" s="121">
        <v>89</v>
      </c>
      <c r="AR237" s="121">
        <v>92</v>
      </c>
      <c r="AS237" s="121">
        <v>90</v>
      </c>
      <c r="AT237" s="181">
        <v>145</v>
      </c>
      <c r="AV237" s="185" t="str">
        <f>VLOOKUP(AW237,'Look up codes'!$A$2:$B$381,2,FALSE)</f>
        <v>E07000217</v>
      </c>
      <c r="AW237" s="6" t="s">
        <v>625</v>
      </c>
      <c r="AX237" s="243">
        <v>0.16076949501889384</v>
      </c>
      <c r="AY237" s="243">
        <v>0.14678464212355821</v>
      </c>
      <c r="AZ237" s="243">
        <v>0.23367097450227034</v>
      </c>
      <c r="BA237" s="243">
        <v>0.13171974522292992</v>
      </c>
      <c r="BB237" s="122"/>
      <c r="BC237" s="198" t="s">
        <v>235</v>
      </c>
      <c r="BD237" s="198" t="s">
        <v>626</v>
      </c>
      <c r="BE237" s="200" t="s">
        <v>1135</v>
      </c>
      <c r="BF237" s="200" t="s">
        <v>1135</v>
      </c>
      <c r="BG237" s="200" t="s">
        <v>1135</v>
      </c>
      <c r="BH237" s="200" t="s">
        <v>1135</v>
      </c>
      <c r="BI237" s="200" t="s">
        <v>1135</v>
      </c>
      <c r="BJ237" s="200"/>
      <c r="BK237" s="198" t="s">
        <v>235</v>
      </c>
      <c r="BL237" s="198" t="s">
        <v>626</v>
      </c>
      <c r="BM237" s="203" t="s">
        <v>1135</v>
      </c>
      <c r="BN237" s="203" t="s">
        <v>1135</v>
      </c>
      <c r="BO237" s="203" t="s">
        <v>1135</v>
      </c>
      <c r="BP237" s="203" t="s">
        <v>1135</v>
      </c>
      <c r="BQ237" s="203" t="s">
        <v>1135</v>
      </c>
      <c r="BR237" s="200"/>
      <c r="BS237" s="201" t="s">
        <v>235</v>
      </c>
      <c r="BT237" s="201" t="s">
        <v>626</v>
      </c>
      <c r="BU237" s="203" t="s">
        <v>1135</v>
      </c>
      <c r="BV237" s="203" t="s">
        <v>1135</v>
      </c>
      <c r="BW237" s="203" t="s">
        <v>1135</v>
      </c>
      <c r="BX237" s="203" t="s">
        <v>1135</v>
      </c>
      <c r="BY237" s="203" t="s">
        <v>1135</v>
      </c>
      <c r="BZ237" s="200"/>
      <c r="CA237" s="201" t="s">
        <v>235</v>
      </c>
      <c r="CB237" s="201" t="s">
        <v>626</v>
      </c>
      <c r="CC237" s="223" t="s">
        <v>1135</v>
      </c>
      <c r="CD237" s="223" t="s">
        <v>1135</v>
      </c>
      <c r="CE237" s="223" t="s">
        <v>1135</v>
      </c>
      <c r="CF237" s="223" t="s">
        <v>1135</v>
      </c>
      <c r="CG237" s="223" t="s">
        <v>1135</v>
      </c>
      <c r="CI237" s="126" t="s">
        <v>234</v>
      </c>
      <c r="CJ237" s="126" t="s">
        <v>625</v>
      </c>
      <c r="CK237" s="80">
        <v>7662.96</v>
      </c>
      <c r="CL237" s="80">
        <v>272</v>
      </c>
      <c r="CM237" s="80">
        <v>-0.80800000000000005</v>
      </c>
      <c r="CN237" s="80">
        <v>273</v>
      </c>
      <c r="CO237" s="80">
        <v>0</v>
      </c>
      <c r="CP237" s="80">
        <v>173</v>
      </c>
    </row>
    <row r="238" spans="1:94">
      <c r="A238" s="169" t="str">
        <f>VLOOKUP(B238,'Look up codes'!$A$2:$B$392,2,FALSE)</f>
        <v>E07000214</v>
      </c>
      <c r="B238" s="170" t="s">
        <v>622</v>
      </c>
      <c r="C238" s="74">
        <v>81.348550000000003</v>
      </c>
      <c r="D238" s="74">
        <v>69.403059999999996</v>
      </c>
      <c r="E238" s="74">
        <v>69.743579999999994</v>
      </c>
      <c r="F238" s="74">
        <v>84.084909999999994</v>
      </c>
      <c r="G238" s="74">
        <v>70.453479999999999</v>
      </c>
      <c r="H238" s="74">
        <v>70.325050000000005</v>
      </c>
      <c r="I238" s="74"/>
      <c r="J238" s="165" t="str">
        <f>VLOOKUP(K238,'Look up codes'!$A$2:$B$392,2,FALSE)</f>
        <v>E07000214</v>
      </c>
      <c r="K238" s="166" t="s">
        <v>622</v>
      </c>
      <c r="L238" s="74">
        <v>19.661020000000001</v>
      </c>
      <c r="M238" s="74">
        <v>11.790699999999999</v>
      </c>
      <c r="N238" s="74">
        <v>11.35027</v>
      </c>
      <c r="O238" s="74">
        <v>21.308669999999999</v>
      </c>
      <c r="P238" s="74">
        <v>11.9217</v>
      </c>
      <c r="Q238" s="74">
        <v>11.06734</v>
      </c>
      <c r="R238" s="74"/>
      <c r="S238" s="160" t="str">
        <f>VLOOKUP(T238,'Look up codes'!$A$2:$B$392,2,FALSE)</f>
        <v>E07000214</v>
      </c>
      <c r="T238" s="161" t="s">
        <v>622</v>
      </c>
      <c r="U238" s="162">
        <f t="shared" si="24"/>
        <v>85.734263241323887</v>
      </c>
      <c r="V238" s="162">
        <f t="shared" si="25"/>
        <v>83.635755809217144</v>
      </c>
      <c r="W238" s="162">
        <f t="shared" si="26"/>
        <v>57.729812593649768</v>
      </c>
      <c r="X238" s="162">
        <f t="shared" si="27"/>
        <v>51.938201680348897</v>
      </c>
      <c r="Y238" s="162"/>
      <c r="Z238" s="160" t="str">
        <f>VLOOKUP(AA238,'Look up codes'!$A$2:$B$392,2,FALSE)</f>
        <v>E07000214</v>
      </c>
      <c r="AA238" s="161" t="s">
        <v>622</v>
      </c>
      <c r="AB238" s="162">
        <f t="shared" si="28"/>
        <v>85.315669424962081</v>
      </c>
      <c r="AC238" s="162">
        <f t="shared" si="29"/>
        <v>83.788494273229304</v>
      </c>
      <c r="AD238" s="162">
        <f t="shared" si="30"/>
        <v>59.969930349493559</v>
      </c>
      <c r="AE238" s="162">
        <f t="shared" si="31"/>
        <v>55.947649477888575</v>
      </c>
      <c r="AF238" s="74"/>
      <c r="AG238" s="80" t="str">
        <f>VLOOKUP(AH238,'Look up codes'!$A$2:$B$381,2,FALSE)</f>
        <v>E07000219</v>
      </c>
      <c r="AH238" s="80" t="s">
        <v>627</v>
      </c>
      <c r="AI238" s="183">
        <v>1018.7</v>
      </c>
      <c r="AJ238" s="183">
        <v>1230.2</v>
      </c>
      <c r="AK238" s="183">
        <v>852.7</v>
      </c>
      <c r="AL238" s="119"/>
      <c r="AM238" s="80" t="str">
        <f>VLOOKUP(AN238,'Look up codes'!$A$2:$B$392,2,FALSE)</f>
        <v>E07000219</v>
      </c>
      <c r="AN238" s="80" t="s">
        <v>627</v>
      </c>
      <c r="AO238" s="121">
        <v>145</v>
      </c>
      <c r="AP238" s="121">
        <v>79</v>
      </c>
      <c r="AQ238" s="121">
        <v>178</v>
      </c>
      <c r="AR238" s="121">
        <v>174</v>
      </c>
      <c r="AS238" s="121">
        <v>149</v>
      </c>
      <c r="AT238" s="181">
        <v>266</v>
      </c>
      <c r="AV238" s="185" t="str">
        <f>VLOOKUP(AW238,'Look up codes'!$A$2:$B$381,2,FALSE)</f>
        <v>E07000218</v>
      </c>
      <c r="AW238" s="6" t="s">
        <v>626</v>
      </c>
      <c r="AX238" s="243">
        <v>0.1782421634910879</v>
      </c>
      <c r="AY238" s="243">
        <v>0.16783762685402029</v>
      </c>
      <c r="AZ238" s="243">
        <v>0.26015151515151513</v>
      </c>
      <c r="BA238" s="243">
        <v>0.15198766278272791</v>
      </c>
      <c r="BB238" s="122"/>
      <c r="BC238" s="198" t="s">
        <v>236</v>
      </c>
      <c r="BD238" s="198" t="s">
        <v>627</v>
      </c>
      <c r="BE238" s="199">
        <v>7.88</v>
      </c>
      <c r="BF238" s="199">
        <v>7.51</v>
      </c>
      <c r="BG238" s="199">
        <v>8.25</v>
      </c>
      <c r="BH238" s="199">
        <v>2.33</v>
      </c>
      <c r="BI238" s="200">
        <v>100</v>
      </c>
      <c r="BJ238" s="200"/>
      <c r="BK238" s="198" t="s">
        <v>236</v>
      </c>
      <c r="BL238" s="198" t="s">
        <v>627</v>
      </c>
      <c r="BM238" s="202">
        <v>7.68</v>
      </c>
      <c r="BN238" s="202">
        <v>7.28</v>
      </c>
      <c r="BO238" s="202">
        <v>8.07</v>
      </c>
      <c r="BP238" s="202">
        <v>2.57</v>
      </c>
      <c r="BQ238" s="203">
        <v>100</v>
      </c>
      <c r="BR238" s="200"/>
      <c r="BS238" s="201" t="s">
        <v>236</v>
      </c>
      <c r="BT238" s="201" t="s">
        <v>627</v>
      </c>
      <c r="BU238" s="202">
        <v>7.42</v>
      </c>
      <c r="BV238" s="202">
        <v>6.95</v>
      </c>
      <c r="BW238" s="202">
        <v>7.88</v>
      </c>
      <c r="BX238" s="202">
        <v>3.13</v>
      </c>
      <c r="BY238" s="203">
        <v>100</v>
      </c>
      <c r="BZ238" s="200"/>
      <c r="CA238" s="201" t="s">
        <v>236</v>
      </c>
      <c r="CB238" s="201" t="s">
        <v>627</v>
      </c>
      <c r="CC238" s="222">
        <v>2.16</v>
      </c>
      <c r="CD238" s="222">
        <v>1.62</v>
      </c>
      <c r="CE238" s="222">
        <v>2.69</v>
      </c>
      <c r="CF238" s="202">
        <v>12.28</v>
      </c>
      <c r="CG238" s="203">
        <v>100</v>
      </c>
      <c r="CI238" s="126" t="s">
        <v>235</v>
      </c>
      <c r="CJ238" s="126" t="s">
        <v>626</v>
      </c>
      <c r="CK238" s="80">
        <v>14108.27</v>
      </c>
      <c r="CL238" s="80">
        <v>162</v>
      </c>
      <c r="CM238" s="80">
        <v>-0.17799999999999999</v>
      </c>
      <c r="CN238" s="80">
        <v>159</v>
      </c>
      <c r="CO238" s="80">
        <v>0</v>
      </c>
      <c r="CP238" s="80">
        <v>173</v>
      </c>
    </row>
    <row r="239" spans="1:94">
      <c r="A239" s="169" t="str">
        <f>VLOOKUP(B239,'Look up codes'!$A$2:$B$392,2,FALSE)</f>
        <v>E07000215</v>
      </c>
      <c r="B239" s="170" t="s">
        <v>623</v>
      </c>
      <c r="C239" s="74">
        <v>80.638040000000004</v>
      </c>
      <c r="D239" s="74">
        <v>68.116889999999998</v>
      </c>
      <c r="E239" s="74">
        <v>68.194019999999995</v>
      </c>
      <c r="F239" s="74">
        <v>83.636600000000001</v>
      </c>
      <c r="G239" s="74">
        <v>69.322860000000006</v>
      </c>
      <c r="H239" s="74">
        <v>68.975880000000004</v>
      </c>
      <c r="I239" s="74"/>
      <c r="J239" s="165" t="str">
        <f>VLOOKUP(K239,'Look up codes'!$A$2:$B$392,2,FALSE)</f>
        <v>E07000215</v>
      </c>
      <c r="K239" s="166" t="s">
        <v>623</v>
      </c>
      <c r="L239" s="74">
        <v>19.419499999999999</v>
      </c>
      <c r="M239" s="74">
        <v>11.432729999999999</v>
      </c>
      <c r="N239" s="74">
        <v>10.94589</v>
      </c>
      <c r="O239" s="74">
        <v>21.265910000000002</v>
      </c>
      <c r="P239" s="74">
        <v>11.80489</v>
      </c>
      <c r="Q239" s="74">
        <v>10.74432</v>
      </c>
      <c r="R239" s="74"/>
      <c r="S239" s="160" t="str">
        <f>VLOOKUP(T239,'Look up codes'!$A$2:$B$392,2,FALSE)</f>
        <v>E07000215</v>
      </c>
      <c r="T239" s="161" t="s">
        <v>623</v>
      </c>
      <c r="U239" s="162">
        <f t="shared" si="24"/>
        <v>84.568052497307704</v>
      </c>
      <c r="V239" s="162">
        <f t="shared" si="25"/>
        <v>82.470927799551873</v>
      </c>
      <c r="W239" s="162">
        <f t="shared" si="26"/>
        <v>56.365457401065946</v>
      </c>
      <c r="X239" s="162">
        <f t="shared" si="27"/>
        <v>50.523678507056587</v>
      </c>
      <c r="Y239" s="162"/>
      <c r="Z239" s="160" t="str">
        <f>VLOOKUP(AA239,'Look up codes'!$A$2:$B$392,2,FALSE)</f>
        <v>E07000215</v>
      </c>
      <c r="AA239" s="161" t="s">
        <v>623</v>
      </c>
      <c r="AB239" s="162">
        <f t="shared" si="28"/>
        <v>84.472402851061361</v>
      </c>
      <c r="AC239" s="162">
        <f t="shared" si="29"/>
        <v>82.885794018408205</v>
      </c>
      <c r="AD239" s="162">
        <f t="shared" si="30"/>
        <v>58.872422050001283</v>
      </c>
      <c r="AE239" s="162">
        <f t="shared" si="31"/>
        <v>55.510862220332911</v>
      </c>
      <c r="AF239" s="74"/>
      <c r="AG239" s="80" t="str">
        <f>VLOOKUP(AH239,'Look up codes'!$A$2:$B$381,2,FALSE)</f>
        <v>E07000220</v>
      </c>
      <c r="AH239" s="80" t="s">
        <v>628</v>
      </c>
      <c r="AI239" s="183">
        <v>886.6</v>
      </c>
      <c r="AJ239" s="183">
        <v>1012.2</v>
      </c>
      <c r="AK239" s="183">
        <v>779.8</v>
      </c>
      <c r="AL239" s="119"/>
      <c r="AM239" s="80" t="str">
        <f>VLOOKUP(AN239,'Look up codes'!$A$2:$B$392,2,FALSE)</f>
        <v>E07000220</v>
      </c>
      <c r="AN239" s="80" t="s">
        <v>628</v>
      </c>
      <c r="AO239" s="121">
        <v>89</v>
      </c>
      <c r="AP239" s="121">
        <v>64</v>
      </c>
      <c r="AQ239" s="121">
        <v>134</v>
      </c>
      <c r="AR239" s="121">
        <v>133</v>
      </c>
      <c r="AS239" s="121">
        <v>132</v>
      </c>
      <c r="AT239" s="181">
        <v>210</v>
      </c>
      <c r="AV239" s="185" t="str">
        <f>VLOOKUP(AW239,'Look up codes'!$A$2:$B$381,2,FALSE)</f>
        <v>E07000219</v>
      </c>
      <c r="AW239" s="6" t="s">
        <v>627</v>
      </c>
      <c r="AX239" s="243">
        <v>0.18328840970350405</v>
      </c>
      <c r="AY239" s="243">
        <v>0.1721257419213014</v>
      </c>
      <c r="AZ239" s="243">
        <v>0.24626802732563044</v>
      </c>
      <c r="BA239" s="243">
        <v>0.14104284053304714</v>
      </c>
      <c r="BB239" s="122"/>
      <c r="BC239" s="198" t="s">
        <v>237</v>
      </c>
      <c r="BD239" s="198" t="s">
        <v>628</v>
      </c>
      <c r="BE239" s="199">
        <v>7.79</v>
      </c>
      <c r="BF239" s="199">
        <v>7.44</v>
      </c>
      <c r="BG239" s="199">
        <v>8.1300000000000008</v>
      </c>
      <c r="BH239" s="199">
        <v>2.19</v>
      </c>
      <c r="BI239" s="200">
        <v>80</v>
      </c>
      <c r="BJ239" s="200"/>
      <c r="BK239" s="198" t="s">
        <v>237</v>
      </c>
      <c r="BL239" s="198" t="s">
        <v>628</v>
      </c>
      <c r="BM239" s="202">
        <v>7.87</v>
      </c>
      <c r="BN239" s="202">
        <v>7.52</v>
      </c>
      <c r="BO239" s="202">
        <v>8.2100000000000009</v>
      </c>
      <c r="BP239" s="202">
        <v>2.14</v>
      </c>
      <c r="BQ239" s="203">
        <v>80</v>
      </c>
      <c r="BR239" s="200"/>
      <c r="BS239" s="201" t="s">
        <v>237</v>
      </c>
      <c r="BT239" s="201" t="s">
        <v>628</v>
      </c>
      <c r="BU239" s="202">
        <v>7.54</v>
      </c>
      <c r="BV239" s="202">
        <v>7.09</v>
      </c>
      <c r="BW239" s="202">
        <v>7.99</v>
      </c>
      <c r="BX239" s="202">
        <v>2.97</v>
      </c>
      <c r="BY239" s="203">
        <v>80</v>
      </c>
      <c r="BZ239" s="200"/>
      <c r="CA239" s="201" t="s">
        <v>237</v>
      </c>
      <c r="CB239" s="201" t="s">
        <v>628</v>
      </c>
      <c r="CC239" s="222">
        <v>2.6</v>
      </c>
      <c r="CD239" s="222">
        <v>1.99</v>
      </c>
      <c r="CE239" s="222">
        <v>3.21</v>
      </c>
      <c r="CF239" s="202">
        <v>11.56</v>
      </c>
      <c r="CG239" s="203">
        <v>80</v>
      </c>
      <c r="CI239" s="126" t="s">
        <v>236</v>
      </c>
      <c r="CJ239" s="126" t="s">
        <v>627</v>
      </c>
      <c r="CK239" s="80">
        <v>19857.400000000001</v>
      </c>
      <c r="CL239" s="80">
        <v>92</v>
      </c>
      <c r="CM239" s="80">
        <v>0.27500000000000002</v>
      </c>
      <c r="CN239" s="80">
        <v>92</v>
      </c>
      <c r="CO239" s="80">
        <v>4.9399999999999999E-2</v>
      </c>
      <c r="CP239" s="80">
        <v>106</v>
      </c>
    </row>
    <row r="240" spans="1:94">
      <c r="A240" s="169" t="str">
        <f>VLOOKUP(B240,'Look up codes'!$A$2:$B$392,2,FALSE)</f>
        <v>E07000216</v>
      </c>
      <c r="B240" s="170" t="s">
        <v>624</v>
      </c>
      <c r="C240" s="74">
        <v>81.834590000000006</v>
      </c>
      <c r="D240" s="74">
        <v>70.165809999999993</v>
      </c>
      <c r="E240" s="74">
        <v>69.956310000000002</v>
      </c>
      <c r="F240" s="74">
        <v>84.91825</v>
      </c>
      <c r="G240" s="74">
        <v>71.367260000000002</v>
      </c>
      <c r="H240" s="74">
        <v>70.492149999999995</v>
      </c>
      <c r="I240" s="74"/>
      <c r="J240" s="165" t="str">
        <f>VLOOKUP(K240,'Look up codes'!$A$2:$B$392,2,FALSE)</f>
        <v>E07000216</v>
      </c>
      <c r="K240" s="166" t="s">
        <v>624</v>
      </c>
      <c r="L240" s="74">
        <v>20.354340000000001</v>
      </c>
      <c r="M240" s="74">
        <v>12.73016</v>
      </c>
      <c r="N240" s="74">
        <v>11.742710000000001</v>
      </c>
      <c r="O240" s="74">
        <v>22.703389999999999</v>
      </c>
      <c r="P240" s="74">
        <v>13.295920000000001</v>
      </c>
      <c r="Q240" s="74">
        <v>11.88579</v>
      </c>
      <c r="R240" s="74"/>
      <c r="S240" s="160" t="str">
        <f>VLOOKUP(T240,'Look up codes'!$A$2:$B$392,2,FALSE)</f>
        <v>E07000216</v>
      </c>
      <c r="T240" s="161" t="s">
        <v>624</v>
      </c>
      <c r="U240" s="162">
        <f t="shared" si="24"/>
        <v>85.48501312220175</v>
      </c>
      <c r="V240" s="162">
        <f t="shared" si="25"/>
        <v>83.011778975661883</v>
      </c>
      <c r="W240" s="162">
        <f t="shared" si="26"/>
        <v>57.691430918418384</v>
      </c>
      <c r="X240" s="162">
        <f t="shared" si="27"/>
        <v>52.352490090686899</v>
      </c>
      <c r="Y240" s="162"/>
      <c r="Z240" s="160" t="str">
        <f>VLOOKUP(AA240,'Look up codes'!$A$2:$B$392,2,FALSE)</f>
        <v>E07000216</v>
      </c>
      <c r="AA240" s="161" t="s">
        <v>624</v>
      </c>
      <c r="AB240" s="162">
        <f t="shared" si="28"/>
        <v>85.74101733753416</v>
      </c>
      <c r="AC240" s="162">
        <f t="shared" si="29"/>
        <v>84.042311281732722</v>
      </c>
      <c r="AD240" s="162">
        <f t="shared" si="30"/>
        <v>62.542730444711047</v>
      </c>
      <c r="AE240" s="162">
        <f t="shared" si="31"/>
        <v>58.563588961824649</v>
      </c>
      <c r="AF240" s="74"/>
      <c r="AG240" s="80" t="str">
        <f>VLOOKUP(AH240,'Look up codes'!$A$2:$B$381,2,FALSE)</f>
        <v>E07000221</v>
      </c>
      <c r="AH240" s="80" t="s">
        <v>629</v>
      </c>
      <c r="AI240" s="183">
        <v>852.5</v>
      </c>
      <c r="AJ240" s="183">
        <v>1007.8</v>
      </c>
      <c r="AK240" s="183">
        <v>742.3</v>
      </c>
      <c r="AL240" s="119"/>
      <c r="AM240" s="80" t="str">
        <f>VLOOKUP(AN240,'Look up codes'!$A$2:$B$392,2,FALSE)</f>
        <v>E07000221</v>
      </c>
      <c r="AN240" s="80" t="s">
        <v>629</v>
      </c>
      <c r="AO240" s="121">
        <v>126</v>
      </c>
      <c r="AP240" s="121">
        <v>80</v>
      </c>
      <c r="AQ240" s="121">
        <v>171</v>
      </c>
      <c r="AR240" s="121">
        <v>182</v>
      </c>
      <c r="AS240" s="121">
        <v>216</v>
      </c>
      <c r="AT240" s="181">
        <v>354</v>
      </c>
      <c r="AV240" s="185" t="str">
        <f>VLOOKUP(AW240,'Look up codes'!$A$2:$B$381,2,FALSE)</f>
        <v>E07000220</v>
      </c>
      <c r="AW240" s="6" t="s">
        <v>628</v>
      </c>
      <c r="AX240" s="243">
        <v>0.18096587812057124</v>
      </c>
      <c r="AY240" s="243">
        <v>0.16129446513419801</v>
      </c>
      <c r="AZ240" s="243">
        <v>0.24462663416795924</v>
      </c>
      <c r="BA240" s="243">
        <v>0.14129577464788731</v>
      </c>
      <c r="BB240" s="122"/>
      <c r="BC240" s="198" t="s">
        <v>238</v>
      </c>
      <c r="BD240" s="198" t="s">
        <v>629</v>
      </c>
      <c r="BE240" s="199">
        <v>8.0299999999999994</v>
      </c>
      <c r="BF240" s="199">
        <v>7.73</v>
      </c>
      <c r="BG240" s="199">
        <v>8.32</v>
      </c>
      <c r="BH240" s="199">
        <v>1.83</v>
      </c>
      <c r="BI240" s="200">
        <v>150</v>
      </c>
      <c r="BJ240" s="200"/>
      <c r="BK240" s="198" t="s">
        <v>238</v>
      </c>
      <c r="BL240" s="198" t="s">
        <v>629</v>
      </c>
      <c r="BM240" s="202">
        <v>8.01</v>
      </c>
      <c r="BN240" s="202">
        <v>7.69</v>
      </c>
      <c r="BO240" s="202">
        <v>8.33</v>
      </c>
      <c r="BP240" s="202">
        <v>2.0099999999999998</v>
      </c>
      <c r="BQ240" s="203">
        <v>150</v>
      </c>
      <c r="BR240" s="200"/>
      <c r="BS240" s="201" t="s">
        <v>238</v>
      </c>
      <c r="BT240" s="201" t="s">
        <v>629</v>
      </c>
      <c r="BU240" s="202">
        <v>7.95</v>
      </c>
      <c r="BV240" s="202">
        <v>7.62</v>
      </c>
      <c r="BW240" s="202">
        <v>8.27</v>
      </c>
      <c r="BX240" s="202">
        <v>2.0699999999999998</v>
      </c>
      <c r="BY240" s="203">
        <v>150</v>
      </c>
      <c r="BZ240" s="200"/>
      <c r="CA240" s="201" t="s">
        <v>238</v>
      </c>
      <c r="CB240" s="201" t="s">
        <v>629</v>
      </c>
      <c r="CC240" s="222">
        <v>2.02</v>
      </c>
      <c r="CD240" s="222">
        <v>1.61</v>
      </c>
      <c r="CE240" s="222">
        <v>2.4300000000000002</v>
      </c>
      <c r="CF240" s="202">
        <v>10.17</v>
      </c>
      <c r="CG240" s="203">
        <v>150</v>
      </c>
      <c r="CI240" s="126" t="s">
        <v>237</v>
      </c>
      <c r="CJ240" s="126" t="s">
        <v>628</v>
      </c>
      <c r="CK240" s="80">
        <v>10921.82</v>
      </c>
      <c r="CL240" s="80">
        <v>214</v>
      </c>
      <c r="CM240" s="80">
        <v>-0.45200000000000001</v>
      </c>
      <c r="CN240" s="80">
        <v>207</v>
      </c>
      <c r="CO240" s="80">
        <v>0</v>
      </c>
      <c r="CP240" s="80">
        <v>173</v>
      </c>
    </row>
    <row r="241" spans="1:94">
      <c r="A241" s="169" t="str">
        <f>VLOOKUP(B241,'Look up codes'!$A$2:$B$392,2,FALSE)</f>
        <v>E07000217</v>
      </c>
      <c r="B241" s="170" t="s">
        <v>625</v>
      </c>
      <c r="C241" s="74">
        <v>80.868539999999996</v>
      </c>
      <c r="D241" s="74">
        <v>68.51352</v>
      </c>
      <c r="E241" s="74">
        <v>68.69171</v>
      </c>
      <c r="F241" s="74">
        <v>84.551090000000002</v>
      </c>
      <c r="G241" s="74">
        <v>69.381219999999999</v>
      </c>
      <c r="H241" s="74">
        <v>69.277749999999997</v>
      </c>
      <c r="I241" s="74"/>
      <c r="J241" s="165" t="str">
        <f>VLOOKUP(K241,'Look up codes'!$A$2:$B$392,2,FALSE)</f>
        <v>E07000217</v>
      </c>
      <c r="K241" s="166" t="s">
        <v>625</v>
      </c>
      <c r="L241" s="74">
        <v>19.693570000000001</v>
      </c>
      <c r="M241" s="74">
        <v>11.902369999999999</v>
      </c>
      <c r="N241" s="74">
        <v>11.14489</v>
      </c>
      <c r="O241" s="74">
        <v>22.093440000000001</v>
      </c>
      <c r="P241" s="74">
        <v>11.98541</v>
      </c>
      <c r="Q241" s="74">
        <v>10.96297</v>
      </c>
      <c r="R241" s="74"/>
      <c r="S241" s="160" t="str">
        <f>VLOOKUP(T241,'Look up codes'!$A$2:$B$392,2,FALSE)</f>
        <v>E07000217</v>
      </c>
      <c r="T241" s="161" t="s">
        <v>625</v>
      </c>
      <c r="U241" s="162">
        <f t="shared" si="24"/>
        <v>84.942438678873145</v>
      </c>
      <c r="V241" s="162">
        <f t="shared" si="25"/>
        <v>81.935963214667012</v>
      </c>
      <c r="W241" s="162">
        <f t="shared" si="26"/>
        <v>56.591516926590756</v>
      </c>
      <c r="X241" s="162">
        <f t="shared" si="27"/>
        <v>49.620928203122737</v>
      </c>
      <c r="Y241" s="162"/>
      <c r="Z241" s="160" t="str">
        <f>VLOOKUP(AA241,'Look up codes'!$A$2:$B$392,2,FALSE)</f>
        <v>E07000217</v>
      </c>
      <c r="AA241" s="161" t="s">
        <v>625</v>
      </c>
      <c r="AB241" s="162">
        <f t="shared" si="28"/>
        <v>84.722093412345529</v>
      </c>
      <c r="AC241" s="162">
        <f t="shared" si="29"/>
        <v>82.058338928569697</v>
      </c>
      <c r="AD241" s="162">
        <f t="shared" si="30"/>
        <v>60.437848495727273</v>
      </c>
      <c r="AE241" s="162">
        <f t="shared" si="31"/>
        <v>54.248727224008576</v>
      </c>
      <c r="AF241" s="74"/>
      <c r="AG241" s="80" t="str">
        <f>VLOOKUP(AH241,'Look up codes'!$A$2:$B$381,2,FALSE)</f>
        <v>E07000222</v>
      </c>
      <c r="AH241" s="80" t="s">
        <v>630</v>
      </c>
      <c r="AI241" s="183">
        <v>829.1</v>
      </c>
      <c r="AJ241" s="183">
        <v>961.1</v>
      </c>
      <c r="AK241" s="183">
        <v>718.8</v>
      </c>
      <c r="AL241" s="119"/>
      <c r="AM241" s="80" t="str">
        <f>VLOOKUP(AN241,'Look up codes'!$A$2:$B$392,2,FALSE)</f>
        <v>E07000222</v>
      </c>
      <c r="AN241" s="80" t="s">
        <v>630</v>
      </c>
      <c r="AO241" s="121">
        <v>101</v>
      </c>
      <c r="AP241" s="121">
        <v>82</v>
      </c>
      <c r="AQ241" s="121">
        <v>152</v>
      </c>
      <c r="AR241" s="121">
        <v>123</v>
      </c>
      <c r="AS241" s="121">
        <v>176</v>
      </c>
      <c r="AT241" s="181">
        <v>316</v>
      </c>
      <c r="AV241" s="185" t="str">
        <f>VLOOKUP(AW241,'Look up codes'!$A$2:$B$381,2,FALSE)</f>
        <v>E07000221</v>
      </c>
      <c r="AW241" s="6" t="s">
        <v>629</v>
      </c>
      <c r="AX241" s="243">
        <v>0.17044487427466151</v>
      </c>
      <c r="AY241" s="243">
        <v>0.14812929498600153</v>
      </c>
      <c r="AZ241" s="243">
        <v>0.25115364248430289</v>
      </c>
      <c r="BA241" s="243">
        <v>0.14135749209088294</v>
      </c>
      <c r="BB241" s="122"/>
      <c r="BC241" s="198" t="s">
        <v>239</v>
      </c>
      <c r="BD241" s="198" t="s">
        <v>630</v>
      </c>
      <c r="BE241" s="199">
        <v>7.83</v>
      </c>
      <c r="BF241" s="199">
        <v>7.48</v>
      </c>
      <c r="BG241" s="199">
        <v>8.18</v>
      </c>
      <c r="BH241" s="199">
        <v>2.2000000000000002</v>
      </c>
      <c r="BI241" s="200">
        <v>110</v>
      </c>
      <c r="BJ241" s="200"/>
      <c r="BK241" s="198" t="s">
        <v>239</v>
      </c>
      <c r="BL241" s="198" t="s">
        <v>630</v>
      </c>
      <c r="BM241" s="202">
        <v>7.83</v>
      </c>
      <c r="BN241" s="202">
        <v>7.49</v>
      </c>
      <c r="BO241" s="202">
        <v>8.17</v>
      </c>
      <c r="BP241" s="202">
        <v>2.17</v>
      </c>
      <c r="BQ241" s="203">
        <v>110</v>
      </c>
      <c r="BR241" s="200"/>
      <c r="BS241" s="201" t="s">
        <v>239</v>
      </c>
      <c r="BT241" s="201" t="s">
        <v>630</v>
      </c>
      <c r="BU241" s="202">
        <v>7.71</v>
      </c>
      <c r="BV241" s="202">
        <v>7.33</v>
      </c>
      <c r="BW241" s="202">
        <v>8.1</v>
      </c>
      <c r="BX241" s="202">
        <v>2.48</v>
      </c>
      <c r="BY241" s="203">
        <v>110</v>
      </c>
      <c r="BZ241" s="200"/>
      <c r="CA241" s="201" t="s">
        <v>239</v>
      </c>
      <c r="CB241" s="201" t="s">
        <v>630</v>
      </c>
      <c r="CC241" s="221">
        <v>2.4</v>
      </c>
      <c r="CD241" s="221">
        <v>1.92</v>
      </c>
      <c r="CE241" s="221">
        <v>2.87</v>
      </c>
      <c r="CF241" s="202">
        <v>9.7799999999999994</v>
      </c>
      <c r="CG241" s="203">
        <v>110</v>
      </c>
      <c r="CI241" s="126" t="s">
        <v>238</v>
      </c>
      <c r="CJ241" s="126" t="s">
        <v>629</v>
      </c>
      <c r="CK241" s="80">
        <v>8961.32</v>
      </c>
      <c r="CL241" s="80">
        <v>244</v>
      </c>
      <c r="CM241" s="80">
        <v>-0.60499999999999998</v>
      </c>
      <c r="CN241" s="80">
        <v>235</v>
      </c>
      <c r="CO241" s="80">
        <v>0</v>
      </c>
      <c r="CP241" s="80">
        <v>173</v>
      </c>
    </row>
    <row r="242" spans="1:94">
      <c r="A242" s="169" t="str">
        <f>VLOOKUP(B242,'Look up codes'!$A$2:$B$392,2,FALSE)</f>
        <v>E07000218</v>
      </c>
      <c r="B242" s="170" t="s">
        <v>626</v>
      </c>
      <c r="C242" s="74">
        <v>78.607650000000007</v>
      </c>
      <c r="D242" s="74">
        <v>63.317140000000002</v>
      </c>
      <c r="E242" s="74">
        <v>63.628509999999999</v>
      </c>
      <c r="F242" s="74">
        <v>82.349429999999998</v>
      </c>
      <c r="G242" s="74">
        <v>64.413939999999997</v>
      </c>
      <c r="H242" s="74">
        <v>64.512460000000004</v>
      </c>
      <c r="I242" s="74"/>
      <c r="J242" s="165" t="str">
        <f>VLOOKUP(K242,'Look up codes'!$A$2:$B$392,2,FALSE)</f>
        <v>E07000218</v>
      </c>
      <c r="K242" s="166" t="s">
        <v>626</v>
      </c>
      <c r="L242" s="74">
        <v>17.869440000000001</v>
      </c>
      <c r="M242" s="74">
        <v>8.3170599999999997</v>
      </c>
      <c r="N242" s="74">
        <v>7.8002700000000003</v>
      </c>
      <c r="O242" s="74">
        <v>20.24071</v>
      </c>
      <c r="P242" s="74">
        <v>8.6600900000000003</v>
      </c>
      <c r="Q242" s="74">
        <v>7.7443999999999997</v>
      </c>
      <c r="R242" s="74"/>
      <c r="S242" s="160" t="str">
        <f>VLOOKUP(T242,'Look up codes'!$A$2:$B$392,2,FALSE)</f>
        <v>E07000218</v>
      </c>
      <c r="T242" s="161" t="s">
        <v>626</v>
      </c>
      <c r="U242" s="162">
        <f t="shared" si="24"/>
        <v>80.944424620250061</v>
      </c>
      <c r="V242" s="162">
        <f t="shared" si="25"/>
        <v>78.339898648964549</v>
      </c>
      <c r="W242" s="162">
        <f t="shared" si="26"/>
        <v>43.651451864188246</v>
      </c>
      <c r="X242" s="162">
        <f t="shared" si="27"/>
        <v>38.261503672549033</v>
      </c>
      <c r="Y242" s="162"/>
      <c r="Z242" s="160" t="str">
        <f>VLOOKUP(AA242,'Look up codes'!$A$2:$B$392,2,FALSE)</f>
        <v>E07000218</v>
      </c>
      <c r="AA242" s="161" t="s">
        <v>626</v>
      </c>
      <c r="AB242" s="162">
        <f t="shared" si="28"/>
        <v>80.548318134430929</v>
      </c>
      <c r="AC242" s="162">
        <f t="shared" si="29"/>
        <v>78.220262119604229</v>
      </c>
      <c r="AD242" s="162">
        <f t="shared" si="30"/>
        <v>46.543484294975102</v>
      </c>
      <c r="AE242" s="162">
        <f t="shared" si="31"/>
        <v>42.785505053923508</v>
      </c>
      <c r="AF242" s="74"/>
      <c r="AG242" s="80" t="str">
        <f>VLOOKUP(AH242,'Look up codes'!$A$2:$B$381,2,FALSE)</f>
        <v>E07000223</v>
      </c>
      <c r="AH242" s="80" t="s">
        <v>631</v>
      </c>
      <c r="AI242" s="183">
        <v>902.5</v>
      </c>
      <c r="AJ242" s="183">
        <v>1056.7</v>
      </c>
      <c r="AK242" s="183">
        <v>784.7</v>
      </c>
      <c r="AL242" s="119"/>
      <c r="AM242" s="80" t="str">
        <f>VLOOKUP(AN242,'Look up codes'!$A$2:$B$392,2,FALSE)</f>
        <v>E07000223</v>
      </c>
      <c r="AN242" s="80" t="s">
        <v>631</v>
      </c>
      <c r="AO242" s="121">
        <v>63</v>
      </c>
      <c r="AP242" s="121">
        <v>45</v>
      </c>
      <c r="AQ242" s="121">
        <v>95</v>
      </c>
      <c r="AR242" s="121">
        <v>98</v>
      </c>
      <c r="AS242" s="121">
        <v>129</v>
      </c>
      <c r="AT242" s="181">
        <v>187</v>
      </c>
      <c r="AV242" s="185" t="str">
        <f>VLOOKUP(AW242,'Look up codes'!$A$2:$B$381,2,FALSE)</f>
        <v>E07000222</v>
      </c>
      <c r="AW242" s="6" t="s">
        <v>630</v>
      </c>
      <c r="AX242" s="243">
        <v>0.17653833497861138</v>
      </c>
      <c r="AY242" s="243">
        <v>0.1468063872255489</v>
      </c>
      <c r="AZ242" s="243">
        <v>0.24668806056117831</v>
      </c>
      <c r="BA242" s="243">
        <v>0.13357693869265125</v>
      </c>
      <c r="BB242" s="122"/>
      <c r="BC242" s="198" t="s">
        <v>240</v>
      </c>
      <c r="BD242" s="198" t="s">
        <v>631</v>
      </c>
      <c r="BE242" s="199">
        <v>8.31</v>
      </c>
      <c r="BF242" s="199">
        <v>7.85</v>
      </c>
      <c r="BG242" s="199">
        <v>8.77</v>
      </c>
      <c r="BH242" s="199">
        <v>2.66</v>
      </c>
      <c r="BI242" s="200">
        <v>50</v>
      </c>
      <c r="BJ242" s="200"/>
      <c r="BK242" s="198" t="s">
        <v>240</v>
      </c>
      <c r="BL242" s="198" t="s">
        <v>631</v>
      </c>
      <c r="BM242" s="202">
        <v>8.1300000000000008</v>
      </c>
      <c r="BN242" s="202">
        <v>7.58</v>
      </c>
      <c r="BO242" s="202">
        <v>8.69</v>
      </c>
      <c r="BP242" s="202">
        <v>3.29</v>
      </c>
      <c r="BQ242" s="203">
        <v>50</v>
      </c>
      <c r="BR242" s="200"/>
      <c r="BS242" s="201" t="s">
        <v>240</v>
      </c>
      <c r="BT242" s="201" t="s">
        <v>631</v>
      </c>
      <c r="BU242" s="202">
        <v>7.97</v>
      </c>
      <c r="BV242" s="202">
        <v>7.5</v>
      </c>
      <c r="BW242" s="202">
        <v>8.4499999999999993</v>
      </c>
      <c r="BX242" s="202">
        <v>2.86</v>
      </c>
      <c r="BY242" s="203">
        <v>50</v>
      </c>
      <c r="BZ242" s="200"/>
      <c r="CA242" s="201" t="s">
        <v>240</v>
      </c>
      <c r="CB242" s="201" t="s">
        <v>631</v>
      </c>
      <c r="CC242" s="222">
        <v>2.59</v>
      </c>
      <c r="CD242" s="222">
        <v>1.88</v>
      </c>
      <c r="CE242" s="222">
        <v>3.29</v>
      </c>
      <c r="CF242" s="202">
        <v>13.14</v>
      </c>
      <c r="CG242" s="203">
        <v>50</v>
      </c>
      <c r="CI242" s="126" t="s">
        <v>239</v>
      </c>
      <c r="CJ242" s="126" t="s">
        <v>630</v>
      </c>
      <c r="CK242" s="80">
        <v>12353.34</v>
      </c>
      <c r="CL242" s="80">
        <v>195</v>
      </c>
      <c r="CM242" s="80">
        <v>-0.35299999999999998</v>
      </c>
      <c r="CN242" s="80">
        <v>199</v>
      </c>
      <c r="CO242" s="80">
        <v>0</v>
      </c>
      <c r="CP242" s="80">
        <v>173</v>
      </c>
    </row>
    <row r="243" spans="1:94">
      <c r="A243" s="169" t="str">
        <f>VLOOKUP(B243,'Look up codes'!$A$2:$B$392,2,FALSE)</f>
        <v>E07000219</v>
      </c>
      <c r="B243" s="170" t="s">
        <v>627</v>
      </c>
      <c r="C243" s="74">
        <v>78.011439999999993</v>
      </c>
      <c r="D243" s="74">
        <v>61.554879999999997</v>
      </c>
      <c r="E243" s="74">
        <v>62.25996</v>
      </c>
      <c r="F243" s="74">
        <v>82.288799999999995</v>
      </c>
      <c r="G243" s="74">
        <v>62.794789999999999</v>
      </c>
      <c r="H243" s="74">
        <v>63.27908</v>
      </c>
      <c r="I243" s="74"/>
      <c r="J243" s="165" t="str">
        <f>VLOOKUP(K243,'Look up codes'!$A$2:$B$392,2,FALSE)</f>
        <v>E07000219</v>
      </c>
      <c r="K243" s="166" t="s">
        <v>627</v>
      </c>
      <c r="L243" s="74">
        <v>17.644970000000001</v>
      </c>
      <c r="M243" s="74">
        <v>8.08718</v>
      </c>
      <c r="N243" s="74">
        <v>7.5885499999999997</v>
      </c>
      <c r="O243" s="74">
        <v>20.427530000000001</v>
      </c>
      <c r="P243" s="74">
        <v>8.3451000000000004</v>
      </c>
      <c r="Q243" s="74">
        <v>7.64994</v>
      </c>
      <c r="R243" s="74"/>
      <c r="S243" s="160" t="str">
        <f>VLOOKUP(T243,'Look up codes'!$A$2:$B$392,2,FALSE)</f>
        <v>E07000219</v>
      </c>
      <c r="T243" s="161" t="s">
        <v>627</v>
      </c>
      <c r="U243" s="162">
        <f t="shared" si="24"/>
        <v>79.80875625421092</v>
      </c>
      <c r="V243" s="162">
        <f t="shared" si="25"/>
        <v>76.898776018121552</v>
      </c>
      <c r="W243" s="162">
        <f t="shared" si="26"/>
        <v>43.006873913642238</v>
      </c>
      <c r="X243" s="162">
        <f t="shared" si="27"/>
        <v>37.449167863172882</v>
      </c>
      <c r="Y243" s="162"/>
      <c r="Z243" s="160" t="str">
        <f>VLOOKUP(AA243,'Look up codes'!$A$2:$B$392,2,FALSE)</f>
        <v>E07000219</v>
      </c>
      <c r="AA243" s="161" t="s">
        <v>627</v>
      </c>
      <c r="AB243" s="162">
        <f t="shared" si="28"/>
        <v>78.904940095965415</v>
      </c>
      <c r="AC243" s="162">
        <f t="shared" si="29"/>
        <v>76.310251212801745</v>
      </c>
      <c r="AD243" s="162">
        <f t="shared" si="30"/>
        <v>45.832778406537386</v>
      </c>
      <c r="AE243" s="162">
        <f t="shared" si="31"/>
        <v>40.852222466446015</v>
      </c>
      <c r="AF243" s="74"/>
      <c r="AG243" s="80" t="str">
        <f>VLOOKUP(AH243,'Look up codes'!$A$2:$B$381,2,FALSE)</f>
        <v>E07000224</v>
      </c>
      <c r="AH243" s="80" t="s">
        <v>632</v>
      </c>
      <c r="AI243" s="183">
        <v>899.5</v>
      </c>
      <c r="AJ243" s="183">
        <v>1062</v>
      </c>
      <c r="AK243" s="183">
        <v>773.1</v>
      </c>
      <c r="AL243" s="119"/>
      <c r="AM243" s="80" t="str">
        <f>VLOOKUP(AN243,'Look up codes'!$A$2:$B$392,2,FALSE)</f>
        <v>E07000224</v>
      </c>
      <c r="AN243" s="80" t="s">
        <v>632</v>
      </c>
      <c r="AO243" s="121">
        <v>182</v>
      </c>
      <c r="AP243" s="121">
        <v>127</v>
      </c>
      <c r="AQ243" s="121">
        <v>293</v>
      </c>
      <c r="AR243" s="121">
        <v>265</v>
      </c>
      <c r="AS243" s="121">
        <v>353</v>
      </c>
      <c r="AT243" s="181">
        <v>607</v>
      </c>
      <c r="AV243" s="185" t="str">
        <f>VLOOKUP(AW243,'Look up codes'!$A$2:$B$381,2,FALSE)</f>
        <v>E07000223</v>
      </c>
      <c r="AW243" s="6" t="s">
        <v>631</v>
      </c>
      <c r="AX243" s="243">
        <v>0.17907585004359197</v>
      </c>
      <c r="AY243" s="243">
        <v>0.14977200982111541</v>
      </c>
      <c r="AZ243" s="243">
        <v>0.23899775136524254</v>
      </c>
      <c r="BA243" s="243">
        <v>0.12517137373183437</v>
      </c>
      <c r="BB243" s="122"/>
      <c r="BC243" s="198" t="s">
        <v>241</v>
      </c>
      <c r="BD243" s="198" t="s">
        <v>632</v>
      </c>
      <c r="BE243" s="199">
        <v>8.02</v>
      </c>
      <c r="BF243" s="199">
        <v>7.75</v>
      </c>
      <c r="BG243" s="199">
        <v>8.2799999999999994</v>
      </c>
      <c r="BH243" s="199">
        <v>1.66</v>
      </c>
      <c r="BI243" s="200">
        <v>160</v>
      </c>
      <c r="BJ243" s="200"/>
      <c r="BK243" s="198" t="s">
        <v>241</v>
      </c>
      <c r="BL243" s="198" t="s">
        <v>632</v>
      </c>
      <c r="BM243" s="202">
        <v>8.26</v>
      </c>
      <c r="BN243" s="202">
        <v>8</v>
      </c>
      <c r="BO243" s="202">
        <v>8.51</v>
      </c>
      <c r="BP243" s="202">
        <v>1.53</v>
      </c>
      <c r="BQ243" s="203">
        <v>160</v>
      </c>
      <c r="BR243" s="200"/>
      <c r="BS243" s="201" t="s">
        <v>241</v>
      </c>
      <c r="BT243" s="201" t="s">
        <v>632</v>
      </c>
      <c r="BU243" s="202">
        <v>7.94</v>
      </c>
      <c r="BV243" s="202">
        <v>7.63</v>
      </c>
      <c r="BW243" s="202">
        <v>8.26</v>
      </c>
      <c r="BX243" s="202">
        <v>1.98</v>
      </c>
      <c r="BY243" s="203">
        <v>160</v>
      </c>
      <c r="BZ243" s="200"/>
      <c r="CA243" s="201" t="s">
        <v>241</v>
      </c>
      <c r="CB243" s="201" t="s">
        <v>632</v>
      </c>
      <c r="CC243" s="222">
        <v>2.02</v>
      </c>
      <c r="CD243" s="222">
        <v>1.59</v>
      </c>
      <c r="CE243" s="222">
        <v>2.46</v>
      </c>
      <c r="CF243" s="202">
        <v>10.82</v>
      </c>
      <c r="CG243" s="203">
        <v>160</v>
      </c>
      <c r="CI243" s="126" t="s">
        <v>240</v>
      </c>
      <c r="CJ243" s="126" t="s">
        <v>631</v>
      </c>
      <c r="CK243" s="80">
        <v>16346</v>
      </c>
      <c r="CL243" s="80">
        <v>136</v>
      </c>
      <c r="CM243" s="80">
        <v>-1.7999999999999999E-2</v>
      </c>
      <c r="CN243" s="80">
        <v>137</v>
      </c>
      <c r="CO243" s="80">
        <v>0</v>
      </c>
      <c r="CP243" s="80">
        <v>173</v>
      </c>
    </row>
    <row r="244" spans="1:94">
      <c r="A244" s="169" t="str">
        <f>VLOOKUP(B244,'Look up codes'!$A$2:$B$392,2,FALSE)</f>
        <v>E07000220</v>
      </c>
      <c r="B244" s="170" t="s">
        <v>628</v>
      </c>
      <c r="C244" s="74">
        <v>79.936639999999997</v>
      </c>
      <c r="D244" s="74">
        <v>65.862009999999998</v>
      </c>
      <c r="E244" s="74">
        <v>66.385369999999995</v>
      </c>
      <c r="F244" s="74">
        <v>83.736980000000003</v>
      </c>
      <c r="G244" s="74">
        <v>66.517759999999996</v>
      </c>
      <c r="H244" s="74">
        <v>66.615530000000007</v>
      </c>
      <c r="I244" s="74"/>
      <c r="J244" s="165" t="str">
        <f>VLOOKUP(K244,'Look up codes'!$A$2:$B$392,2,FALSE)</f>
        <v>E07000220</v>
      </c>
      <c r="K244" s="166" t="s">
        <v>628</v>
      </c>
      <c r="L244" s="74">
        <v>18.968959999999999</v>
      </c>
      <c r="M244" s="74">
        <v>10.29735</v>
      </c>
      <c r="N244" s="74">
        <v>9.65198</v>
      </c>
      <c r="O244" s="74">
        <v>21.710909999999998</v>
      </c>
      <c r="P244" s="74">
        <v>10.569940000000001</v>
      </c>
      <c r="Q244" s="74">
        <v>9.5776800000000009</v>
      </c>
      <c r="R244" s="74"/>
      <c r="S244" s="160" t="str">
        <f>VLOOKUP(T244,'Look up codes'!$A$2:$B$392,2,FALSE)</f>
        <v>E07000220</v>
      </c>
      <c r="T244" s="161" t="s">
        <v>628</v>
      </c>
      <c r="U244" s="162">
        <f t="shared" si="24"/>
        <v>83.047486108998328</v>
      </c>
      <c r="V244" s="162">
        <f t="shared" si="25"/>
        <v>79.553298912857855</v>
      </c>
      <c r="W244" s="162">
        <f t="shared" si="26"/>
        <v>50.883021525692506</v>
      </c>
      <c r="X244" s="162">
        <f t="shared" si="27"/>
        <v>44.114594920249779</v>
      </c>
      <c r="Y244" s="162"/>
      <c r="Z244" s="160" t="str">
        <f>VLOOKUP(AA244,'Look up codes'!$A$2:$B$392,2,FALSE)</f>
        <v>E07000220</v>
      </c>
      <c r="AA244" s="161" t="s">
        <v>628</v>
      </c>
      <c r="AB244" s="162">
        <f t="shared" si="28"/>
        <v>82.392767571916963</v>
      </c>
      <c r="AC244" s="162">
        <f t="shared" si="29"/>
        <v>79.43654046276805</v>
      </c>
      <c r="AD244" s="162">
        <f t="shared" si="30"/>
        <v>54.285263925908431</v>
      </c>
      <c r="AE244" s="162">
        <f t="shared" si="31"/>
        <v>48.684923847042803</v>
      </c>
      <c r="AF244" s="74"/>
      <c r="AG244" s="80" t="str">
        <f>VLOOKUP(AH244,'Look up codes'!$A$2:$B$381,2,FALSE)</f>
        <v>E07000225</v>
      </c>
      <c r="AH244" s="80" t="s">
        <v>633</v>
      </c>
      <c r="AI244" s="183">
        <v>826.3</v>
      </c>
      <c r="AJ244" s="183">
        <v>1011.3</v>
      </c>
      <c r="AK244" s="183">
        <v>691.2</v>
      </c>
      <c r="AL244" s="119"/>
      <c r="AM244" s="80" t="str">
        <f>VLOOKUP(AN244,'Look up codes'!$A$2:$B$392,2,FALSE)</f>
        <v>E07000225</v>
      </c>
      <c r="AN244" s="80" t="s">
        <v>633</v>
      </c>
      <c r="AO244" s="121">
        <v>129</v>
      </c>
      <c r="AP244" s="121">
        <v>71</v>
      </c>
      <c r="AQ244" s="121">
        <v>207</v>
      </c>
      <c r="AR244" s="121">
        <v>186</v>
      </c>
      <c r="AS244" s="121">
        <v>248</v>
      </c>
      <c r="AT244" s="181">
        <v>385</v>
      </c>
      <c r="AV244" s="185" t="str">
        <f>VLOOKUP(AW244,'Look up codes'!$A$2:$B$381,2,FALSE)</f>
        <v>E07000224</v>
      </c>
      <c r="AW244" s="6" t="s">
        <v>632</v>
      </c>
      <c r="AX244" s="243">
        <v>0.16396150531456477</v>
      </c>
      <c r="AY244" s="243">
        <v>0.14929238181270701</v>
      </c>
      <c r="AZ244" s="243">
        <v>0.24043961694196286</v>
      </c>
      <c r="BA244" s="243">
        <v>0.13038041648631751</v>
      </c>
      <c r="BB244" s="122"/>
      <c r="BC244" s="198" t="s">
        <v>242</v>
      </c>
      <c r="BD244" s="198" t="s">
        <v>633</v>
      </c>
      <c r="BE244" s="199">
        <v>8.14</v>
      </c>
      <c r="BF244" s="199">
        <v>7.84</v>
      </c>
      <c r="BG244" s="199">
        <v>8.43</v>
      </c>
      <c r="BH244" s="199">
        <v>1.81</v>
      </c>
      <c r="BI244" s="200">
        <v>130</v>
      </c>
      <c r="BJ244" s="200"/>
      <c r="BK244" s="198" t="s">
        <v>242</v>
      </c>
      <c r="BL244" s="198" t="s">
        <v>633</v>
      </c>
      <c r="BM244" s="202">
        <v>8.36</v>
      </c>
      <c r="BN244" s="202">
        <v>8.08</v>
      </c>
      <c r="BO244" s="202">
        <v>8.64</v>
      </c>
      <c r="BP244" s="202">
        <v>1.68</v>
      </c>
      <c r="BQ244" s="203">
        <v>130</v>
      </c>
      <c r="BR244" s="200"/>
      <c r="BS244" s="201" t="s">
        <v>242</v>
      </c>
      <c r="BT244" s="201" t="s">
        <v>633</v>
      </c>
      <c r="BU244" s="202">
        <v>8.18</v>
      </c>
      <c r="BV244" s="202">
        <v>7.8</v>
      </c>
      <c r="BW244" s="202">
        <v>8.5500000000000007</v>
      </c>
      <c r="BX244" s="202">
        <v>2.2999999999999998</v>
      </c>
      <c r="BY244" s="203">
        <v>130</v>
      </c>
      <c r="BZ244" s="200"/>
      <c r="CA244" s="201" t="s">
        <v>242</v>
      </c>
      <c r="CB244" s="201" t="s">
        <v>633</v>
      </c>
      <c r="CC244" s="221">
        <v>2.67</v>
      </c>
      <c r="CD244" s="221">
        <v>2.1800000000000002</v>
      </c>
      <c r="CE244" s="221">
        <v>3.16</v>
      </c>
      <c r="CF244" s="202">
        <v>9.11</v>
      </c>
      <c r="CG244" s="203">
        <v>130</v>
      </c>
      <c r="CI244" s="126" t="s">
        <v>241</v>
      </c>
      <c r="CJ244" s="126" t="s">
        <v>632</v>
      </c>
      <c r="CK244" s="80">
        <v>16397.650000000001</v>
      </c>
      <c r="CL244" s="80">
        <v>134</v>
      </c>
      <c r="CM244" s="80">
        <v>3.0000000000000001E-3</v>
      </c>
      <c r="CN244" s="80">
        <v>132</v>
      </c>
      <c r="CO244" s="80">
        <v>3.1899999999999998E-2</v>
      </c>
      <c r="CP244" s="80">
        <v>123</v>
      </c>
    </row>
    <row r="245" spans="1:94">
      <c r="A245" s="169" t="str">
        <f>VLOOKUP(B245,'Look up codes'!$A$2:$B$392,2,FALSE)</f>
        <v>E07000221</v>
      </c>
      <c r="B245" s="170" t="s">
        <v>629</v>
      </c>
      <c r="C245" s="74">
        <v>80.993610000000004</v>
      </c>
      <c r="D245" s="74">
        <v>67.848200000000006</v>
      </c>
      <c r="E245" s="74">
        <v>67.817089999999993</v>
      </c>
      <c r="F245" s="74">
        <v>84.727350000000001</v>
      </c>
      <c r="G245" s="74">
        <v>69.466130000000007</v>
      </c>
      <c r="H245" s="74">
        <v>68.732489999999999</v>
      </c>
      <c r="I245" s="74"/>
      <c r="J245" s="165" t="str">
        <f>VLOOKUP(K245,'Look up codes'!$A$2:$B$392,2,FALSE)</f>
        <v>E07000221</v>
      </c>
      <c r="K245" s="166" t="s">
        <v>629</v>
      </c>
      <c r="L245" s="74">
        <v>19.799469999999999</v>
      </c>
      <c r="M245" s="74">
        <v>11.31753</v>
      </c>
      <c r="N245" s="74">
        <v>10.563000000000001</v>
      </c>
      <c r="O245" s="74">
        <v>22.373950000000001</v>
      </c>
      <c r="P245" s="74">
        <v>12.071859999999999</v>
      </c>
      <c r="Q245" s="74">
        <v>10.66947</v>
      </c>
      <c r="R245" s="74"/>
      <c r="S245" s="160" t="str">
        <f>VLOOKUP(T245,'Look up codes'!$A$2:$B$392,2,FALSE)</f>
        <v>E07000221</v>
      </c>
      <c r="T245" s="161" t="s">
        <v>629</v>
      </c>
      <c r="U245" s="162">
        <f t="shared" si="24"/>
        <v>83.73140794687383</v>
      </c>
      <c r="V245" s="162">
        <f t="shared" si="25"/>
        <v>81.121963569024629</v>
      </c>
      <c r="W245" s="162">
        <f t="shared" si="26"/>
        <v>53.349912901708983</v>
      </c>
      <c r="X245" s="162">
        <f t="shared" si="27"/>
        <v>47.687019949539533</v>
      </c>
      <c r="Y245" s="162"/>
      <c r="Z245" s="160" t="str">
        <f>VLOOKUP(AA245,'Look up codes'!$A$2:$B$392,2,FALSE)</f>
        <v>E07000221</v>
      </c>
      <c r="AA245" s="161" t="s">
        <v>629</v>
      </c>
      <c r="AB245" s="162">
        <f t="shared" si="28"/>
        <v>83.769818384437983</v>
      </c>
      <c r="AC245" s="162">
        <f t="shared" si="29"/>
        <v>81.987846899495864</v>
      </c>
      <c r="AD245" s="162">
        <f t="shared" si="30"/>
        <v>57.160772485324109</v>
      </c>
      <c r="AE245" s="162">
        <f t="shared" si="31"/>
        <v>53.954978892864233</v>
      </c>
      <c r="AF245" s="74"/>
      <c r="AG245" s="80" t="str">
        <f>VLOOKUP(AH245,'Look up codes'!$A$2:$B$381,2,FALSE)</f>
        <v>E07000226</v>
      </c>
      <c r="AH245" s="80" t="s">
        <v>634</v>
      </c>
      <c r="AI245" s="183">
        <v>850.4</v>
      </c>
      <c r="AJ245" s="183">
        <v>1031.7</v>
      </c>
      <c r="AK245" s="183">
        <v>719.6</v>
      </c>
      <c r="AL245" s="119"/>
      <c r="AM245" s="80" t="str">
        <f>VLOOKUP(AN245,'Look up codes'!$A$2:$B$392,2,FALSE)</f>
        <v>E07000226</v>
      </c>
      <c r="AN245" s="80" t="s">
        <v>634</v>
      </c>
      <c r="AO245" s="121">
        <v>63</v>
      </c>
      <c r="AP245" s="121">
        <v>44</v>
      </c>
      <c r="AQ245" s="121">
        <v>100</v>
      </c>
      <c r="AR245" s="121">
        <v>88</v>
      </c>
      <c r="AS245" s="121">
        <v>108</v>
      </c>
      <c r="AT245" s="181">
        <v>162</v>
      </c>
      <c r="AV245" s="185" t="str">
        <f>VLOOKUP(AW245,'Look up codes'!$A$2:$B$381,2,FALSE)</f>
        <v>E07000225</v>
      </c>
      <c r="AW245" s="6" t="s">
        <v>633</v>
      </c>
      <c r="AX245" s="243">
        <v>0.16943192064923354</v>
      </c>
      <c r="AY245" s="243">
        <v>0.14337369660275814</v>
      </c>
      <c r="AZ245" s="243">
        <v>0.24649608865710559</v>
      </c>
      <c r="BA245" s="243">
        <v>0.13740354677135508</v>
      </c>
      <c r="BB245" s="122"/>
      <c r="BC245" s="198" t="s">
        <v>243</v>
      </c>
      <c r="BD245" s="198" t="s">
        <v>634</v>
      </c>
      <c r="BE245" s="199">
        <v>8.39</v>
      </c>
      <c r="BF245" s="199">
        <v>7.99</v>
      </c>
      <c r="BG245" s="199">
        <v>8.7899999999999991</v>
      </c>
      <c r="BH245" s="199">
        <v>2.2599999999999998</v>
      </c>
      <c r="BI245" s="200">
        <v>50</v>
      </c>
      <c r="BJ245" s="200"/>
      <c r="BK245" s="198" t="s">
        <v>243</v>
      </c>
      <c r="BL245" s="198" t="s">
        <v>634</v>
      </c>
      <c r="BM245" s="202">
        <v>8.33</v>
      </c>
      <c r="BN245" s="202">
        <v>7.8</v>
      </c>
      <c r="BO245" s="202">
        <v>8.86</v>
      </c>
      <c r="BP245" s="202">
        <v>3.02</v>
      </c>
      <c r="BQ245" s="203">
        <v>50</v>
      </c>
      <c r="BR245" s="200"/>
      <c r="BS245" s="201" t="s">
        <v>243</v>
      </c>
      <c r="BT245" s="201" t="s">
        <v>634</v>
      </c>
      <c r="BU245" s="202">
        <v>8.07</v>
      </c>
      <c r="BV245" s="202">
        <v>7.52</v>
      </c>
      <c r="BW245" s="202">
        <v>8.6199999999999992</v>
      </c>
      <c r="BX245" s="202">
        <v>3.21</v>
      </c>
      <c r="BY245" s="203">
        <v>50</v>
      </c>
      <c r="BZ245" s="200"/>
      <c r="CA245" s="201" t="s">
        <v>243</v>
      </c>
      <c r="CB245" s="201" t="s">
        <v>634</v>
      </c>
      <c r="CC245" s="222">
        <v>2.64</v>
      </c>
      <c r="CD245" s="222">
        <v>1.83</v>
      </c>
      <c r="CE245" s="222">
        <v>3.44</v>
      </c>
      <c r="CF245" s="202">
        <v>14.45</v>
      </c>
      <c r="CG245" s="203">
        <v>50</v>
      </c>
      <c r="CI245" s="126" t="s">
        <v>242</v>
      </c>
      <c r="CJ245" s="126" t="s">
        <v>633</v>
      </c>
      <c r="CK245" s="80">
        <v>9134.8799999999992</v>
      </c>
      <c r="CL245" s="80">
        <v>237</v>
      </c>
      <c r="CM245" s="80">
        <v>-0.621</v>
      </c>
      <c r="CN245" s="80">
        <v>238</v>
      </c>
      <c r="CO245" s="80">
        <v>0</v>
      </c>
      <c r="CP245" s="80">
        <v>173</v>
      </c>
    </row>
    <row r="246" spans="1:94">
      <c r="A246" s="169" t="str">
        <f>VLOOKUP(B246,'Look up codes'!$A$2:$B$392,2,FALSE)</f>
        <v>E07000222</v>
      </c>
      <c r="B246" s="170" t="s">
        <v>630</v>
      </c>
      <c r="C246" s="74">
        <v>80.417810000000003</v>
      </c>
      <c r="D246" s="74">
        <v>67.085660000000004</v>
      </c>
      <c r="E246" s="74">
        <v>67.484499999999997</v>
      </c>
      <c r="F246" s="74">
        <v>84.422169999999994</v>
      </c>
      <c r="G246" s="74">
        <v>68.223749999999995</v>
      </c>
      <c r="H246" s="74">
        <v>67.810140000000004</v>
      </c>
      <c r="I246" s="74"/>
      <c r="J246" s="165" t="str">
        <f>VLOOKUP(K246,'Look up codes'!$A$2:$B$392,2,FALSE)</f>
        <v>E07000222</v>
      </c>
      <c r="K246" s="166" t="s">
        <v>630</v>
      </c>
      <c r="L246" s="74">
        <v>19.221969999999999</v>
      </c>
      <c r="M246" s="74">
        <v>10.81813</v>
      </c>
      <c r="N246" s="74">
        <v>10.16994</v>
      </c>
      <c r="O246" s="74">
        <v>22.479669999999999</v>
      </c>
      <c r="P246" s="74">
        <v>11.53628</v>
      </c>
      <c r="Q246" s="74">
        <v>10.20729</v>
      </c>
      <c r="R246" s="74"/>
      <c r="S246" s="160" t="str">
        <f>VLOOKUP(T246,'Look up codes'!$A$2:$B$392,2,FALSE)</f>
        <v>E07000222</v>
      </c>
      <c r="T246" s="161" t="s">
        <v>630</v>
      </c>
      <c r="U246" s="162">
        <f t="shared" si="24"/>
        <v>83.917356118004207</v>
      </c>
      <c r="V246" s="162">
        <f t="shared" si="25"/>
        <v>80.322668796596915</v>
      </c>
      <c r="W246" s="162">
        <f t="shared" si="26"/>
        <v>52.907896537139543</v>
      </c>
      <c r="X246" s="162">
        <f t="shared" si="27"/>
        <v>45.406760864372124</v>
      </c>
      <c r="Y246" s="162"/>
      <c r="Z246" s="160" t="str">
        <f>VLOOKUP(AA246,'Look up codes'!$A$2:$B$392,2,FALSE)</f>
        <v>E07000222</v>
      </c>
      <c r="AA246" s="161" t="s">
        <v>630</v>
      </c>
      <c r="AB246" s="162">
        <f t="shared" si="28"/>
        <v>83.421396329992078</v>
      </c>
      <c r="AC246" s="162">
        <f t="shared" si="29"/>
        <v>80.812599344461304</v>
      </c>
      <c r="AD246" s="162">
        <f t="shared" si="30"/>
        <v>56.28002748937805</v>
      </c>
      <c r="AE246" s="162">
        <f t="shared" si="31"/>
        <v>51.318724874519958</v>
      </c>
      <c r="AF246" s="74"/>
      <c r="AG246" s="80" t="str">
        <f>VLOOKUP(AH246,'Look up codes'!$A$2:$B$381,2,FALSE)</f>
        <v>E07000227</v>
      </c>
      <c r="AH246" s="80" t="s">
        <v>635</v>
      </c>
      <c r="AI246" s="183">
        <v>809.2</v>
      </c>
      <c r="AJ246" s="183">
        <v>970.9</v>
      </c>
      <c r="AK246" s="183">
        <v>688.8</v>
      </c>
      <c r="AL246" s="119"/>
      <c r="AM246" s="80" t="str">
        <f>VLOOKUP(AN246,'Look up codes'!$A$2:$B$392,2,FALSE)</f>
        <v>E07000227</v>
      </c>
      <c r="AN246" s="80" t="s">
        <v>635</v>
      </c>
      <c r="AO246" s="121">
        <v>115</v>
      </c>
      <c r="AP246" s="121">
        <v>72</v>
      </c>
      <c r="AQ246" s="121">
        <v>173</v>
      </c>
      <c r="AR246" s="121">
        <v>141</v>
      </c>
      <c r="AS246" s="121">
        <v>226</v>
      </c>
      <c r="AT246" s="181">
        <v>338</v>
      </c>
      <c r="AV246" s="185" t="str">
        <f>VLOOKUP(AW246,'Look up codes'!$A$2:$B$381,2,FALSE)</f>
        <v>E07000226</v>
      </c>
      <c r="AW246" s="6" t="s">
        <v>634</v>
      </c>
      <c r="AX246" s="243">
        <v>0.16881745659314876</v>
      </c>
      <c r="AY246" s="243">
        <v>0.16017543859649122</v>
      </c>
      <c r="AZ246" s="243">
        <v>0.22040676416819013</v>
      </c>
      <c r="BA246" s="243">
        <v>0.11162224326884049</v>
      </c>
      <c r="BB246" s="122"/>
      <c r="BC246" s="198" t="s">
        <v>244</v>
      </c>
      <c r="BD246" s="198" t="s">
        <v>635</v>
      </c>
      <c r="BE246" s="199">
        <v>8.11</v>
      </c>
      <c r="BF246" s="199">
        <v>7.82</v>
      </c>
      <c r="BG246" s="199">
        <v>8.4</v>
      </c>
      <c r="BH246" s="199">
        <v>1.78</v>
      </c>
      <c r="BI246" s="200">
        <v>130</v>
      </c>
      <c r="BJ246" s="200"/>
      <c r="BK246" s="198" t="s">
        <v>244</v>
      </c>
      <c r="BL246" s="198" t="s">
        <v>635</v>
      </c>
      <c r="BM246" s="202">
        <v>8.26</v>
      </c>
      <c r="BN246" s="202">
        <v>7.98</v>
      </c>
      <c r="BO246" s="202">
        <v>8.5399999999999991</v>
      </c>
      <c r="BP246" s="202">
        <v>1.7</v>
      </c>
      <c r="BQ246" s="203">
        <v>130</v>
      </c>
      <c r="BR246" s="200"/>
      <c r="BS246" s="201" t="s">
        <v>244</v>
      </c>
      <c r="BT246" s="201" t="s">
        <v>635</v>
      </c>
      <c r="BU246" s="202">
        <v>8.07</v>
      </c>
      <c r="BV246" s="202">
        <v>7.73</v>
      </c>
      <c r="BW246" s="202">
        <v>8.4</v>
      </c>
      <c r="BX246" s="202">
        <v>2.06</v>
      </c>
      <c r="BY246" s="203">
        <v>130</v>
      </c>
      <c r="BZ246" s="200"/>
      <c r="CA246" s="201" t="s">
        <v>244</v>
      </c>
      <c r="CB246" s="201" t="s">
        <v>635</v>
      </c>
      <c r="CC246" s="221">
        <v>2.67</v>
      </c>
      <c r="CD246" s="221">
        <v>2.1800000000000002</v>
      </c>
      <c r="CE246" s="221">
        <v>3.16</v>
      </c>
      <c r="CF246" s="202">
        <v>9.14</v>
      </c>
      <c r="CG246" s="203">
        <v>130</v>
      </c>
      <c r="CI246" s="126" t="s">
        <v>243</v>
      </c>
      <c r="CJ246" s="126" t="s">
        <v>634</v>
      </c>
      <c r="CK246" s="80">
        <v>13176.69</v>
      </c>
      <c r="CL246" s="80">
        <v>179</v>
      </c>
      <c r="CM246" s="80">
        <v>-0.29299999999999998</v>
      </c>
      <c r="CN246" s="80">
        <v>185</v>
      </c>
      <c r="CO246" s="80">
        <v>0</v>
      </c>
      <c r="CP246" s="80">
        <v>173</v>
      </c>
    </row>
    <row r="247" spans="1:94">
      <c r="A247" s="169" t="str">
        <f>VLOOKUP(B247,'Look up codes'!$A$2:$B$392,2,FALSE)</f>
        <v>E07000223</v>
      </c>
      <c r="B247" s="170" t="s">
        <v>631</v>
      </c>
      <c r="C247" s="74">
        <v>80.03304</v>
      </c>
      <c r="D247" s="74">
        <v>64.57884</v>
      </c>
      <c r="E247" s="74">
        <v>65.068240000000003</v>
      </c>
      <c r="F247" s="74">
        <v>83.546930000000003</v>
      </c>
      <c r="G247" s="74">
        <v>65.807990000000004</v>
      </c>
      <c r="H247" s="74">
        <v>65.886600000000001</v>
      </c>
      <c r="I247" s="74"/>
      <c r="J247" s="165" t="str">
        <f>VLOOKUP(K247,'Look up codes'!$A$2:$B$392,2,FALSE)</f>
        <v>E07000223</v>
      </c>
      <c r="K247" s="166" t="s">
        <v>631</v>
      </c>
      <c r="L247" s="74">
        <v>19.17163</v>
      </c>
      <c r="M247" s="74">
        <v>9.9272799999999997</v>
      </c>
      <c r="N247" s="74">
        <v>9.4594100000000001</v>
      </c>
      <c r="O247" s="74">
        <v>21.19509</v>
      </c>
      <c r="P247" s="74">
        <v>10.514379999999999</v>
      </c>
      <c r="Q247" s="74">
        <v>9.7680000000000007</v>
      </c>
      <c r="R247" s="74"/>
      <c r="S247" s="160" t="str">
        <f>VLOOKUP(T247,'Look up codes'!$A$2:$B$392,2,FALSE)</f>
        <v>E07000223</v>
      </c>
      <c r="T247" s="161" t="s">
        <v>631</v>
      </c>
      <c r="U247" s="162">
        <f t="shared" si="24"/>
        <v>81.301722388653488</v>
      </c>
      <c r="V247" s="162">
        <f t="shared" si="25"/>
        <v>78.861784628112602</v>
      </c>
      <c r="W247" s="162">
        <f t="shared" si="26"/>
        <v>49.340666390911984</v>
      </c>
      <c r="X247" s="162">
        <f t="shared" si="27"/>
        <v>46.086145423303229</v>
      </c>
      <c r="Y247" s="162"/>
      <c r="Z247" s="160" t="str">
        <f>VLOOKUP(AA247,'Look up codes'!$A$2:$B$392,2,FALSE)</f>
        <v>E07000223</v>
      </c>
      <c r="AA247" s="161" t="s">
        <v>631</v>
      </c>
      <c r="AB247" s="162">
        <f t="shared" si="28"/>
        <v>80.690224937100979</v>
      </c>
      <c r="AC247" s="162">
        <f t="shared" si="29"/>
        <v>78.76769379796481</v>
      </c>
      <c r="AD247" s="162">
        <f t="shared" si="30"/>
        <v>51.781095295496513</v>
      </c>
      <c r="AE247" s="162">
        <f t="shared" si="31"/>
        <v>49.607621387783674</v>
      </c>
      <c r="AF247" s="74"/>
      <c r="AG247" s="80" t="str">
        <f>VLOOKUP(AH247,'Look up codes'!$A$2:$B$381,2,FALSE)</f>
        <v>E07000228</v>
      </c>
      <c r="AH247" s="80" t="s">
        <v>636</v>
      </c>
      <c r="AI247" s="183">
        <v>840.8</v>
      </c>
      <c r="AJ247" s="183">
        <v>1005.7</v>
      </c>
      <c r="AK247" s="183">
        <v>704.6</v>
      </c>
      <c r="AL247" s="119"/>
      <c r="AM247" s="80" t="str">
        <f>VLOOKUP(AN247,'Look up codes'!$A$2:$B$392,2,FALSE)</f>
        <v>E07000228</v>
      </c>
      <c r="AN247" s="80" t="s">
        <v>636</v>
      </c>
      <c r="AO247" s="121">
        <v>102</v>
      </c>
      <c r="AP247" s="121">
        <v>43</v>
      </c>
      <c r="AQ247" s="121">
        <v>218</v>
      </c>
      <c r="AR247" s="121">
        <v>161</v>
      </c>
      <c r="AS247" s="121">
        <v>211</v>
      </c>
      <c r="AT247" s="181">
        <v>436</v>
      </c>
      <c r="AV247" s="185" t="str">
        <f>VLOOKUP(AW247,'Look up codes'!$A$2:$B$381,2,FALSE)</f>
        <v>E07000227</v>
      </c>
      <c r="AW247" s="6" t="s">
        <v>635</v>
      </c>
      <c r="AX247" s="243">
        <v>0.16711529834006281</v>
      </c>
      <c r="AY247" s="243">
        <v>0.14483069977426635</v>
      </c>
      <c r="AZ247" s="243">
        <v>0.24129407488186114</v>
      </c>
      <c r="BA247" s="243">
        <v>0.13754811963281019</v>
      </c>
      <c r="BB247" s="122"/>
      <c r="BC247" s="198" t="s">
        <v>245</v>
      </c>
      <c r="BD247" s="198" t="s">
        <v>636</v>
      </c>
      <c r="BE247" s="199">
        <v>8.1</v>
      </c>
      <c r="BF247" s="199">
        <v>7.73</v>
      </c>
      <c r="BG247" s="199">
        <v>8.4700000000000006</v>
      </c>
      <c r="BH247" s="199">
        <v>2.2599999999999998</v>
      </c>
      <c r="BI247" s="200">
        <v>100</v>
      </c>
      <c r="BJ247" s="200"/>
      <c r="BK247" s="198" t="s">
        <v>245</v>
      </c>
      <c r="BL247" s="198" t="s">
        <v>636</v>
      </c>
      <c r="BM247" s="202">
        <v>8.26</v>
      </c>
      <c r="BN247" s="202">
        <v>7.9</v>
      </c>
      <c r="BO247" s="202">
        <v>8.61</v>
      </c>
      <c r="BP247" s="202">
        <v>2.15</v>
      </c>
      <c r="BQ247" s="203">
        <v>100</v>
      </c>
      <c r="BR247" s="200"/>
      <c r="BS247" s="201" t="s">
        <v>245</v>
      </c>
      <c r="BT247" s="201" t="s">
        <v>636</v>
      </c>
      <c r="BU247" s="202">
        <v>7.82</v>
      </c>
      <c r="BV247" s="202">
        <v>7.42</v>
      </c>
      <c r="BW247" s="202">
        <v>8.2100000000000009</v>
      </c>
      <c r="BX247" s="202">
        <v>2.5299999999999998</v>
      </c>
      <c r="BY247" s="203">
        <v>100</v>
      </c>
      <c r="BZ247" s="200"/>
      <c r="CA247" s="201" t="s">
        <v>245</v>
      </c>
      <c r="CB247" s="201" t="s">
        <v>636</v>
      </c>
      <c r="CC247" s="221">
        <v>2.82</v>
      </c>
      <c r="CD247" s="221">
        <v>2.3199999999999998</v>
      </c>
      <c r="CE247" s="221">
        <v>3.33</v>
      </c>
      <c r="CF247" s="202">
        <v>8.89</v>
      </c>
      <c r="CG247" s="203">
        <v>100</v>
      </c>
      <c r="CI247" s="126" t="s">
        <v>244</v>
      </c>
      <c r="CJ247" s="126" t="s">
        <v>635</v>
      </c>
      <c r="CK247" s="80">
        <v>5464.26</v>
      </c>
      <c r="CL247" s="80">
        <v>300</v>
      </c>
      <c r="CM247" s="80">
        <v>-1.0269999999999999</v>
      </c>
      <c r="CN247" s="80">
        <v>298</v>
      </c>
      <c r="CO247" s="80">
        <v>0</v>
      </c>
      <c r="CP247" s="80">
        <v>173</v>
      </c>
    </row>
    <row r="248" spans="1:94">
      <c r="A248" s="169" t="str">
        <f>VLOOKUP(B248,'Look up codes'!$A$2:$B$392,2,FALSE)</f>
        <v>E07000224</v>
      </c>
      <c r="B248" s="170" t="s">
        <v>632</v>
      </c>
      <c r="C248" s="74">
        <v>79.421599999999998</v>
      </c>
      <c r="D248" s="74">
        <v>64.888019999999997</v>
      </c>
      <c r="E248" s="74">
        <v>65.190209999999993</v>
      </c>
      <c r="F248" s="74">
        <v>83.686030000000002</v>
      </c>
      <c r="G248" s="74">
        <v>67.129149999999996</v>
      </c>
      <c r="H248" s="74">
        <v>66.998869999999997</v>
      </c>
      <c r="I248" s="74"/>
      <c r="J248" s="165" t="str">
        <f>VLOOKUP(K248,'Look up codes'!$A$2:$B$392,2,FALSE)</f>
        <v>E07000224</v>
      </c>
      <c r="K248" s="166" t="s">
        <v>632</v>
      </c>
      <c r="L248" s="74">
        <v>19.024349999999998</v>
      </c>
      <c r="M248" s="74">
        <v>10.623290000000001</v>
      </c>
      <c r="N248" s="74">
        <v>9.9949200000000005</v>
      </c>
      <c r="O248" s="74">
        <v>21.772469999999998</v>
      </c>
      <c r="P248" s="74">
        <v>11.5259</v>
      </c>
      <c r="Q248" s="74">
        <v>10.421559999999999</v>
      </c>
      <c r="R248" s="74"/>
      <c r="S248" s="160" t="str">
        <f>VLOOKUP(T248,'Look up codes'!$A$2:$B$392,2,FALSE)</f>
        <v>E07000224</v>
      </c>
      <c r="T248" s="161" t="s">
        <v>632</v>
      </c>
      <c r="U248" s="162">
        <f t="shared" si="24"/>
        <v>82.081209645738682</v>
      </c>
      <c r="V248" s="162">
        <f t="shared" si="25"/>
        <v>80.059802096000965</v>
      </c>
      <c r="W248" s="162">
        <f t="shared" si="26"/>
        <v>52.537511137042792</v>
      </c>
      <c r="X248" s="162">
        <f t="shared" si="27"/>
        <v>47.865768100725361</v>
      </c>
      <c r="Y248" s="162"/>
      <c r="Z248" s="160" t="str">
        <f>VLOOKUP(AA248,'Look up codes'!$A$2:$B$392,2,FALSE)</f>
        <v>E07000224</v>
      </c>
      <c r="AA248" s="161" t="s">
        <v>632</v>
      </c>
      <c r="AB248" s="162">
        <f t="shared" si="28"/>
        <v>81.700721214379968</v>
      </c>
      <c r="AC248" s="162">
        <f t="shared" si="29"/>
        <v>80.215479214392175</v>
      </c>
      <c r="AD248" s="162">
        <f t="shared" si="30"/>
        <v>55.840488636931099</v>
      </c>
      <c r="AE248" s="162">
        <f t="shared" si="31"/>
        <v>52.937953296066084</v>
      </c>
      <c r="AF248" s="74"/>
      <c r="AG248" s="80" t="str">
        <f>VLOOKUP(AH248,'Look up codes'!$A$2:$B$381,2,FALSE)</f>
        <v>E07000229</v>
      </c>
      <c r="AH248" s="80" t="s">
        <v>637</v>
      </c>
      <c r="AI248" s="183">
        <v>966.6</v>
      </c>
      <c r="AJ248" s="183">
        <v>1114</v>
      </c>
      <c r="AK248" s="183">
        <v>856.7</v>
      </c>
      <c r="AL248" s="119"/>
      <c r="AM248" s="80" t="str">
        <f>VLOOKUP(AN248,'Look up codes'!$A$2:$B$392,2,FALSE)</f>
        <v>E07000229</v>
      </c>
      <c r="AN248" s="80" t="s">
        <v>637</v>
      </c>
      <c r="AO248" s="121">
        <v>111</v>
      </c>
      <c r="AP248" s="121">
        <v>77</v>
      </c>
      <c r="AQ248" s="121">
        <v>162</v>
      </c>
      <c r="AR248" s="121">
        <v>170</v>
      </c>
      <c r="AS248" s="121">
        <v>220</v>
      </c>
      <c r="AT248" s="181">
        <v>422</v>
      </c>
      <c r="AV248" s="185" t="str">
        <f>VLOOKUP(AW248,'Look up codes'!$A$2:$B$381,2,FALSE)</f>
        <v>E07000228</v>
      </c>
      <c r="AW248" s="6" t="s">
        <v>636</v>
      </c>
      <c r="AX248" s="243">
        <v>0.17016838027119655</v>
      </c>
      <c r="AY248" s="243">
        <v>0.14476510693938544</v>
      </c>
      <c r="AZ248" s="243">
        <v>0.23883495145631067</v>
      </c>
      <c r="BA248" s="243">
        <v>0.13462541930674618</v>
      </c>
      <c r="BB248" s="122"/>
      <c r="BC248" s="198" t="s">
        <v>246</v>
      </c>
      <c r="BD248" s="198" t="s">
        <v>637</v>
      </c>
      <c r="BE248" s="199">
        <v>7.76</v>
      </c>
      <c r="BF248" s="199">
        <v>7.33</v>
      </c>
      <c r="BG248" s="199">
        <v>8.18</v>
      </c>
      <c r="BH248" s="199">
        <v>2.73</v>
      </c>
      <c r="BI248" s="200">
        <v>90</v>
      </c>
      <c r="BJ248" s="200"/>
      <c r="BK248" s="198" t="s">
        <v>246</v>
      </c>
      <c r="BL248" s="198" t="s">
        <v>637</v>
      </c>
      <c r="BM248" s="202">
        <v>8.01</v>
      </c>
      <c r="BN248" s="202">
        <v>7.56</v>
      </c>
      <c r="BO248" s="202">
        <v>8.4600000000000009</v>
      </c>
      <c r="BP248" s="202">
        <v>2.78</v>
      </c>
      <c r="BQ248" s="203">
        <v>90</v>
      </c>
      <c r="BR248" s="200"/>
      <c r="BS248" s="201" t="s">
        <v>246</v>
      </c>
      <c r="BT248" s="201" t="s">
        <v>637</v>
      </c>
      <c r="BU248" s="202">
        <v>7.7</v>
      </c>
      <c r="BV248" s="202">
        <v>7.19</v>
      </c>
      <c r="BW248" s="202">
        <v>8.2100000000000009</v>
      </c>
      <c r="BX248" s="202">
        <v>3.29</v>
      </c>
      <c r="BY248" s="203">
        <v>90</v>
      </c>
      <c r="BZ248" s="200"/>
      <c r="CA248" s="201" t="s">
        <v>246</v>
      </c>
      <c r="CB248" s="201" t="s">
        <v>637</v>
      </c>
      <c r="CC248" s="222">
        <v>2.4900000000000002</v>
      </c>
      <c r="CD248" s="222">
        <v>1.81</v>
      </c>
      <c r="CE248" s="222">
        <v>3.17</v>
      </c>
      <c r="CF248" s="202">
        <v>13.51</v>
      </c>
      <c r="CG248" s="203">
        <v>90</v>
      </c>
      <c r="CI248" s="126" t="s">
        <v>245</v>
      </c>
      <c r="CJ248" s="126" t="s">
        <v>636</v>
      </c>
      <c r="CK248" s="80">
        <v>3300.92</v>
      </c>
      <c r="CL248" s="80">
        <v>320</v>
      </c>
      <c r="CM248" s="80">
        <v>-1.3759999999999999</v>
      </c>
      <c r="CN248" s="80">
        <v>318</v>
      </c>
      <c r="CO248" s="80">
        <v>0</v>
      </c>
      <c r="CP248" s="80">
        <v>173</v>
      </c>
    </row>
    <row r="249" spans="1:94">
      <c r="A249" s="169" t="str">
        <f>VLOOKUP(B249,'Look up codes'!$A$2:$B$392,2,FALSE)</f>
        <v>E07000225</v>
      </c>
      <c r="B249" s="170" t="s">
        <v>633</v>
      </c>
      <c r="C249" s="74">
        <v>80.927180000000007</v>
      </c>
      <c r="D249" s="74">
        <v>67.954530000000005</v>
      </c>
      <c r="E249" s="74">
        <v>68.100009999999997</v>
      </c>
      <c r="F249" s="74">
        <v>84.643119999999996</v>
      </c>
      <c r="G249" s="74">
        <v>70.22842</v>
      </c>
      <c r="H249" s="74">
        <v>69.576980000000006</v>
      </c>
      <c r="I249" s="74"/>
      <c r="J249" s="165" t="str">
        <f>VLOOKUP(K249,'Look up codes'!$A$2:$B$392,2,FALSE)</f>
        <v>E07000225</v>
      </c>
      <c r="K249" s="166" t="s">
        <v>633</v>
      </c>
      <c r="L249" s="74">
        <v>19.645029999999998</v>
      </c>
      <c r="M249" s="74">
        <v>11.621370000000001</v>
      </c>
      <c r="N249" s="74">
        <v>10.91976</v>
      </c>
      <c r="O249" s="74">
        <v>22.302659999999999</v>
      </c>
      <c r="P249" s="74">
        <v>12.88308</v>
      </c>
      <c r="Q249" s="74">
        <v>11.41996</v>
      </c>
      <c r="R249" s="74"/>
      <c r="S249" s="160" t="str">
        <f>VLOOKUP(T249,'Look up codes'!$A$2:$B$392,2,FALSE)</f>
        <v>E07000225</v>
      </c>
      <c r="T249" s="161" t="s">
        <v>633</v>
      </c>
      <c r="U249" s="162">
        <f t="shared" si="24"/>
        <v>84.149738073166517</v>
      </c>
      <c r="V249" s="162">
        <f t="shared" si="25"/>
        <v>82.200396204676778</v>
      </c>
      <c r="W249" s="162">
        <f t="shared" si="26"/>
        <v>55.585356703451204</v>
      </c>
      <c r="X249" s="162">
        <f t="shared" si="27"/>
        <v>51.204475161258792</v>
      </c>
      <c r="Y249" s="162"/>
      <c r="Z249" s="160" t="str">
        <f>VLOOKUP(AA249,'Look up codes'!$A$2:$B$392,2,FALSE)</f>
        <v>E07000225</v>
      </c>
      <c r="AA249" s="161" t="s">
        <v>633</v>
      </c>
      <c r="AB249" s="162">
        <f t="shared" si="28"/>
        <v>83.969971522546558</v>
      </c>
      <c r="AC249" s="162">
        <f t="shared" si="29"/>
        <v>82.970027569872201</v>
      </c>
      <c r="AD249" s="162">
        <f t="shared" si="30"/>
        <v>59.156794364783359</v>
      </c>
      <c r="AE249" s="162">
        <f t="shared" si="31"/>
        <v>57.764768866135249</v>
      </c>
      <c r="AF249" s="74"/>
      <c r="AG249" s="80" t="str">
        <f>VLOOKUP(AH249,'Look up codes'!$A$2:$B$381,2,FALSE)</f>
        <v>E07000234</v>
      </c>
      <c r="AH249" s="80" t="s">
        <v>638</v>
      </c>
      <c r="AI249" s="183">
        <v>932.1</v>
      </c>
      <c r="AJ249" s="183">
        <v>1126.2</v>
      </c>
      <c r="AK249" s="183">
        <v>787.6</v>
      </c>
      <c r="AL249" s="119"/>
      <c r="AM249" s="80" t="str">
        <f>VLOOKUP(AN249,'Look up codes'!$A$2:$B$392,2,FALSE)</f>
        <v>E07000234</v>
      </c>
      <c r="AN249" s="80" t="s">
        <v>638</v>
      </c>
      <c r="AO249" s="121">
        <v>84</v>
      </c>
      <c r="AP249" s="121">
        <v>57</v>
      </c>
      <c r="AQ249" s="121">
        <v>165</v>
      </c>
      <c r="AR249" s="121">
        <v>132</v>
      </c>
      <c r="AS249" s="121">
        <v>169</v>
      </c>
      <c r="AT249" s="181">
        <v>305</v>
      </c>
      <c r="AV249" s="185" t="str">
        <f>VLOOKUP(AW249,'Look up codes'!$A$2:$B$381,2,FALSE)</f>
        <v>E07000229</v>
      </c>
      <c r="AW249" s="6" t="s">
        <v>637</v>
      </c>
      <c r="AX249" s="243">
        <v>0.16844691305276649</v>
      </c>
      <c r="AY249" s="243">
        <v>0.14956521739130435</v>
      </c>
      <c r="AZ249" s="243">
        <v>0.24070247933884298</v>
      </c>
      <c r="BA249" s="243">
        <v>0.13061153879422197</v>
      </c>
      <c r="BB249" s="122"/>
      <c r="BC249" s="198" t="s">
        <v>247</v>
      </c>
      <c r="BD249" s="198" t="s">
        <v>638</v>
      </c>
      <c r="BE249" s="199">
        <v>7.81</v>
      </c>
      <c r="BF249" s="199">
        <v>7.35</v>
      </c>
      <c r="BG249" s="199">
        <v>8.26</v>
      </c>
      <c r="BH249" s="199">
        <v>2.86</v>
      </c>
      <c r="BI249" s="200">
        <v>90</v>
      </c>
      <c r="BJ249" s="200"/>
      <c r="BK249" s="198" t="s">
        <v>247</v>
      </c>
      <c r="BL249" s="198" t="s">
        <v>638</v>
      </c>
      <c r="BM249" s="202">
        <v>7.77</v>
      </c>
      <c r="BN249" s="202">
        <v>7.32</v>
      </c>
      <c r="BO249" s="202">
        <v>8.23</v>
      </c>
      <c r="BP249" s="202">
        <v>2.85</v>
      </c>
      <c r="BQ249" s="203">
        <v>90</v>
      </c>
      <c r="BR249" s="200"/>
      <c r="BS249" s="201" t="s">
        <v>247</v>
      </c>
      <c r="BT249" s="201" t="s">
        <v>638</v>
      </c>
      <c r="BU249" s="202">
        <v>7.28</v>
      </c>
      <c r="BV249" s="202">
        <v>6.72</v>
      </c>
      <c r="BW249" s="202">
        <v>7.84</v>
      </c>
      <c r="BX249" s="202">
        <v>3.76</v>
      </c>
      <c r="BY249" s="203">
        <v>90</v>
      </c>
      <c r="BZ249" s="200"/>
      <c r="CA249" s="201" t="s">
        <v>247</v>
      </c>
      <c r="CB249" s="201" t="s">
        <v>638</v>
      </c>
      <c r="CC249" s="222">
        <v>2.52</v>
      </c>
      <c r="CD249" s="222">
        <v>1.92</v>
      </c>
      <c r="CE249" s="222">
        <v>3.12</v>
      </c>
      <c r="CF249" s="202">
        <v>11.65</v>
      </c>
      <c r="CG249" s="203">
        <v>90</v>
      </c>
      <c r="CI249" s="126" t="s">
        <v>246</v>
      </c>
      <c r="CJ249" s="126" t="s">
        <v>637</v>
      </c>
      <c r="CK249" s="80">
        <v>17894.53</v>
      </c>
      <c r="CL249" s="80">
        <v>117</v>
      </c>
      <c r="CM249" s="80">
        <v>0.11799999999999999</v>
      </c>
      <c r="CN249" s="80">
        <v>115</v>
      </c>
      <c r="CO249" s="80">
        <v>3.0800000000000001E-2</v>
      </c>
      <c r="CP249" s="80">
        <v>125</v>
      </c>
    </row>
    <row r="250" spans="1:94">
      <c r="A250" s="169" t="str">
        <f>VLOOKUP(B250,'Look up codes'!$A$2:$B$392,2,FALSE)</f>
        <v>E07000226</v>
      </c>
      <c r="B250" s="170" t="s">
        <v>634</v>
      </c>
      <c r="C250" s="74">
        <v>79.995590000000007</v>
      </c>
      <c r="D250" s="74">
        <v>64.710729999999998</v>
      </c>
      <c r="E250" s="74">
        <v>65.925650000000005</v>
      </c>
      <c r="F250" s="74">
        <v>83.512420000000006</v>
      </c>
      <c r="G250" s="74">
        <v>64.755790000000005</v>
      </c>
      <c r="H250" s="74">
        <v>65.682400000000001</v>
      </c>
      <c r="I250" s="74"/>
      <c r="J250" s="165" t="str">
        <f>VLOOKUP(K250,'Look up codes'!$A$2:$B$392,2,FALSE)</f>
        <v>E07000226</v>
      </c>
      <c r="K250" s="166" t="s">
        <v>634</v>
      </c>
      <c r="L250" s="74">
        <v>18.988859999999999</v>
      </c>
      <c r="M250" s="74">
        <v>9.7163900000000005</v>
      </c>
      <c r="N250" s="74">
        <v>9.5624199999999995</v>
      </c>
      <c r="O250" s="74">
        <v>21.498930000000001</v>
      </c>
      <c r="P250" s="74">
        <v>9.8606400000000001</v>
      </c>
      <c r="Q250" s="74">
        <v>9.2467000000000006</v>
      </c>
      <c r="R250" s="74"/>
      <c r="S250" s="160" t="str">
        <f>VLOOKUP(T250,'Look up codes'!$A$2:$B$392,2,FALSE)</f>
        <v>E07000226</v>
      </c>
      <c r="T250" s="161" t="s">
        <v>634</v>
      </c>
      <c r="U250" s="162">
        <f t="shared" si="24"/>
        <v>82.411605439749863</v>
      </c>
      <c r="V250" s="162">
        <f t="shared" si="25"/>
        <v>78.649858308500697</v>
      </c>
      <c r="W250" s="162">
        <f t="shared" si="26"/>
        <v>50.358052036825804</v>
      </c>
      <c r="X250" s="162">
        <f t="shared" si="27"/>
        <v>43.010047476781402</v>
      </c>
      <c r="Y250" s="162"/>
      <c r="Z250" s="160" t="str">
        <f>VLOOKUP(AA250,'Look up codes'!$A$2:$B$392,2,FALSE)</f>
        <v>E07000226</v>
      </c>
      <c r="AA250" s="161" t="s">
        <v>634</v>
      </c>
      <c r="AB250" s="162">
        <f t="shared" si="28"/>
        <v>80.892871719553526</v>
      </c>
      <c r="AC250" s="162">
        <f t="shared" si="29"/>
        <v>77.54031077054168</v>
      </c>
      <c r="AD250" s="162">
        <f t="shared" si="30"/>
        <v>51.168895868419696</v>
      </c>
      <c r="AE250" s="162">
        <f t="shared" si="31"/>
        <v>45.865724480241568</v>
      </c>
      <c r="AF250" s="74"/>
      <c r="AG250" s="80" t="str">
        <f>VLOOKUP(AH250,'Look up codes'!$A$2:$B$381,2,FALSE)</f>
        <v>E07000235</v>
      </c>
      <c r="AH250" s="80" t="s">
        <v>639</v>
      </c>
      <c r="AI250" s="183">
        <v>901.8</v>
      </c>
      <c r="AJ250" s="183">
        <v>1061.9000000000001</v>
      </c>
      <c r="AK250" s="183">
        <v>787.5</v>
      </c>
      <c r="AL250" s="119"/>
      <c r="AM250" s="80" t="str">
        <f>VLOOKUP(AN250,'Look up codes'!$A$2:$B$392,2,FALSE)</f>
        <v>E07000235</v>
      </c>
      <c r="AN250" s="80" t="s">
        <v>639</v>
      </c>
      <c r="AO250" s="121">
        <v>73</v>
      </c>
      <c r="AP250" s="121">
        <v>57</v>
      </c>
      <c r="AQ250" s="121">
        <v>132</v>
      </c>
      <c r="AR250" s="121">
        <v>110</v>
      </c>
      <c r="AS250" s="121">
        <v>189</v>
      </c>
      <c r="AT250" s="181">
        <v>278</v>
      </c>
      <c r="AV250" s="185" t="str">
        <f>VLOOKUP(AW250,'Look up codes'!$A$2:$B$381,2,FALSE)</f>
        <v>E07000234</v>
      </c>
      <c r="AW250" s="6" t="s">
        <v>638</v>
      </c>
      <c r="AX250" s="243">
        <v>0.19735195996663887</v>
      </c>
      <c r="AY250" s="243">
        <v>0.16212960732353648</v>
      </c>
      <c r="AZ250" s="243">
        <v>0.27482269503546097</v>
      </c>
      <c r="BA250" s="243">
        <v>0.15245398773006136</v>
      </c>
      <c r="BB250" s="122"/>
      <c r="BC250" s="198" t="s">
        <v>248</v>
      </c>
      <c r="BD250" s="198" t="s">
        <v>639</v>
      </c>
      <c r="BE250" s="199">
        <v>7.82</v>
      </c>
      <c r="BF250" s="199">
        <v>7.44</v>
      </c>
      <c r="BG250" s="199">
        <v>8.2100000000000009</v>
      </c>
      <c r="BH250" s="199">
        <v>2.41</v>
      </c>
      <c r="BI250" s="200">
        <v>90</v>
      </c>
      <c r="BJ250" s="200"/>
      <c r="BK250" s="198" t="s">
        <v>248</v>
      </c>
      <c r="BL250" s="198" t="s">
        <v>639</v>
      </c>
      <c r="BM250" s="202">
        <v>7.88</v>
      </c>
      <c r="BN250" s="202">
        <v>7.55</v>
      </c>
      <c r="BO250" s="202">
        <v>8.2100000000000009</v>
      </c>
      <c r="BP250" s="202">
        <v>2.0499999999999998</v>
      </c>
      <c r="BQ250" s="203">
        <v>90</v>
      </c>
      <c r="BR250" s="200"/>
      <c r="BS250" s="201" t="s">
        <v>248</v>
      </c>
      <c r="BT250" s="201" t="s">
        <v>639</v>
      </c>
      <c r="BU250" s="202">
        <v>7.49</v>
      </c>
      <c r="BV250" s="202">
        <v>7.04</v>
      </c>
      <c r="BW250" s="202">
        <v>7.94</v>
      </c>
      <c r="BX250" s="202">
        <v>2.95</v>
      </c>
      <c r="BY250" s="203">
        <v>90</v>
      </c>
      <c r="BZ250" s="200"/>
      <c r="CA250" s="201" t="s">
        <v>248</v>
      </c>
      <c r="CB250" s="201" t="s">
        <v>639</v>
      </c>
      <c r="CC250" s="222">
        <v>2.52</v>
      </c>
      <c r="CD250" s="222">
        <v>1.92</v>
      </c>
      <c r="CE250" s="222">
        <v>3.11</v>
      </c>
      <c r="CF250" s="202">
        <v>11.53</v>
      </c>
      <c r="CG250" s="203">
        <v>90</v>
      </c>
      <c r="CI250" s="126" t="s">
        <v>247</v>
      </c>
      <c r="CJ250" s="126" t="s">
        <v>638</v>
      </c>
      <c r="CK250" s="80">
        <v>8711.9</v>
      </c>
      <c r="CL250" s="80">
        <v>250</v>
      </c>
      <c r="CM250" s="80">
        <v>-0.67200000000000004</v>
      </c>
      <c r="CN250" s="80">
        <v>257</v>
      </c>
      <c r="CO250" s="80">
        <v>0</v>
      </c>
      <c r="CP250" s="80">
        <v>173</v>
      </c>
    </row>
    <row r="251" spans="1:94">
      <c r="A251" s="169" t="str">
        <f>VLOOKUP(B251,'Look up codes'!$A$2:$B$392,2,FALSE)</f>
        <v>E07000227</v>
      </c>
      <c r="B251" s="170" t="s">
        <v>635</v>
      </c>
      <c r="C251" s="74">
        <v>81.544510000000002</v>
      </c>
      <c r="D251" s="74">
        <v>69.207279999999997</v>
      </c>
      <c r="E251" s="74">
        <v>69.059759999999997</v>
      </c>
      <c r="F251" s="74">
        <v>84.499570000000006</v>
      </c>
      <c r="G251" s="74">
        <v>70.594920000000002</v>
      </c>
      <c r="H251" s="74">
        <v>69.609909999999999</v>
      </c>
      <c r="I251" s="74"/>
      <c r="J251" s="165" t="str">
        <f>VLOOKUP(K251,'Look up codes'!$A$2:$B$392,2,FALSE)</f>
        <v>E07000227</v>
      </c>
      <c r="K251" s="166" t="s">
        <v>635</v>
      </c>
      <c r="L251" s="74">
        <v>19.888000000000002</v>
      </c>
      <c r="M251" s="74">
        <v>11.841089999999999</v>
      </c>
      <c r="N251" s="74">
        <v>11.1172</v>
      </c>
      <c r="O251" s="74">
        <v>22.157160000000001</v>
      </c>
      <c r="P251" s="74">
        <v>12.72273</v>
      </c>
      <c r="Q251" s="74">
        <v>11.255610000000001</v>
      </c>
      <c r="R251" s="74"/>
      <c r="S251" s="160" t="str">
        <f>VLOOKUP(T251,'Look up codes'!$A$2:$B$392,2,FALSE)</f>
        <v>E07000227</v>
      </c>
      <c r="T251" s="161" t="s">
        <v>635</v>
      </c>
      <c r="U251" s="162">
        <f t="shared" si="24"/>
        <v>84.689649861161712</v>
      </c>
      <c r="V251" s="162">
        <f t="shared" si="25"/>
        <v>82.379010922777468</v>
      </c>
      <c r="W251" s="162">
        <f t="shared" si="26"/>
        <v>55.899034593724863</v>
      </c>
      <c r="X251" s="162">
        <f t="shared" si="27"/>
        <v>50.79897423677042</v>
      </c>
      <c r="Y251" s="162"/>
      <c r="Z251" s="160" t="str">
        <f>VLOOKUP(AA251,'Look up codes'!$A$2:$B$392,2,FALSE)</f>
        <v>E07000227</v>
      </c>
      <c r="AA251" s="161" t="s">
        <v>635</v>
      </c>
      <c r="AB251" s="162">
        <f t="shared" si="28"/>
        <v>84.870557196309107</v>
      </c>
      <c r="AC251" s="162">
        <f t="shared" si="29"/>
        <v>83.54470916242532</v>
      </c>
      <c r="AD251" s="162">
        <f t="shared" si="30"/>
        <v>59.538867658889771</v>
      </c>
      <c r="AE251" s="162">
        <f t="shared" si="31"/>
        <v>57.420400448432915</v>
      </c>
      <c r="AF251" s="74"/>
      <c r="AG251" s="80" t="str">
        <f>VLOOKUP(AH251,'Look up codes'!$A$2:$B$381,2,FALSE)</f>
        <v>E07000236</v>
      </c>
      <c r="AH251" s="80" t="s">
        <v>640</v>
      </c>
      <c r="AI251" s="183">
        <v>910</v>
      </c>
      <c r="AJ251" s="183">
        <v>1080.9000000000001</v>
      </c>
      <c r="AK251" s="183">
        <v>782.7</v>
      </c>
      <c r="AL251" s="119"/>
      <c r="AM251" s="80" t="str">
        <f>VLOOKUP(AN251,'Look up codes'!$A$2:$B$392,2,FALSE)</f>
        <v>E07000236</v>
      </c>
      <c r="AN251" s="80" t="s">
        <v>640</v>
      </c>
      <c r="AO251" s="121">
        <v>68</v>
      </c>
      <c r="AP251" s="121">
        <v>40</v>
      </c>
      <c r="AQ251" s="121">
        <v>92</v>
      </c>
      <c r="AR251" s="121">
        <v>86</v>
      </c>
      <c r="AS251" s="121">
        <v>76</v>
      </c>
      <c r="AT251" s="181">
        <v>127</v>
      </c>
      <c r="AV251" s="185" t="str">
        <f>VLOOKUP(AW251,'Look up codes'!$A$2:$B$381,2,FALSE)</f>
        <v>E07000235</v>
      </c>
      <c r="AW251" s="6" t="s">
        <v>639</v>
      </c>
      <c r="AX251" s="243">
        <v>0.18794713229052989</v>
      </c>
      <c r="AY251" s="243">
        <v>0.15646687697160883</v>
      </c>
      <c r="AZ251" s="243">
        <v>0.25973561986423721</v>
      </c>
      <c r="BA251" s="243">
        <v>0.15713353632013918</v>
      </c>
      <c r="BB251" s="122"/>
      <c r="BC251" s="198" t="s">
        <v>249</v>
      </c>
      <c r="BD251" s="198" t="s">
        <v>640</v>
      </c>
      <c r="BE251" s="199">
        <v>7.37</v>
      </c>
      <c r="BF251" s="199">
        <v>6.68</v>
      </c>
      <c r="BG251" s="199">
        <v>8.07</v>
      </c>
      <c r="BH251" s="199">
        <v>4.53</v>
      </c>
      <c r="BI251" s="200">
        <v>60</v>
      </c>
      <c r="BJ251" s="200"/>
      <c r="BK251" s="198" t="s">
        <v>249</v>
      </c>
      <c r="BL251" s="198" t="s">
        <v>640</v>
      </c>
      <c r="BM251" s="202">
        <v>7.88</v>
      </c>
      <c r="BN251" s="202">
        <v>7.41</v>
      </c>
      <c r="BO251" s="202">
        <v>8.36</v>
      </c>
      <c r="BP251" s="202">
        <v>2.92</v>
      </c>
      <c r="BQ251" s="203">
        <v>60</v>
      </c>
      <c r="BR251" s="200"/>
      <c r="BS251" s="201" t="s">
        <v>249</v>
      </c>
      <c r="BT251" s="201" t="s">
        <v>640</v>
      </c>
      <c r="BU251" s="202">
        <v>7.81</v>
      </c>
      <c r="BV251" s="202">
        <v>7.08</v>
      </c>
      <c r="BW251" s="202">
        <v>8.5500000000000007</v>
      </c>
      <c r="BX251" s="202">
        <v>4.5199999999999996</v>
      </c>
      <c r="BY251" s="203">
        <v>60</v>
      </c>
      <c r="BZ251" s="200"/>
      <c r="CA251" s="201" t="s">
        <v>249</v>
      </c>
      <c r="CB251" s="201" t="s">
        <v>640</v>
      </c>
      <c r="CC251" s="222">
        <v>2.54</v>
      </c>
      <c r="CD251" s="222">
        <v>1.76</v>
      </c>
      <c r="CE251" s="222">
        <v>3.32</v>
      </c>
      <c r="CF251" s="202">
        <v>14.74</v>
      </c>
      <c r="CG251" s="203">
        <v>60</v>
      </c>
      <c r="CI251" s="126" t="s">
        <v>248</v>
      </c>
      <c r="CJ251" s="126" t="s">
        <v>639</v>
      </c>
      <c r="CK251" s="80">
        <v>10477.31</v>
      </c>
      <c r="CL251" s="80">
        <v>223</v>
      </c>
      <c r="CM251" s="80">
        <v>-0.47899999999999998</v>
      </c>
      <c r="CN251" s="80">
        <v>216</v>
      </c>
      <c r="CO251" s="80">
        <v>0</v>
      </c>
      <c r="CP251" s="80">
        <v>173</v>
      </c>
    </row>
    <row r="252" spans="1:94">
      <c r="A252" s="169" t="str">
        <f>VLOOKUP(B252,'Look up codes'!$A$2:$B$392,2,FALSE)</f>
        <v>E07000228</v>
      </c>
      <c r="B252" s="170" t="s">
        <v>636</v>
      </c>
      <c r="C252" s="74">
        <v>81.516009999999994</v>
      </c>
      <c r="D252" s="74">
        <v>69.39255</v>
      </c>
      <c r="E252" s="74">
        <v>69.359110000000001</v>
      </c>
      <c r="F252" s="74">
        <v>84.256979999999999</v>
      </c>
      <c r="G252" s="74">
        <v>70.391940000000005</v>
      </c>
      <c r="H252" s="74">
        <v>69.692359999999994</v>
      </c>
      <c r="I252" s="74"/>
      <c r="J252" s="165" t="str">
        <f>VLOOKUP(K252,'Look up codes'!$A$2:$B$392,2,FALSE)</f>
        <v>E07000228</v>
      </c>
      <c r="K252" s="166" t="s">
        <v>636</v>
      </c>
      <c r="L252" s="74">
        <v>19.537130000000001</v>
      </c>
      <c r="M252" s="74">
        <v>11.84423</v>
      </c>
      <c r="N252" s="74">
        <v>11.173389999999999</v>
      </c>
      <c r="O252" s="74">
        <v>21.576910000000002</v>
      </c>
      <c r="P252" s="74">
        <v>12.34108</v>
      </c>
      <c r="Q252" s="74">
        <v>11.02796</v>
      </c>
      <c r="R252" s="74"/>
      <c r="S252" s="160" t="str">
        <f>VLOOKUP(T252,'Look up codes'!$A$2:$B$392,2,FALSE)</f>
        <v>E07000228</v>
      </c>
      <c r="T252" s="161" t="s">
        <v>636</v>
      </c>
      <c r="U252" s="162">
        <f t="shared" si="24"/>
        <v>85.086487918140264</v>
      </c>
      <c r="V252" s="162">
        <f t="shared" si="25"/>
        <v>82.714049328613484</v>
      </c>
      <c r="W252" s="162">
        <f t="shared" si="26"/>
        <v>57.19053924501705</v>
      </c>
      <c r="X252" s="162">
        <f t="shared" si="27"/>
        <v>51.110006020324505</v>
      </c>
      <c r="Y252" s="162"/>
      <c r="Z252" s="160" t="str">
        <f>VLOOKUP(AA252,'Look up codes'!$A$2:$B$392,2,FALSE)</f>
        <v>E07000228</v>
      </c>
      <c r="AA252" s="161" t="s">
        <v>636</v>
      </c>
      <c r="AB252" s="162">
        <f t="shared" si="28"/>
        <v>85.127510534433668</v>
      </c>
      <c r="AC252" s="162">
        <f t="shared" si="29"/>
        <v>83.544342557732321</v>
      </c>
      <c r="AD252" s="162">
        <f t="shared" si="30"/>
        <v>60.624206318942441</v>
      </c>
      <c r="AE252" s="162">
        <f t="shared" si="31"/>
        <v>57.195770849486784</v>
      </c>
      <c r="AF252" s="74"/>
      <c r="AG252" s="80" t="str">
        <f>VLOOKUP(AH252,'Look up codes'!$A$2:$B$381,2,FALSE)</f>
        <v>E07000237</v>
      </c>
      <c r="AH252" s="80" t="s">
        <v>641</v>
      </c>
      <c r="AI252" s="183">
        <v>955</v>
      </c>
      <c r="AJ252" s="183">
        <v>1132.9000000000001</v>
      </c>
      <c r="AK252" s="183">
        <v>806.8</v>
      </c>
      <c r="AL252" s="119"/>
      <c r="AM252" s="80" t="str">
        <f>VLOOKUP(AN252,'Look up codes'!$A$2:$B$392,2,FALSE)</f>
        <v>E07000237</v>
      </c>
      <c r="AN252" s="80" t="s">
        <v>641</v>
      </c>
      <c r="AO252" s="121">
        <v>78</v>
      </c>
      <c r="AP252" s="121">
        <v>49</v>
      </c>
      <c r="AQ252" s="121">
        <v>136</v>
      </c>
      <c r="AR252" s="121">
        <v>109</v>
      </c>
      <c r="AS252" s="121">
        <v>94</v>
      </c>
      <c r="AT252" s="181">
        <v>191</v>
      </c>
      <c r="AV252" s="185" t="str">
        <f>VLOOKUP(AW252,'Look up codes'!$A$2:$B$381,2,FALSE)</f>
        <v>E07000236</v>
      </c>
      <c r="AW252" s="6" t="s">
        <v>640</v>
      </c>
      <c r="AX252" s="243">
        <v>0.17355874483094139</v>
      </c>
      <c r="AY252" s="243">
        <v>0.16294227188081936</v>
      </c>
      <c r="AZ252" s="243">
        <v>0.2341359269363065</v>
      </c>
      <c r="BA252" s="243">
        <v>0.1432030997739748</v>
      </c>
      <c r="BB252" s="122"/>
      <c r="BC252" s="198" t="s">
        <v>250</v>
      </c>
      <c r="BD252" s="198" t="s">
        <v>641</v>
      </c>
      <c r="BE252" s="199">
        <v>7.91</v>
      </c>
      <c r="BF252" s="199">
        <v>7.47</v>
      </c>
      <c r="BG252" s="199">
        <v>8.36</v>
      </c>
      <c r="BH252" s="199">
        <v>2.73</v>
      </c>
      <c r="BI252" s="200">
        <v>80</v>
      </c>
      <c r="BJ252" s="200"/>
      <c r="BK252" s="198" t="s">
        <v>250</v>
      </c>
      <c r="BL252" s="198" t="s">
        <v>641</v>
      </c>
      <c r="BM252" s="202">
        <v>8.09</v>
      </c>
      <c r="BN252" s="202">
        <v>7.68</v>
      </c>
      <c r="BO252" s="202">
        <v>8.51</v>
      </c>
      <c r="BP252" s="202">
        <v>2.4900000000000002</v>
      </c>
      <c r="BQ252" s="203">
        <v>90</v>
      </c>
      <c r="BR252" s="200"/>
      <c r="BS252" s="201" t="s">
        <v>250</v>
      </c>
      <c r="BT252" s="201" t="s">
        <v>641</v>
      </c>
      <c r="BU252" s="202">
        <v>8</v>
      </c>
      <c r="BV252" s="202">
        <v>7.56</v>
      </c>
      <c r="BW252" s="202">
        <v>8.44</v>
      </c>
      <c r="BX252" s="202">
        <v>2.67</v>
      </c>
      <c r="BY252" s="203">
        <v>80</v>
      </c>
      <c r="BZ252" s="200"/>
      <c r="CA252" s="201" t="s">
        <v>250</v>
      </c>
      <c r="CB252" s="201" t="s">
        <v>641</v>
      </c>
      <c r="CC252" s="222">
        <v>2.4500000000000002</v>
      </c>
      <c r="CD252" s="222">
        <v>1.77</v>
      </c>
      <c r="CE252" s="222">
        <v>3.14</v>
      </c>
      <c r="CF252" s="202">
        <v>13.55</v>
      </c>
      <c r="CG252" s="203">
        <v>80</v>
      </c>
      <c r="CI252" s="126" t="s">
        <v>249</v>
      </c>
      <c r="CJ252" s="126" t="s">
        <v>640</v>
      </c>
      <c r="CK252" s="80">
        <v>18912.009999999998</v>
      </c>
      <c r="CL252" s="80">
        <v>103</v>
      </c>
      <c r="CM252" s="80">
        <v>0.20599999999999999</v>
      </c>
      <c r="CN252" s="80">
        <v>104</v>
      </c>
      <c r="CO252" s="80">
        <v>9.0899999999999995E-2</v>
      </c>
      <c r="CP252" s="80">
        <v>87</v>
      </c>
    </row>
    <row r="253" spans="1:94">
      <c r="A253" s="169" t="str">
        <f>VLOOKUP(B253,'Look up codes'!$A$2:$B$392,2,FALSE)</f>
        <v>E07000229</v>
      </c>
      <c r="B253" s="170" t="s">
        <v>637</v>
      </c>
      <c r="C253" s="74">
        <v>78.556730000000002</v>
      </c>
      <c r="D253" s="74">
        <v>64.02937</v>
      </c>
      <c r="E253" s="74">
        <v>64.520210000000006</v>
      </c>
      <c r="F253" s="74">
        <v>83.21593</v>
      </c>
      <c r="G253" s="74">
        <v>66.400959999999998</v>
      </c>
      <c r="H253" s="74">
        <v>66.174909999999997</v>
      </c>
      <c r="I253" s="74"/>
      <c r="J253" s="165" t="str">
        <f>VLOOKUP(K253,'Look up codes'!$A$2:$B$392,2,FALSE)</f>
        <v>E07000229</v>
      </c>
      <c r="K253" s="166" t="s">
        <v>637</v>
      </c>
      <c r="L253" s="74">
        <v>18.338010000000001</v>
      </c>
      <c r="M253" s="74">
        <v>9.8893299999999993</v>
      </c>
      <c r="N253" s="74">
        <v>9.3281600000000005</v>
      </c>
      <c r="O253" s="74">
        <v>21.150749999999999</v>
      </c>
      <c r="P253" s="74">
        <v>10.922140000000001</v>
      </c>
      <c r="Q253" s="74">
        <v>9.8364999999999991</v>
      </c>
      <c r="R253" s="74"/>
      <c r="S253" s="160" t="str">
        <f>VLOOKUP(T253,'Look up codes'!$A$2:$B$392,2,FALSE)</f>
        <v>E07000229</v>
      </c>
      <c r="T253" s="161" t="s">
        <v>637</v>
      </c>
      <c r="U253" s="162">
        <f t="shared" si="24"/>
        <v>82.131995565497704</v>
      </c>
      <c r="V253" s="162">
        <f t="shared" si="25"/>
        <v>79.521925669760591</v>
      </c>
      <c r="W253" s="162">
        <f t="shared" si="26"/>
        <v>50.867896789237221</v>
      </c>
      <c r="X253" s="162">
        <f t="shared" si="27"/>
        <v>46.506625060577043</v>
      </c>
      <c r="Y253" s="162"/>
      <c r="Z253" s="160" t="str">
        <f>VLOOKUP(AA253,'Look up codes'!$A$2:$B$392,2,FALSE)</f>
        <v>E07000229</v>
      </c>
      <c r="AA253" s="161" t="s">
        <v>637</v>
      </c>
      <c r="AB253" s="162">
        <f t="shared" si="28"/>
        <v>81.507173223732707</v>
      </c>
      <c r="AC253" s="162">
        <f t="shared" si="29"/>
        <v>79.793568370863611</v>
      </c>
      <c r="AD253" s="162">
        <f t="shared" si="30"/>
        <v>53.928043446371767</v>
      </c>
      <c r="AE253" s="162">
        <f t="shared" si="31"/>
        <v>51.639492689384547</v>
      </c>
      <c r="AF253" s="74"/>
      <c r="AG253" s="80" t="str">
        <f>VLOOKUP(AH253,'Look up codes'!$A$2:$B$381,2,FALSE)</f>
        <v>E07000238</v>
      </c>
      <c r="AH253" s="80" t="s">
        <v>642</v>
      </c>
      <c r="AI253" s="183">
        <v>878.9</v>
      </c>
      <c r="AJ253" s="183">
        <v>1061.5</v>
      </c>
      <c r="AK253" s="183">
        <v>743</v>
      </c>
      <c r="AL253" s="119"/>
      <c r="AM253" s="80" t="str">
        <f>VLOOKUP(AN253,'Look up codes'!$A$2:$B$392,2,FALSE)</f>
        <v>E07000238</v>
      </c>
      <c r="AN253" s="80" t="s">
        <v>642</v>
      </c>
      <c r="AO253" s="121">
        <v>117</v>
      </c>
      <c r="AP253" s="121">
        <v>87</v>
      </c>
      <c r="AQ253" s="121">
        <v>207</v>
      </c>
      <c r="AR253" s="121">
        <v>160</v>
      </c>
      <c r="AS253" s="121">
        <v>210</v>
      </c>
      <c r="AT253" s="181">
        <v>308</v>
      </c>
      <c r="AV253" s="185" t="str">
        <f>VLOOKUP(AW253,'Look up codes'!$A$2:$B$381,2,FALSE)</f>
        <v>E07000237</v>
      </c>
      <c r="AW253" s="6" t="s">
        <v>641</v>
      </c>
      <c r="AX253" s="243">
        <v>0.16946778711484595</v>
      </c>
      <c r="AY253" s="243">
        <v>0.14905539545308999</v>
      </c>
      <c r="AZ253" s="243">
        <v>0.23864722753346079</v>
      </c>
      <c r="BA253" s="243">
        <v>0.13213251039173698</v>
      </c>
      <c r="BB253" s="122"/>
      <c r="BC253" s="198" t="s">
        <v>251</v>
      </c>
      <c r="BD253" s="198" t="s">
        <v>642</v>
      </c>
      <c r="BE253" s="199">
        <v>7.61</v>
      </c>
      <c r="BF253" s="199">
        <v>7.2</v>
      </c>
      <c r="BG253" s="199">
        <v>8.02</v>
      </c>
      <c r="BH253" s="199">
        <v>2.67</v>
      </c>
      <c r="BI253" s="200">
        <v>110</v>
      </c>
      <c r="BJ253" s="200"/>
      <c r="BK253" s="198" t="s">
        <v>251</v>
      </c>
      <c r="BL253" s="198" t="s">
        <v>642</v>
      </c>
      <c r="BM253" s="202">
        <v>7.8</v>
      </c>
      <c r="BN253" s="202">
        <v>7.4</v>
      </c>
      <c r="BO253" s="202">
        <v>8.1999999999999993</v>
      </c>
      <c r="BP253" s="202">
        <v>2.54</v>
      </c>
      <c r="BQ253" s="203">
        <v>110</v>
      </c>
      <c r="BR253" s="200"/>
      <c r="BS253" s="201" t="s">
        <v>251</v>
      </c>
      <c r="BT253" s="201" t="s">
        <v>642</v>
      </c>
      <c r="BU253" s="202">
        <v>7.64</v>
      </c>
      <c r="BV253" s="202">
        <v>7.2</v>
      </c>
      <c r="BW253" s="202">
        <v>8.08</v>
      </c>
      <c r="BX253" s="202">
        <v>2.83</v>
      </c>
      <c r="BY253" s="203">
        <v>110</v>
      </c>
      <c r="BZ253" s="200"/>
      <c r="CA253" s="201" t="s">
        <v>251</v>
      </c>
      <c r="CB253" s="201" t="s">
        <v>642</v>
      </c>
      <c r="CC253" s="222">
        <v>2.62</v>
      </c>
      <c r="CD253" s="222">
        <v>2.06</v>
      </c>
      <c r="CE253" s="222">
        <v>3.17</v>
      </c>
      <c r="CF253" s="202">
        <v>10.44</v>
      </c>
      <c r="CG253" s="203">
        <v>110</v>
      </c>
      <c r="CI253" s="126" t="s">
        <v>250</v>
      </c>
      <c r="CJ253" s="126" t="s">
        <v>641</v>
      </c>
      <c r="CK253" s="80">
        <v>16120.01</v>
      </c>
      <c r="CL253" s="80">
        <v>138</v>
      </c>
      <c r="CM253" s="80">
        <v>-8.9999999999999993E-3</v>
      </c>
      <c r="CN253" s="80">
        <v>135</v>
      </c>
      <c r="CO253" s="80">
        <v>7.9399999999999998E-2</v>
      </c>
      <c r="CP253" s="80">
        <v>91</v>
      </c>
    </row>
    <row r="254" spans="1:94">
      <c r="A254" s="169" t="str">
        <f>VLOOKUP(B254,'Look up codes'!$A$2:$B$392,2,FALSE)</f>
        <v>E07000234</v>
      </c>
      <c r="B254" s="170" t="s">
        <v>638</v>
      </c>
      <c r="C254" s="74">
        <v>80.074730000000002</v>
      </c>
      <c r="D254" s="74">
        <v>66.438569999999999</v>
      </c>
      <c r="E254" s="74">
        <v>66.394530000000003</v>
      </c>
      <c r="F254" s="74">
        <v>83.169790000000006</v>
      </c>
      <c r="G254" s="74">
        <v>68.004859999999994</v>
      </c>
      <c r="H254" s="74">
        <v>67.436859999999996</v>
      </c>
      <c r="I254" s="74"/>
      <c r="J254" s="165" t="str">
        <f>VLOOKUP(K254,'Look up codes'!$A$2:$B$392,2,FALSE)</f>
        <v>E07000234</v>
      </c>
      <c r="K254" s="166" t="s">
        <v>638</v>
      </c>
      <c r="L254" s="74">
        <v>18.73094</v>
      </c>
      <c r="M254" s="74">
        <v>10.17351</v>
      </c>
      <c r="N254" s="74">
        <v>9.5503599999999995</v>
      </c>
      <c r="O254" s="74">
        <v>20.69839</v>
      </c>
      <c r="P254" s="74">
        <v>10.45955</v>
      </c>
      <c r="Q254" s="74">
        <v>9.2488799999999998</v>
      </c>
      <c r="R254" s="74"/>
      <c r="S254" s="160" t="str">
        <f>VLOOKUP(T254,'Look up codes'!$A$2:$B$392,2,FALSE)</f>
        <v>E07000234</v>
      </c>
      <c r="T254" s="161" t="s">
        <v>638</v>
      </c>
      <c r="U254" s="162">
        <f t="shared" si="24"/>
        <v>82.915708863457922</v>
      </c>
      <c r="V254" s="162">
        <f t="shared" si="25"/>
        <v>81.083359715108088</v>
      </c>
      <c r="W254" s="162">
        <f t="shared" si="26"/>
        <v>50.987083403182112</v>
      </c>
      <c r="X254" s="162">
        <f t="shared" si="27"/>
        <v>44.684055136655552</v>
      </c>
      <c r="Y254" s="162"/>
      <c r="Z254" s="160" t="str">
        <f>VLOOKUP(AA254,'Look up codes'!$A$2:$B$392,2,FALSE)</f>
        <v>E07000234</v>
      </c>
      <c r="AA254" s="161" t="s">
        <v>638</v>
      </c>
      <c r="AB254" s="162">
        <f t="shared" si="28"/>
        <v>82.970707487867884</v>
      </c>
      <c r="AC254" s="162">
        <f t="shared" si="29"/>
        <v>81.766299999074164</v>
      </c>
      <c r="AD254" s="162">
        <f t="shared" si="30"/>
        <v>54.313931922263379</v>
      </c>
      <c r="AE254" s="162">
        <f t="shared" si="31"/>
        <v>50.533157409827531</v>
      </c>
      <c r="AF254" s="74"/>
      <c r="AG254" s="80" t="str">
        <f>VLOOKUP(AH254,'Look up codes'!$A$2:$B$381,2,FALSE)</f>
        <v>E07000239</v>
      </c>
      <c r="AH254" s="80" t="s">
        <v>643</v>
      </c>
      <c r="AI254" s="183">
        <v>919.8</v>
      </c>
      <c r="AJ254" s="183">
        <v>1057.8</v>
      </c>
      <c r="AK254" s="183">
        <v>807.4</v>
      </c>
      <c r="AL254" s="119"/>
      <c r="AM254" s="80" t="str">
        <f>VLOOKUP(AN254,'Look up codes'!$A$2:$B$392,2,FALSE)</f>
        <v>E07000239</v>
      </c>
      <c r="AN254" s="80" t="s">
        <v>643</v>
      </c>
      <c r="AO254" s="121">
        <v>117</v>
      </c>
      <c r="AP254" s="121">
        <v>86</v>
      </c>
      <c r="AQ254" s="121">
        <v>157</v>
      </c>
      <c r="AR254" s="121">
        <v>126</v>
      </c>
      <c r="AS254" s="121">
        <v>143</v>
      </c>
      <c r="AT254" s="181">
        <v>251</v>
      </c>
      <c r="AV254" s="185" t="str">
        <f>VLOOKUP(AW254,'Look up codes'!$A$2:$B$381,2,FALSE)</f>
        <v>E07000238</v>
      </c>
      <c r="AW254" s="6" t="s">
        <v>642</v>
      </c>
      <c r="AX254" s="243">
        <v>0.16997302015553087</v>
      </c>
      <c r="AY254" s="243">
        <v>0.15360833848599947</v>
      </c>
      <c r="AZ254" s="243">
        <v>0.25541941564561732</v>
      </c>
      <c r="BA254" s="243">
        <v>0.14682570219315122</v>
      </c>
      <c r="BB254" s="122"/>
      <c r="BC254" s="198" t="s">
        <v>252</v>
      </c>
      <c r="BD254" s="198" t="s">
        <v>643</v>
      </c>
      <c r="BE254" s="199">
        <v>8.02</v>
      </c>
      <c r="BF254" s="199">
        <v>7.75</v>
      </c>
      <c r="BG254" s="199">
        <v>8.3000000000000007</v>
      </c>
      <c r="BH254" s="199">
        <v>1.67</v>
      </c>
      <c r="BI254" s="200">
        <v>90</v>
      </c>
      <c r="BJ254" s="200"/>
      <c r="BK254" s="198" t="s">
        <v>252</v>
      </c>
      <c r="BL254" s="198" t="s">
        <v>643</v>
      </c>
      <c r="BM254" s="202">
        <v>8.11</v>
      </c>
      <c r="BN254" s="202">
        <v>7.76</v>
      </c>
      <c r="BO254" s="202">
        <v>8.4600000000000009</v>
      </c>
      <c r="BP254" s="202">
        <v>2.12</v>
      </c>
      <c r="BQ254" s="203">
        <v>90</v>
      </c>
      <c r="BR254" s="200"/>
      <c r="BS254" s="201" t="s">
        <v>252</v>
      </c>
      <c r="BT254" s="201" t="s">
        <v>643</v>
      </c>
      <c r="BU254" s="202">
        <v>7.79</v>
      </c>
      <c r="BV254" s="202">
        <v>7.42</v>
      </c>
      <c r="BW254" s="202">
        <v>8.17</v>
      </c>
      <c r="BX254" s="202">
        <v>2.39</v>
      </c>
      <c r="BY254" s="203">
        <v>90</v>
      </c>
      <c r="BZ254" s="200"/>
      <c r="CA254" s="201" t="s">
        <v>252</v>
      </c>
      <c r="CB254" s="201" t="s">
        <v>643</v>
      </c>
      <c r="CC254" s="222">
        <v>2.42</v>
      </c>
      <c r="CD254" s="222">
        <v>1.81</v>
      </c>
      <c r="CE254" s="222">
        <v>3.03</v>
      </c>
      <c r="CF254" s="202">
        <v>12.47</v>
      </c>
      <c r="CG254" s="203">
        <v>90</v>
      </c>
      <c r="CI254" s="126" t="s">
        <v>251</v>
      </c>
      <c r="CJ254" s="126" t="s">
        <v>642</v>
      </c>
      <c r="CK254" s="80">
        <v>10718.06</v>
      </c>
      <c r="CL254" s="80">
        <v>217</v>
      </c>
      <c r="CM254" s="80">
        <v>-0.47899999999999998</v>
      </c>
      <c r="CN254" s="80">
        <v>217</v>
      </c>
      <c r="CO254" s="80">
        <v>0</v>
      </c>
      <c r="CP254" s="80">
        <v>173</v>
      </c>
    </row>
    <row r="255" spans="1:94">
      <c r="A255" s="169" t="str">
        <f>VLOOKUP(B255,'Look up codes'!$A$2:$B$392,2,FALSE)</f>
        <v>E07000235</v>
      </c>
      <c r="B255" s="170" t="s">
        <v>639</v>
      </c>
      <c r="C255" s="74">
        <v>79.905460000000005</v>
      </c>
      <c r="D255" s="74">
        <v>66.332560000000001</v>
      </c>
      <c r="E255" s="74">
        <v>66.017629999999997</v>
      </c>
      <c r="F255" s="74">
        <v>83.248149999999995</v>
      </c>
      <c r="G255" s="74">
        <v>67.559849999999997</v>
      </c>
      <c r="H255" s="74">
        <v>67.179869999999994</v>
      </c>
      <c r="I255" s="74"/>
      <c r="J255" s="165" t="str">
        <f>VLOOKUP(K255,'Look up codes'!$A$2:$B$392,2,FALSE)</f>
        <v>E07000235</v>
      </c>
      <c r="K255" s="166" t="s">
        <v>639</v>
      </c>
      <c r="L255" s="74">
        <v>19.057089999999999</v>
      </c>
      <c r="M255" s="74">
        <v>10.636760000000001</v>
      </c>
      <c r="N255" s="74">
        <v>9.9321800000000007</v>
      </c>
      <c r="O255" s="74">
        <v>20.95776</v>
      </c>
      <c r="P255" s="74">
        <v>11.149319999999999</v>
      </c>
      <c r="Q255" s="74">
        <v>9.9882000000000009</v>
      </c>
      <c r="R255" s="74"/>
      <c r="S255" s="160" t="str">
        <f>VLOOKUP(T255,'Look up codes'!$A$2:$B$392,2,FALSE)</f>
        <v>E07000235</v>
      </c>
      <c r="T255" s="161" t="s">
        <v>639</v>
      </c>
      <c r="U255" s="162">
        <f t="shared" si="24"/>
        <v>82.619673298920986</v>
      </c>
      <c r="V255" s="162">
        <f t="shared" si="25"/>
        <v>80.698333836848022</v>
      </c>
      <c r="W255" s="162">
        <f t="shared" si="26"/>
        <v>52.118030612228836</v>
      </c>
      <c r="X255" s="162">
        <f t="shared" si="27"/>
        <v>47.658719252439198</v>
      </c>
      <c r="Y255" s="162"/>
      <c r="Z255" s="160" t="str">
        <f>VLOOKUP(AA255,'Look up codes'!$A$2:$B$392,2,FALSE)</f>
        <v>E07000235</v>
      </c>
      <c r="AA255" s="161" t="s">
        <v>639</v>
      </c>
      <c r="AB255" s="162">
        <f t="shared" si="28"/>
        <v>83.01380155999351</v>
      </c>
      <c r="AC255" s="162">
        <f t="shared" si="29"/>
        <v>81.154776412448797</v>
      </c>
      <c r="AD255" s="162">
        <f t="shared" si="30"/>
        <v>55.815237268649099</v>
      </c>
      <c r="AE255" s="162">
        <f t="shared" si="31"/>
        <v>53.19900600064129</v>
      </c>
      <c r="AF255" s="74"/>
      <c r="AG255" s="80" t="str">
        <f>VLOOKUP(AH255,'Look up codes'!$A$2:$B$381,2,FALSE)</f>
        <v>E07000240</v>
      </c>
      <c r="AH255" s="80" t="s">
        <v>644</v>
      </c>
      <c r="AI255" s="183">
        <v>791.1</v>
      </c>
      <c r="AJ255" s="183">
        <v>869.6</v>
      </c>
      <c r="AK255" s="183">
        <v>715.3</v>
      </c>
      <c r="AL255" s="119"/>
      <c r="AM255" s="80" t="str">
        <f>VLOOKUP(AN255,'Look up codes'!$A$2:$B$392,2,FALSE)</f>
        <v>E07000240</v>
      </c>
      <c r="AN255" s="80" t="s">
        <v>644</v>
      </c>
      <c r="AO255" s="121">
        <v>80</v>
      </c>
      <c r="AP255" s="121">
        <v>53</v>
      </c>
      <c r="AQ255" s="121">
        <v>155</v>
      </c>
      <c r="AR255" s="121">
        <v>139</v>
      </c>
      <c r="AS255" s="121">
        <v>160</v>
      </c>
      <c r="AT255" s="181">
        <v>316</v>
      </c>
      <c r="AV255" s="185" t="str">
        <f>VLOOKUP(AW255,'Look up codes'!$A$2:$B$381,2,FALSE)</f>
        <v>E07000239</v>
      </c>
      <c r="AW255" s="6" t="s">
        <v>643</v>
      </c>
      <c r="AX255" s="243">
        <v>0.17740644386631979</v>
      </c>
      <c r="AY255" s="243">
        <v>0.14789879465740036</v>
      </c>
      <c r="AZ255" s="243">
        <v>0.24576188143067124</v>
      </c>
      <c r="BA255" s="243">
        <v>0.14348723723723725</v>
      </c>
      <c r="BB255" s="122"/>
      <c r="BC255" s="198" t="s">
        <v>253</v>
      </c>
      <c r="BD255" s="198" t="s">
        <v>644</v>
      </c>
      <c r="BE255" s="199">
        <v>8.07</v>
      </c>
      <c r="BF255" s="199">
        <v>7.68</v>
      </c>
      <c r="BG255" s="199">
        <v>8.4600000000000009</v>
      </c>
      <c r="BH255" s="199">
        <v>2.35</v>
      </c>
      <c r="BI255" s="200">
        <v>110</v>
      </c>
      <c r="BJ255" s="200"/>
      <c r="BK255" s="198" t="s">
        <v>253</v>
      </c>
      <c r="BL255" s="198" t="s">
        <v>644</v>
      </c>
      <c r="BM255" s="202">
        <v>8.01</v>
      </c>
      <c r="BN255" s="202">
        <v>7.63</v>
      </c>
      <c r="BO255" s="202">
        <v>8.39</v>
      </c>
      <c r="BP255" s="202">
        <v>2.3199999999999998</v>
      </c>
      <c r="BQ255" s="203">
        <v>110</v>
      </c>
      <c r="BR255" s="200"/>
      <c r="BS255" s="201" t="s">
        <v>253</v>
      </c>
      <c r="BT255" s="201" t="s">
        <v>644</v>
      </c>
      <c r="BU255" s="202">
        <v>7.82</v>
      </c>
      <c r="BV255" s="202">
        <v>7.24</v>
      </c>
      <c r="BW255" s="202">
        <v>8.4</v>
      </c>
      <c r="BX255" s="202">
        <v>3.62</v>
      </c>
      <c r="BY255" s="203">
        <v>110</v>
      </c>
      <c r="BZ255" s="200"/>
      <c r="CA255" s="201" t="s">
        <v>253</v>
      </c>
      <c r="CB255" s="201" t="s">
        <v>644</v>
      </c>
      <c r="CC255" s="222">
        <v>2.5299999999999998</v>
      </c>
      <c r="CD255" s="222">
        <v>1.95</v>
      </c>
      <c r="CE255" s="222">
        <v>3.1</v>
      </c>
      <c r="CF255" s="202">
        <v>11.1</v>
      </c>
      <c r="CG255" s="203">
        <v>110</v>
      </c>
      <c r="CI255" s="126" t="s">
        <v>252</v>
      </c>
      <c r="CJ255" s="126" t="s">
        <v>643</v>
      </c>
      <c r="CK255" s="80">
        <v>15155.72</v>
      </c>
      <c r="CL255" s="80">
        <v>151</v>
      </c>
      <c r="CM255" s="80">
        <v>-0.10299999999999999</v>
      </c>
      <c r="CN255" s="80">
        <v>151</v>
      </c>
      <c r="CO255" s="80">
        <v>1.54E-2</v>
      </c>
      <c r="CP255" s="80">
        <v>151</v>
      </c>
    </row>
    <row r="256" spans="1:94">
      <c r="A256" s="169" t="str">
        <f>VLOOKUP(B256,'Look up codes'!$A$2:$B$392,2,FALSE)</f>
        <v>E07000236</v>
      </c>
      <c r="B256" s="170" t="s">
        <v>640</v>
      </c>
      <c r="C256" s="74">
        <v>78.602950000000007</v>
      </c>
      <c r="D256" s="74">
        <v>63.022370000000002</v>
      </c>
      <c r="E256" s="74">
        <v>63.539810000000003</v>
      </c>
      <c r="F256" s="74">
        <v>82.910910000000001</v>
      </c>
      <c r="G256" s="74">
        <v>63.771349999999998</v>
      </c>
      <c r="H256" s="74">
        <v>64.292339999999996</v>
      </c>
      <c r="I256" s="74"/>
      <c r="J256" s="165" t="str">
        <f>VLOOKUP(K256,'Look up codes'!$A$2:$B$392,2,FALSE)</f>
        <v>E07000236</v>
      </c>
      <c r="K256" s="166" t="s">
        <v>640</v>
      </c>
      <c r="L256" s="74">
        <v>18.056380000000001</v>
      </c>
      <c r="M256" s="74">
        <v>8.7126000000000001</v>
      </c>
      <c r="N256" s="74">
        <v>8.2055699999999998</v>
      </c>
      <c r="O256" s="74">
        <v>21.070229999999999</v>
      </c>
      <c r="P256" s="74">
        <v>9.0581300000000002</v>
      </c>
      <c r="Q256" s="74">
        <v>8.3110400000000002</v>
      </c>
      <c r="R256" s="74"/>
      <c r="S256" s="160" t="str">
        <f>VLOOKUP(T256,'Look up codes'!$A$2:$B$392,2,FALSE)</f>
        <v>E07000236</v>
      </c>
      <c r="T256" s="161" t="s">
        <v>640</v>
      </c>
      <c r="U256" s="162">
        <f t="shared" si="24"/>
        <v>80.836418989363622</v>
      </c>
      <c r="V256" s="162">
        <f t="shared" si="25"/>
        <v>77.543884152278636</v>
      </c>
      <c r="W256" s="162">
        <f t="shared" si="26"/>
        <v>45.444158795949129</v>
      </c>
      <c r="X256" s="162">
        <f t="shared" si="27"/>
        <v>39.444467383602365</v>
      </c>
      <c r="Y256" s="162"/>
      <c r="Z256" s="160" t="str">
        <f>VLOOKUP(AA256,'Look up codes'!$A$2:$B$392,2,FALSE)</f>
        <v>E07000236</v>
      </c>
      <c r="AA256" s="161" t="s">
        <v>640</v>
      </c>
      <c r="AB256" s="162">
        <f t="shared" si="28"/>
        <v>80.17812308571115</v>
      </c>
      <c r="AC256" s="162">
        <f t="shared" si="29"/>
        <v>76.915510877880848</v>
      </c>
      <c r="AD256" s="162">
        <f t="shared" si="30"/>
        <v>48.25219673046314</v>
      </c>
      <c r="AE256" s="162">
        <f t="shared" si="31"/>
        <v>42.990180933003586</v>
      </c>
      <c r="AF256" s="74"/>
      <c r="AG256" s="80" t="str">
        <f>VLOOKUP(AH256,'Look up codes'!$A$2:$B$381,2,FALSE)</f>
        <v>E07000241</v>
      </c>
      <c r="AH256" s="80" t="s">
        <v>645</v>
      </c>
      <c r="AI256" s="183">
        <v>921</v>
      </c>
      <c r="AJ256" s="183">
        <v>1080.7</v>
      </c>
      <c r="AK256" s="183">
        <v>791.8</v>
      </c>
      <c r="AL256" s="119"/>
      <c r="AM256" s="80" t="str">
        <f>VLOOKUP(AN256,'Look up codes'!$A$2:$B$392,2,FALSE)</f>
        <v>E07000241</v>
      </c>
      <c r="AN256" s="80" t="s">
        <v>645</v>
      </c>
      <c r="AO256" s="121">
        <v>73</v>
      </c>
      <c r="AP256" s="121">
        <v>52</v>
      </c>
      <c r="AQ256" s="121">
        <v>139</v>
      </c>
      <c r="AR256" s="121">
        <v>130</v>
      </c>
      <c r="AS256" s="121">
        <v>158</v>
      </c>
      <c r="AT256" s="181">
        <v>275</v>
      </c>
      <c r="AV256" s="185" t="str">
        <f>VLOOKUP(AW256,'Look up codes'!$A$2:$B$381,2,FALSE)</f>
        <v>E07000240</v>
      </c>
      <c r="AW256" s="6" t="s">
        <v>644</v>
      </c>
      <c r="AX256" s="243">
        <v>0.17270580571614688</v>
      </c>
      <c r="AY256" s="243">
        <v>0.15151199165797705</v>
      </c>
      <c r="AZ256" s="243">
        <v>0.23949579831932774</v>
      </c>
      <c r="BA256" s="243">
        <v>0.1398114703550348</v>
      </c>
      <c r="BB256" s="122"/>
      <c r="BC256" s="198" t="s">
        <v>254</v>
      </c>
      <c r="BD256" s="198" t="s">
        <v>645</v>
      </c>
      <c r="BE256" s="199">
        <v>7.65</v>
      </c>
      <c r="BF256" s="199">
        <v>7.21</v>
      </c>
      <c r="BG256" s="199">
        <v>8.09</v>
      </c>
      <c r="BH256" s="199">
        <v>2.82</v>
      </c>
      <c r="BI256" s="200">
        <v>70</v>
      </c>
      <c r="BJ256" s="200"/>
      <c r="BK256" s="198" t="s">
        <v>254</v>
      </c>
      <c r="BL256" s="198" t="s">
        <v>645</v>
      </c>
      <c r="BM256" s="202">
        <v>7.98</v>
      </c>
      <c r="BN256" s="202">
        <v>7.66</v>
      </c>
      <c r="BO256" s="202">
        <v>8.2899999999999991</v>
      </c>
      <c r="BP256" s="202">
        <v>1.95</v>
      </c>
      <c r="BQ256" s="203">
        <v>70</v>
      </c>
      <c r="BR256" s="200"/>
      <c r="BS256" s="201" t="s">
        <v>254</v>
      </c>
      <c r="BT256" s="201" t="s">
        <v>645</v>
      </c>
      <c r="BU256" s="202">
        <v>7.57</v>
      </c>
      <c r="BV256" s="202">
        <v>7.01</v>
      </c>
      <c r="BW256" s="202">
        <v>8.1300000000000008</v>
      </c>
      <c r="BX256" s="202">
        <v>3.62</v>
      </c>
      <c r="BY256" s="203">
        <v>70</v>
      </c>
      <c r="BZ256" s="200"/>
      <c r="CA256" s="201" t="s">
        <v>254</v>
      </c>
      <c r="CB256" s="201" t="s">
        <v>645</v>
      </c>
      <c r="CC256" s="222">
        <v>2.59</v>
      </c>
      <c r="CD256" s="222">
        <v>1.93</v>
      </c>
      <c r="CE256" s="222">
        <v>3.26</v>
      </c>
      <c r="CF256" s="202">
        <v>12.54</v>
      </c>
      <c r="CG256" s="203">
        <v>70</v>
      </c>
      <c r="CI256" s="126" t="s">
        <v>253</v>
      </c>
      <c r="CJ256" s="126" t="s">
        <v>644</v>
      </c>
      <c r="CK256" s="80">
        <v>4169.51</v>
      </c>
      <c r="CL256" s="80">
        <v>313</v>
      </c>
      <c r="CM256" s="80">
        <v>-1.323</v>
      </c>
      <c r="CN256" s="80">
        <v>316</v>
      </c>
      <c r="CO256" s="80">
        <v>0</v>
      </c>
      <c r="CP256" s="80">
        <v>173</v>
      </c>
    </row>
    <row r="257" spans="1:94">
      <c r="A257" s="169" t="str">
        <f>VLOOKUP(B257,'Look up codes'!$A$2:$B$392,2,FALSE)</f>
        <v>E07000237</v>
      </c>
      <c r="B257" s="170" t="s">
        <v>641</v>
      </c>
      <c r="C257" s="74">
        <v>78.669790000000006</v>
      </c>
      <c r="D257" s="74">
        <v>63.317549999999997</v>
      </c>
      <c r="E257" s="74">
        <v>64.361649999999997</v>
      </c>
      <c r="F257" s="74">
        <v>83.189660000000003</v>
      </c>
      <c r="G257" s="74">
        <v>64.800849999999997</v>
      </c>
      <c r="H257" s="74">
        <v>65.281710000000004</v>
      </c>
      <c r="I257" s="74"/>
      <c r="J257" s="165" t="str">
        <f>VLOOKUP(K257,'Look up codes'!$A$2:$B$392,2,FALSE)</f>
        <v>E07000237</v>
      </c>
      <c r="K257" s="166" t="s">
        <v>641</v>
      </c>
      <c r="L257" s="74">
        <v>18.251719999999999</v>
      </c>
      <c r="M257" s="74">
        <v>9.0001999999999995</v>
      </c>
      <c r="N257" s="74">
        <v>8.7546099999999996</v>
      </c>
      <c r="O257" s="74">
        <v>21.480149999999998</v>
      </c>
      <c r="P257" s="74">
        <v>9.6543600000000005</v>
      </c>
      <c r="Q257" s="74">
        <v>8.9196200000000001</v>
      </c>
      <c r="R257" s="74"/>
      <c r="S257" s="160" t="str">
        <f>VLOOKUP(T257,'Look up codes'!$A$2:$B$392,2,FALSE)</f>
        <v>E07000237</v>
      </c>
      <c r="T257" s="161" t="s">
        <v>641</v>
      </c>
      <c r="U257" s="162">
        <f t="shared" si="24"/>
        <v>81.812408549711392</v>
      </c>
      <c r="V257" s="162">
        <f t="shared" si="25"/>
        <v>78.473346326935342</v>
      </c>
      <c r="W257" s="162">
        <f t="shared" si="26"/>
        <v>47.965945127363341</v>
      </c>
      <c r="X257" s="162">
        <f t="shared" si="27"/>
        <v>41.524942796023304</v>
      </c>
      <c r="Y257" s="162"/>
      <c r="Z257" s="160" t="str">
        <f>VLOOKUP(AA257,'Look up codes'!$A$2:$B$392,2,FALSE)</f>
        <v>E07000237</v>
      </c>
      <c r="AA257" s="161" t="s">
        <v>641</v>
      </c>
      <c r="AB257" s="162">
        <f t="shared" si="28"/>
        <v>80.485215481063307</v>
      </c>
      <c r="AC257" s="162">
        <f t="shared" si="29"/>
        <v>77.89531775944269</v>
      </c>
      <c r="AD257" s="162">
        <f t="shared" si="30"/>
        <v>49.311516941964925</v>
      </c>
      <c r="AE257" s="162">
        <f t="shared" si="31"/>
        <v>44.945496190669068</v>
      </c>
      <c r="AF257" s="74"/>
      <c r="AG257" s="80" t="str">
        <f>VLOOKUP(AH257,'Look up codes'!$A$2:$B$381,2,FALSE)</f>
        <v>E07000242</v>
      </c>
      <c r="AH257" s="80" t="s">
        <v>646</v>
      </c>
      <c r="AI257" s="183">
        <v>815.1</v>
      </c>
      <c r="AJ257" s="183">
        <v>1011.5</v>
      </c>
      <c r="AK257" s="183">
        <v>689.7</v>
      </c>
      <c r="AL257" s="119"/>
      <c r="AM257" s="80" t="str">
        <f>VLOOKUP(AN257,'Look up codes'!$A$2:$B$392,2,FALSE)</f>
        <v>E07000242</v>
      </c>
      <c r="AN257" s="80" t="s">
        <v>646</v>
      </c>
      <c r="AO257" s="121">
        <v>88</v>
      </c>
      <c r="AP257" s="121">
        <v>64</v>
      </c>
      <c r="AQ257" s="121">
        <v>150</v>
      </c>
      <c r="AR257" s="121">
        <v>147</v>
      </c>
      <c r="AS257" s="121">
        <v>169</v>
      </c>
      <c r="AT257" s="181">
        <v>251</v>
      </c>
      <c r="AV257" s="185" t="str">
        <f>VLOOKUP(AW257,'Look up codes'!$A$2:$B$381,2,FALSE)</f>
        <v>E07000241</v>
      </c>
      <c r="AW257" s="6" t="s">
        <v>645</v>
      </c>
      <c r="AX257" s="243">
        <v>0.16657485953508869</v>
      </c>
      <c r="AY257" s="243">
        <v>0.1534193369399362</v>
      </c>
      <c r="AZ257" s="243">
        <v>0.24076361594609769</v>
      </c>
      <c r="BA257" s="243">
        <v>0.13680426968739789</v>
      </c>
      <c r="BB257" s="122"/>
      <c r="BC257" s="198" t="s">
        <v>255</v>
      </c>
      <c r="BD257" s="198" t="s">
        <v>646</v>
      </c>
      <c r="BE257" s="199">
        <v>7.76</v>
      </c>
      <c r="BF257" s="199">
        <v>7.36</v>
      </c>
      <c r="BG257" s="199">
        <v>8.16</v>
      </c>
      <c r="BH257" s="199">
        <v>2.52</v>
      </c>
      <c r="BI257" s="200">
        <v>90</v>
      </c>
      <c r="BJ257" s="200"/>
      <c r="BK257" s="198" t="s">
        <v>255</v>
      </c>
      <c r="BL257" s="198" t="s">
        <v>646</v>
      </c>
      <c r="BM257" s="202">
        <v>8.15</v>
      </c>
      <c r="BN257" s="202">
        <v>7.8</v>
      </c>
      <c r="BO257" s="202">
        <v>8.5</v>
      </c>
      <c r="BP257" s="202">
        <v>2.11</v>
      </c>
      <c r="BQ257" s="203">
        <v>90</v>
      </c>
      <c r="BR257" s="200"/>
      <c r="BS257" s="201" t="s">
        <v>255</v>
      </c>
      <c r="BT257" s="201" t="s">
        <v>646</v>
      </c>
      <c r="BU257" s="202">
        <v>8.11</v>
      </c>
      <c r="BV257" s="202">
        <v>7.72</v>
      </c>
      <c r="BW257" s="202">
        <v>8.49</v>
      </c>
      <c r="BX257" s="202">
        <v>2.33</v>
      </c>
      <c r="BY257" s="203">
        <v>90</v>
      </c>
      <c r="BZ257" s="200"/>
      <c r="CA257" s="201" t="s">
        <v>255</v>
      </c>
      <c r="CB257" s="201" t="s">
        <v>646</v>
      </c>
      <c r="CC257" s="222">
        <v>2.41</v>
      </c>
      <c r="CD257" s="222">
        <v>1.87</v>
      </c>
      <c r="CE257" s="222">
        <v>2.95</v>
      </c>
      <c r="CF257" s="202">
        <v>10.98</v>
      </c>
      <c r="CG257" s="203">
        <v>90</v>
      </c>
      <c r="CI257" s="126" t="s">
        <v>254</v>
      </c>
      <c r="CJ257" s="126" t="s">
        <v>645</v>
      </c>
      <c r="CK257" s="80">
        <v>11274.85</v>
      </c>
      <c r="CL257" s="80">
        <v>205</v>
      </c>
      <c r="CM257" s="80">
        <v>-0.47199999999999998</v>
      </c>
      <c r="CN257" s="80">
        <v>213</v>
      </c>
      <c r="CO257" s="80">
        <v>0</v>
      </c>
      <c r="CP257" s="80">
        <v>173</v>
      </c>
    </row>
    <row r="258" spans="1:94">
      <c r="A258" s="169" t="str">
        <f>VLOOKUP(B258,'Look up codes'!$A$2:$B$392,2,FALSE)</f>
        <v>E07000238</v>
      </c>
      <c r="B258" s="170" t="s">
        <v>642</v>
      </c>
      <c r="C258" s="74">
        <v>81.04616</v>
      </c>
      <c r="D258" s="74">
        <v>66.983199999999997</v>
      </c>
      <c r="E258" s="74">
        <v>67.251440000000002</v>
      </c>
      <c r="F258" s="74">
        <v>84.62433</v>
      </c>
      <c r="G258" s="74">
        <v>68.363159999999993</v>
      </c>
      <c r="H258" s="74">
        <v>67.736230000000006</v>
      </c>
      <c r="I258" s="74"/>
      <c r="J258" s="165" t="str">
        <f>VLOOKUP(K258,'Look up codes'!$A$2:$B$392,2,FALSE)</f>
        <v>E07000238</v>
      </c>
      <c r="K258" s="166" t="s">
        <v>642</v>
      </c>
      <c r="L258" s="74">
        <v>20.04363</v>
      </c>
      <c r="M258" s="74">
        <v>11.004160000000001</v>
      </c>
      <c r="N258" s="74">
        <v>10.367039999999999</v>
      </c>
      <c r="O258" s="74">
        <v>22.404489999999999</v>
      </c>
      <c r="P258" s="74">
        <v>11.50211</v>
      </c>
      <c r="Q258" s="74">
        <v>10.105930000000001</v>
      </c>
      <c r="R258" s="74"/>
      <c r="S258" s="160" t="str">
        <f>VLOOKUP(T258,'Look up codes'!$A$2:$B$392,2,FALSE)</f>
        <v>E07000238</v>
      </c>
      <c r="T258" s="161" t="s">
        <v>642</v>
      </c>
      <c r="U258" s="162">
        <f t="shared" si="24"/>
        <v>82.97918124683514</v>
      </c>
      <c r="V258" s="162">
        <f t="shared" si="25"/>
        <v>80.043446134226414</v>
      </c>
      <c r="W258" s="162">
        <f t="shared" si="26"/>
        <v>51.722367654960699</v>
      </c>
      <c r="X258" s="162">
        <f t="shared" si="27"/>
        <v>45.10671744815437</v>
      </c>
      <c r="Y258" s="162"/>
      <c r="Z258" s="160" t="str">
        <f>VLOOKUP(AA258,'Look up codes'!$A$2:$B$392,2,FALSE)</f>
        <v>E07000238</v>
      </c>
      <c r="AA258" s="161" t="s">
        <v>642</v>
      </c>
      <c r="AB258" s="162">
        <f t="shared" si="28"/>
        <v>82.648209366119247</v>
      </c>
      <c r="AC258" s="162">
        <f t="shared" si="29"/>
        <v>80.784285086806591</v>
      </c>
      <c r="AD258" s="162">
        <f t="shared" si="30"/>
        <v>54.901033395647403</v>
      </c>
      <c r="AE258" s="162">
        <f t="shared" si="31"/>
        <v>51.338414755256643</v>
      </c>
      <c r="AF258" s="74"/>
      <c r="AG258" s="80" t="str">
        <f>VLOOKUP(AH258,'Look up codes'!$A$2:$B$381,2,FALSE)</f>
        <v>E07000243</v>
      </c>
      <c r="AH258" s="80" t="s">
        <v>647</v>
      </c>
      <c r="AI258" s="183">
        <v>1073.2</v>
      </c>
      <c r="AJ258" s="183">
        <v>1331.1</v>
      </c>
      <c r="AK258" s="183">
        <v>904.8</v>
      </c>
      <c r="AL258" s="119"/>
      <c r="AM258" s="80" t="str">
        <f>VLOOKUP(AN258,'Look up codes'!$A$2:$B$392,2,FALSE)</f>
        <v>E07000243</v>
      </c>
      <c r="AN258" s="80" t="s">
        <v>647</v>
      </c>
      <c r="AO258" s="121">
        <v>76</v>
      </c>
      <c r="AP258" s="121">
        <v>56</v>
      </c>
      <c r="AQ258" s="121">
        <v>102</v>
      </c>
      <c r="AR258" s="121">
        <v>95</v>
      </c>
      <c r="AS258" s="121">
        <v>139</v>
      </c>
      <c r="AT258" s="181">
        <v>164</v>
      </c>
      <c r="AV258" s="185" t="str">
        <f>VLOOKUP(AW258,'Look up codes'!$A$2:$B$381,2,FALSE)</f>
        <v>E07000242</v>
      </c>
      <c r="AW258" s="6" t="s">
        <v>646</v>
      </c>
      <c r="AX258" s="243">
        <v>0.1604064039408867</v>
      </c>
      <c r="AY258" s="243">
        <v>0.14536554219431733</v>
      </c>
      <c r="AZ258" s="243">
        <v>0.23939114391143912</v>
      </c>
      <c r="BA258" s="243">
        <v>0.12834890965732088</v>
      </c>
      <c r="BB258" s="122"/>
      <c r="BC258" s="198" t="s">
        <v>256</v>
      </c>
      <c r="BD258" s="198" t="s">
        <v>647</v>
      </c>
      <c r="BE258" s="199">
        <v>7.61</v>
      </c>
      <c r="BF258" s="199">
        <v>7.04</v>
      </c>
      <c r="BG258" s="199">
        <v>8.18</v>
      </c>
      <c r="BH258" s="199">
        <v>3.52</v>
      </c>
      <c r="BI258" s="200">
        <v>60</v>
      </c>
      <c r="BJ258" s="200"/>
      <c r="BK258" s="198" t="s">
        <v>256</v>
      </c>
      <c r="BL258" s="198" t="s">
        <v>647</v>
      </c>
      <c r="BM258" s="202">
        <v>7.69</v>
      </c>
      <c r="BN258" s="202">
        <v>7.14</v>
      </c>
      <c r="BO258" s="202">
        <v>8.24</v>
      </c>
      <c r="BP258" s="202">
        <v>3.35</v>
      </c>
      <c r="BQ258" s="203">
        <v>50</v>
      </c>
      <c r="BR258" s="200"/>
      <c r="BS258" s="201" t="s">
        <v>256</v>
      </c>
      <c r="BT258" s="201" t="s">
        <v>647</v>
      </c>
      <c r="BU258" s="202">
        <v>7.35</v>
      </c>
      <c r="BV258" s="202">
        <v>6.59</v>
      </c>
      <c r="BW258" s="202">
        <v>8.1</v>
      </c>
      <c r="BX258" s="202">
        <v>4.83</v>
      </c>
      <c r="BY258" s="203">
        <v>60</v>
      </c>
      <c r="BZ258" s="200"/>
      <c r="CA258" s="201" t="s">
        <v>256</v>
      </c>
      <c r="CB258" s="201" t="s">
        <v>647</v>
      </c>
      <c r="CC258" s="222">
        <v>3.07</v>
      </c>
      <c r="CD258" s="222">
        <v>2.06</v>
      </c>
      <c r="CE258" s="222">
        <v>4.08</v>
      </c>
      <c r="CF258" s="202">
        <v>15.49</v>
      </c>
      <c r="CG258" s="203">
        <v>60</v>
      </c>
      <c r="CI258" s="126" t="s">
        <v>255</v>
      </c>
      <c r="CJ258" s="126" t="s">
        <v>646</v>
      </c>
      <c r="CK258" s="80">
        <v>4164.01</v>
      </c>
      <c r="CL258" s="80">
        <v>314</v>
      </c>
      <c r="CM258" s="80">
        <v>-1.2250000000000001</v>
      </c>
      <c r="CN258" s="80">
        <v>313</v>
      </c>
      <c r="CO258" s="80">
        <v>0</v>
      </c>
      <c r="CP258" s="80">
        <v>173</v>
      </c>
    </row>
    <row r="259" spans="1:94">
      <c r="A259" s="169" t="str">
        <f>VLOOKUP(B259,'Look up codes'!$A$2:$B$392,2,FALSE)</f>
        <v>E07000239</v>
      </c>
      <c r="B259" s="170" t="s">
        <v>643</v>
      </c>
      <c r="C259" s="74">
        <v>78.745249999999999</v>
      </c>
      <c r="D259" s="74">
        <v>63.036949999999997</v>
      </c>
      <c r="E259" s="74">
        <v>64.00591</v>
      </c>
      <c r="F259" s="74">
        <v>82.87527</v>
      </c>
      <c r="G259" s="74">
        <v>64.646169999999998</v>
      </c>
      <c r="H259" s="74">
        <v>65.017679999999999</v>
      </c>
      <c r="I259" s="74"/>
      <c r="J259" s="165" t="str">
        <f>VLOOKUP(K259,'Look up codes'!$A$2:$B$392,2,FALSE)</f>
        <v>E07000239</v>
      </c>
      <c r="K259" s="166" t="s">
        <v>643</v>
      </c>
      <c r="L259" s="74">
        <v>18.513919999999999</v>
      </c>
      <c r="M259" s="74">
        <v>9.1555999999999997</v>
      </c>
      <c r="N259" s="74">
        <v>8.9734999999999996</v>
      </c>
      <c r="O259" s="74">
        <v>20.983270000000001</v>
      </c>
      <c r="P259" s="74">
        <v>9.7709700000000002</v>
      </c>
      <c r="Q259" s="74">
        <v>9.0134399999999992</v>
      </c>
      <c r="R259" s="74"/>
      <c r="S259" s="160" t="str">
        <f>VLOOKUP(T259,'Look up codes'!$A$2:$B$392,2,FALSE)</f>
        <v>E07000239</v>
      </c>
      <c r="T259" s="161" t="s">
        <v>643</v>
      </c>
      <c r="U259" s="162">
        <f t="shared" si="24"/>
        <v>81.282248770560756</v>
      </c>
      <c r="V259" s="162">
        <f t="shared" si="25"/>
        <v>78.452450290659684</v>
      </c>
      <c r="W259" s="162">
        <f t="shared" si="26"/>
        <v>48.468935806139378</v>
      </c>
      <c r="X259" s="162">
        <f t="shared" si="27"/>
        <v>42.955363963767319</v>
      </c>
      <c r="Y259" s="162"/>
      <c r="Z259" s="160" t="str">
        <f>VLOOKUP(AA259,'Look up codes'!$A$2:$B$392,2,FALSE)</f>
        <v>E07000239</v>
      </c>
      <c r="AA259" s="161" t="s">
        <v>643</v>
      </c>
      <c r="AB259" s="162">
        <f t="shared" si="28"/>
        <v>80.051749153123524</v>
      </c>
      <c r="AC259" s="162">
        <f t="shared" si="29"/>
        <v>78.00417422471142</v>
      </c>
      <c r="AD259" s="162">
        <f t="shared" si="30"/>
        <v>49.452520049778762</v>
      </c>
      <c r="AE259" s="162">
        <f t="shared" si="31"/>
        <v>46.565525773628224</v>
      </c>
      <c r="AF259" s="74"/>
      <c r="AG259" s="80" t="str">
        <f>VLOOKUP(AH259,'Look up codes'!$A$2:$B$381,2,FALSE)</f>
        <v>E08000001</v>
      </c>
      <c r="AH259" s="80" t="s">
        <v>648</v>
      </c>
      <c r="AI259" s="183">
        <v>1070.3</v>
      </c>
      <c r="AJ259" s="183">
        <v>1186</v>
      </c>
      <c r="AK259" s="183">
        <v>966.6</v>
      </c>
      <c r="AL259" s="119"/>
      <c r="AM259" s="80" t="str">
        <f>VLOOKUP(AN259,'Look up codes'!$A$2:$B$392,2,FALSE)</f>
        <v>E08000001</v>
      </c>
      <c r="AN259" s="80" t="s">
        <v>648</v>
      </c>
      <c r="AO259" s="121">
        <v>276</v>
      </c>
      <c r="AP259" s="121">
        <v>200</v>
      </c>
      <c r="AQ259" s="121">
        <v>391</v>
      </c>
      <c r="AR259" s="121">
        <v>351</v>
      </c>
      <c r="AS259" s="121">
        <v>274</v>
      </c>
      <c r="AT259" s="181">
        <v>546</v>
      </c>
      <c r="AV259" s="185" t="str">
        <f>VLOOKUP(AW259,'Look up codes'!$A$2:$B$381,2,FALSE)</f>
        <v>E07000243</v>
      </c>
      <c r="AW259" s="6" t="s">
        <v>647</v>
      </c>
      <c r="AX259" s="243">
        <v>0.16607677647699429</v>
      </c>
      <c r="AY259" s="243">
        <v>0.15688238829893808</v>
      </c>
      <c r="AZ259" s="243">
        <v>0.2288316493524975</v>
      </c>
      <c r="BA259" s="243">
        <v>0.12833409541228472</v>
      </c>
      <c r="BB259" s="122"/>
      <c r="BC259" s="198" t="s">
        <v>257</v>
      </c>
      <c r="BD259" s="198" t="s">
        <v>648</v>
      </c>
      <c r="BE259" s="199">
        <v>7.75</v>
      </c>
      <c r="BF259" s="199">
        <v>7.56</v>
      </c>
      <c r="BG259" s="199">
        <v>7.95</v>
      </c>
      <c r="BH259" s="199">
        <v>1.28</v>
      </c>
      <c r="BI259" s="200">
        <v>380</v>
      </c>
      <c r="BJ259" s="200"/>
      <c r="BK259" s="198" t="s">
        <v>257</v>
      </c>
      <c r="BL259" s="198" t="s">
        <v>648</v>
      </c>
      <c r="BM259" s="202">
        <v>7.9</v>
      </c>
      <c r="BN259" s="202">
        <v>7.7</v>
      </c>
      <c r="BO259" s="202">
        <v>8.1</v>
      </c>
      <c r="BP259" s="202">
        <v>1.29</v>
      </c>
      <c r="BQ259" s="203">
        <v>380</v>
      </c>
      <c r="BR259" s="200"/>
      <c r="BS259" s="201" t="s">
        <v>257</v>
      </c>
      <c r="BT259" s="201" t="s">
        <v>648</v>
      </c>
      <c r="BU259" s="202">
        <v>7.66</v>
      </c>
      <c r="BV259" s="202">
        <v>7.44</v>
      </c>
      <c r="BW259" s="202">
        <v>7.87</v>
      </c>
      <c r="BX259" s="202">
        <v>1.41</v>
      </c>
      <c r="BY259" s="203">
        <v>380</v>
      </c>
      <c r="BZ259" s="200"/>
      <c r="CA259" s="201" t="s">
        <v>257</v>
      </c>
      <c r="CB259" s="201" t="s">
        <v>648</v>
      </c>
      <c r="CC259" s="221">
        <v>2.62</v>
      </c>
      <c r="CD259" s="221">
        <v>2.3199999999999998</v>
      </c>
      <c r="CE259" s="221">
        <v>2.92</v>
      </c>
      <c r="CF259" s="202">
        <v>5.83</v>
      </c>
      <c r="CG259" s="203">
        <v>380</v>
      </c>
      <c r="CI259" s="126" t="s">
        <v>256</v>
      </c>
      <c r="CJ259" s="126" t="s">
        <v>647</v>
      </c>
      <c r="CK259" s="80">
        <v>13881.41</v>
      </c>
      <c r="CL259" s="80">
        <v>166</v>
      </c>
      <c r="CM259" s="80">
        <v>-0.21</v>
      </c>
      <c r="CN259" s="80">
        <v>165</v>
      </c>
      <c r="CO259" s="80">
        <v>1.9199999999999998E-2</v>
      </c>
      <c r="CP259" s="80">
        <v>142</v>
      </c>
    </row>
    <row r="260" spans="1:94">
      <c r="A260" s="169" t="str">
        <f>VLOOKUP(B260,'Look up codes'!$A$2:$B$392,2,FALSE)</f>
        <v>E08000001</v>
      </c>
      <c r="B260" s="170" t="s">
        <v>648</v>
      </c>
      <c r="C260" s="74">
        <v>77.381169999999997</v>
      </c>
      <c r="D260" s="74">
        <v>60.490400000000001</v>
      </c>
      <c r="E260" s="74">
        <v>61.03904</v>
      </c>
      <c r="F260" s="74">
        <v>81.30444</v>
      </c>
      <c r="G260" s="74">
        <v>61.674579999999999</v>
      </c>
      <c r="H260" s="74">
        <v>61.99315</v>
      </c>
      <c r="I260" s="74"/>
      <c r="J260" s="165" t="str">
        <f>VLOOKUP(K260,'Look up codes'!$A$2:$B$392,2,FALSE)</f>
        <v>E08000001</v>
      </c>
      <c r="K260" s="166" t="s">
        <v>648</v>
      </c>
      <c r="L260" s="74">
        <v>17.426770000000001</v>
      </c>
      <c r="M260" s="74">
        <v>8.0291300000000003</v>
      </c>
      <c r="N260" s="74">
        <v>7.5383199999999997</v>
      </c>
      <c r="O260" s="74">
        <v>19.95261</v>
      </c>
      <c r="P260" s="74">
        <v>8.4589599999999994</v>
      </c>
      <c r="Q260" s="74">
        <v>7.7126999999999999</v>
      </c>
      <c r="R260" s="74"/>
      <c r="S260" s="160" t="str">
        <f>VLOOKUP(T260,'Look up codes'!$A$2:$B$392,2,FALSE)</f>
        <v>E08000001</v>
      </c>
      <c r="T260" s="161" t="s">
        <v>648</v>
      </c>
      <c r="U260" s="162">
        <f t="shared" ref="U260:U323" si="32">E260/C260*100</f>
        <v>78.880999085436414</v>
      </c>
      <c r="V260" s="162">
        <f t="shared" ref="V260:V323" si="33">H260/F260*100</f>
        <v>76.248172916509844</v>
      </c>
      <c r="W260" s="162">
        <f t="shared" ref="W260:W323" si="34">N260/L260*100</f>
        <v>43.257126822698638</v>
      </c>
      <c r="X260" s="162">
        <f t="shared" ref="X260:X323" si="35">Q260/O260*100</f>
        <v>38.655093243440334</v>
      </c>
      <c r="Y260" s="162"/>
      <c r="Z260" s="160" t="str">
        <f>VLOOKUP(AA260,'Look up codes'!$A$2:$B$392,2,FALSE)</f>
        <v>E08000001</v>
      </c>
      <c r="AA260" s="161" t="s">
        <v>648</v>
      </c>
      <c r="AB260" s="162">
        <f t="shared" ref="AB260:AB323" si="36">D260/C260*100</f>
        <v>78.171989387082164</v>
      </c>
      <c r="AC260" s="162">
        <f t="shared" ref="AC260:AC323" si="37">G260/F260*100</f>
        <v>75.856349296545176</v>
      </c>
      <c r="AD260" s="162">
        <f t="shared" ref="AD260:AD323" si="38">M260/L260*100</f>
        <v>46.073540879922099</v>
      </c>
      <c r="AE260" s="162">
        <f t="shared" ref="AE260:AE323" si="39">P260/O260*100</f>
        <v>42.395255558044788</v>
      </c>
      <c r="AF260" s="74"/>
      <c r="AG260" s="80" t="str">
        <f>VLOOKUP(AH260,'Look up codes'!$A$2:$B$381,2,FALSE)</f>
        <v>E08000002</v>
      </c>
      <c r="AH260" s="80" t="s">
        <v>649</v>
      </c>
      <c r="AI260" s="183">
        <v>1073.9000000000001</v>
      </c>
      <c r="AJ260" s="183">
        <v>1300.8</v>
      </c>
      <c r="AK260" s="183">
        <v>900.7</v>
      </c>
      <c r="AL260" s="119"/>
      <c r="AM260" s="80" t="str">
        <f>VLOOKUP(AN260,'Look up codes'!$A$2:$B$392,2,FALSE)</f>
        <v>E08000002</v>
      </c>
      <c r="AN260" s="80" t="s">
        <v>649</v>
      </c>
      <c r="AO260" s="121">
        <v>191</v>
      </c>
      <c r="AP260" s="121">
        <v>113</v>
      </c>
      <c r="AQ260" s="121">
        <v>256</v>
      </c>
      <c r="AR260" s="121">
        <v>245</v>
      </c>
      <c r="AS260" s="121">
        <v>233</v>
      </c>
      <c r="AT260" s="181">
        <v>389</v>
      </c>
      <c r="AV260" s="185" t="str">
        <f>VLOOKUP(AW260,'Look up codes'!$A$2:$B$381,2,FALSE)</f>
        <v>E08000001</v>
      </c>
      <c r="AW260" s="6" t="s">
        <v>648</v>
      </c>
      <c r="AX260" s="243">
        <v>0.1804535680960688</v>
      </c>
      <c r="AY260" s="243">
        <v>0.16285365465258242</v>
      </c>
      <c r="AZ260" s="243">
        <v>0.24232013741860745</v>
      </c>
      <c r="BA260" s="243">
        <v>0.13643231712736645</v>
      </c>
      <c r="BB260" s="122"/>
      <c r="BC260" s="198" t="s">
        <v>258</v>
      </c>
      <c r="BD260" s="198" t="s">
        <v>649</v>
      </c>
      <c r="BE260" s="199">
        <v>7.89</v>
      </c>
      <c r="BF260" s="199">
        <v>7.68</v>
      </c>
      <c r="BG260" s="199">
        <v>8.1</v>
      </c>
      <c r="BH260" s="199">
        <v>1.32</v>
      </c>
      <c r="BI260" s="200">
        <v>310</v>
      </c>
      <c r="BJ260" s="200"/>
      <c r="BK260" s="198" t="s">
        <v>258</v>
      </c>
      <c r="BL260" s="198" t="s">
        <v>649</v>
      </c>
      <c r="BM260" s="202">
        <v>8.11</v>
      </c>
      <c r="BN260" s="202">
        <v>7.9</v>
      </c>
      <c r="BO260" s="202">
        <v>8.32</v>
      </c>
      <c r="BP260" s="202">
        <v>1.3</v>
      </c>
      <c r="BQ260" s="203">
        <v>310</v>
      </c>
      <c r="BR260" s="200"/>
      <c r="BS260" s="201" t="s">
        <v>258</v>
      </c>
      <c r="BT260" s="201" t="s">
        <v>649</v>
      </c>
      <c r="BU260" s="202">
        <v>7.73</v>
      </c>
      <c r="BV260" s="202">
        <v>7.47</v>
      </c>
      <c r="BW260" s="202">
        <v>7.99</v>
      </c>
      <c r="BX260" s="202">
        <v>1.69</v>
      </c>
      <c r="BY260" s="203">
        <v>310</v>
      </c>
      <c r="BZ260" s="200"/>
      <c r="CA260" s="201" t="s">
        <v>258</v>
      </c>
      <c r="CB260" s="201" t="s">
        <v>649</v>
      </c>
      <c r="CC260" s="221">
        <v>2.85</v>
      </c>
      <c r="CD260" s="221">
        <v>2.4900000000000002</v>
      </c>
      <c r="CE260" s="221">
        <v>3.2</v>
      </c>
      <c r="CF260" s="202">
        <v>6.34</v>
      </c>
      <c r="CG260" s="203">
        <v>310</v>
      </c>
      <c r="CI260" s="126" t="s">
        <v>257</v>
      </c>
      <c r="CJ260" s="126" t="s">
        <v>648</v>
      </c>
      <c r="CK260" s="80">
        <v>23743.51</v>
      </c>
      <c r="CL260" s="80">
        <v>38</v>
      </c>
      <c r="CM260" s="80">
        <v>0.67200000000000004</v>
      </c>
      <c r="CN260" s="80">
        <v>35</v>
      </c>
      <c r="CO260" s="80">
        <v>0.22600000000000001</v>
      </c>
      <c r="CP260" s="80">
        <v>37</v>
      </c>
    </row>
    <row r="261" spans="1:94">
      <c r="A261" s="169" t="str">
        <f>VLOOKUP(B261,'Look up codes'!$A$2:$B$392,2,FALSE)</f>
        <v>E08000002</v>
      </c>
      <c r="B261" s="170" t="s">
        <v>649</v>
      </c>
      <c r="C261" s="74">
        <v>78.120239999999995</v>
      </c>
      <c r="D261" s="74">
        <v>61.997199999999999</v>
      </c>
      <c r="E261" s="74">
        <v>62.546050000000001</v>
      </c>
      <c r="F261" s="74">
        <v>81.065780000000004</v>
      </c>
      <c r="G261" s="74">
        <v>63.138179999999998</v>
      </c>
      <c r="H261" s="74">
        <v>63.332700000000003</v>
      </c>
      <c r="I261" s="74"/>
      <c r="J261" s="165" t="str">
        <f>VLOOKUP(K261,'Look up codes'!$A$2:$B$392,2,FALSE)</f>
        <v>E08000002</v>
      </c>
      <c r="K261" s="166" t="s">
        <v>649</v>
      </c>
      <c r="L261" s="74">
        <v>17.776509999999998</v>
      </c>
      <c r="M261" s="74">
        <v>8.4424399999999995</v>
      </c>
      <c r="N261" s="74">
        <v>8.1346799999999995</v>
      </c>
      <c r="O261" s="74">
        <v>19.540900000000001</v>
      </c>
      <c r="P261" s="74">
        <v>8.6118400000000008</v>
      </c>
      <c r="Q261" s="74">
        <v>8.0896600000000003</v>
      </c>
      <c r="R261" s="74"/>
      <c r="S261" s="160" t="str">
        <f>VLOOKUP(T261,'Look up codes'!$A$2:$B$392,2,FALSE)</f>
        <v>E08000002</v>
      </c>
      <c r="T261" s="161" t="s">
        <v>649</v>
      </c>
      <c r="U261" s="162">
        <f t="shared" si="32"/>
        <v>80.063822128554648</v>
      </c>
      <c r="V261" s="162">
        <f t="shared" si="33"/>
        <v>78.125073242988591</v>
      </c>
      <c r="W261" s="162">
        <f t="shared" si="34"/>
        <v>45.760838319782678</v>
      </c>
      <c r="X261" s="162">
        <f t="shared" si="35"/>
        <v>41.398604977252838</v>
      </c>
      <c r="Y261" s="162"/>
      <c r="Z261" s="160" t="str">
        <f>VLOOKUP(AA261,'Look up codes'!$A$2:$B$392,2,FALSE)</f>
        <v>E08000002</v>
      </c>
      <c r="AA261" s="161" t="s">
        <v>649</v>
      </c>
      <c r="AB261" s="162">
        <f t="shared" si="36"/>
        <v>79.36125132232057</v>
      </c>
      <c r="AC261" s="162">
        <f t="shared" si="37"/>
        <v>77.885119960604825</v>
      </c>
      <c r="AD261" s="162">
        <f t="shared" si="38"/>
        <v>47.492111781221404</v>
      </c>
      <c r="AE261" s="162">
        <f t="shared" si="39"/>
        <v>44.070846276271823</v>
      </c>
      <c r="AF261" s="74"/>
      <c r="AG261" s="80" t="str">
        <f>VLOOKUP(AH261,'Look up codes'!$A$2:$B$381,2,FALSE)</f>
        <v>E08000003</v>
      </c>
      <c r="AH261" s="80" t="s">
        <v>650</v>
      </c>
      <c r="AI261" s="183">
        <v>1309.5</v>
      </c>
      <c r="AJ261" s="183">
        <v>1587.1</v>
      </c>
      <c r="AK261" s="183">
        <v>1102.7</v>
      </c>
      <c r="AL261" s="119"/>
      <c r="AM261" s="80" t="str">
        <f>VLOOKUP(AN261,'Look up codes'!$A$2:$B$392,2,FALSE)</f>
        <v>E08000003</v>
      </c>
      <c r="AN261" s="80" t="s">
        <v>650</v>
      </c>
      <c r="AO261" s="121">
        <v>407</v>
      </c>
      <c r="AP261" s="121">
        <v>282</v>
      </c>
      <c r="AQ261" s="121">
        <v>545</v>
      </c>
      <c r="AR261" s="121">
        <v>515</v>
      </c>
      <c r="AS261" s="121">
        <v>372</v>
      </c>
      <c r="AT261" s="181">
        <v>620</v>
      </c>
      <c r="AV261" s="185" t="str">
        <f>VLOOKUP(AW261,'Look up codes'!$A$2:$B$381,2,FALSE)</f>
        <v>E08000002</v>
      </c>
      <c r="AW261" s="6" t="s">
        <v>649</v>
      </c>
      <c r="AX261" s="243">
        <v>0.17505868544600939</v>
      </c>
      <c r="AY261" s="243">
        <v>0.15053003533568904</v>
      </c>
      <c r="AZ261" s="243">
        <v>0.24098322995635194</v>
      </c>
      <c r="BA261" s="243">
        <v>0.14037895275892973</v>
      </c>
      <c r="BB261" s="122"/>
      <c r="BC261" s="198" t="s">
        <v>259</v>
      </c>
      <c r="BD261" s="198" t="s">
        <v>650</v>
      </c>
      <c r="BE261" s="199">
        <v>7.55</v>
      </c>
      <c r="BF261" s="199">
        <v>7.32</v>
      </c>
      <c r="BG261" s="199">
        <v>7.78</v>
      </c>
      <c r="BH261" s="199">
        <v>1.55</v>
      </c>
      <c r="BI261" s="200">
        <v>310</v>
      </c>
      <c r="BJ261" s="200"/>
      <c r="BK261" s="198" t="s">
        <v>259</v>
      </c>
      <c r="BL261" s="198" t="s">
        <v>650</v>
      </c>
      <c r="BM261" s="202">
        <v>7.63</v>
      </c>
      <c r="BN261" s="202">
        <v>7.39</v>
      </c>
      <c r="BO261" s="202">
        <v>7.88</v>
      </c>
      <c r="BP261" s="202">
        <v>1.65</v>
      </c>
      <c r="BQ261" s="203">
        <v>310</v>
      </c>
      <c r="BR261" s="200"/>
      <c r="BS261" s="201" t="s">
        <v>259</v>
      </c>
      <c r="BT261" s="201" t="s">
        <v>650</v>
      </c>
      <c r="BU261" s="202">
        <v>7.4</v>
      </c>
      <c r="BV261" s="202">
        <v>7.15</v>
      </c>
      <c r="BW261" s="202">
        <v>7.66</v>
      </c>
      <c r="BX261" s="202">
        <v>1.76</v>
      </c>
      <c r="BY261" s="203">
        <v>310</v>
      </c>
      <c r="BZ261" s="200"/>
      <c r="CA261" s="201" t="s">
        <v>259</v>
      </c>
      <c r="CB261" s="201" t="s">
        <v>650</v>
      </c>
      <c r="CC261" s="221">
        <v>2.69</v>
      </c>
      <c r="CD261" s="221">
        <v>2.35</v>
      </c>
      <c r="CE261" s="221">
        <v>3.02</v>
      </c>
      <c r="CF261" s="202">
        <v>6.32</v>
      </c>
      <c r="CG261" s="203">
        <v>310</v>
      </c>
      <c r="CI261" s="126" t="s">
        <v>258</v>
      </c>
      <c r="CJ261" s="126" t="s">
        <v>649</v>
      </c>
      <c r="CK261" s="80">
        <v>20677.240000000002</v>
      </c>
      <c r="CL261" s="80">
        <v>78</v>
      </c>
      <c r="CM261" s="80">
        <v>0.378</v>
      </c>
      <c r="CN261" s="80">
        <v>75</v>
      </c>
      <c r="CO261" s="80">
        <v>0.1167</v>
      </c>
      <c r="CP261" s="80">
        <v>73</v>
      </c>
    </row>
    <row r="262" spans="1:94">
      <c r="A262" s="169" t="str">
        <f>VLOOKUP(B262,'Look up codes'!$A$2:$B$392,2,FALSE)</f>
        <v>E08000003</v>
      </c>
      <c r="B262" s="170" t="s">
        <v>650</v>
      </c>
      <c r="C262" s="74">
        <v>74.784930000000003</v>
      </c>
      <c r="D262" s="74">
        <v>55.803040000000003</v>
      </c>
      <c r="E262" s="74">
        <v>57.246929999999999</v>
      </c>
      <c r="F262" s="74">
        <v>79.618080000000006</v>
      </c>
      <c r="G262" s="74">
        <v>56.997590000000002</v>
      </c>
      <c r="H262" s="74">
        <v>58.27796</v>
      </c>
      <c r="I262" s="74"/>
      <c r="J262" s="165" t="str">
        <f>VLOOKUP(K262,'Look up codes'!$A$2:$B$392,2,FALSE)</f>
        <v>E08000003</v>
      </c>
      <c r="K262" s="166" t="s">
        <v>650</v>
      </c>
      <c r="L262" s="74">
        <v>15.682079999999999</v>
      </c>
      <c r="M262" s="74">
        <v>5.7037699999999996</v>
      </c>
      <c r="N262" s="74">
        <v>5.7561900000000001</v>
      </c>
      <c r="O262" s="74">
        <v>18.773299999999999</v>
      </c>
      <c r="P262" s="74">
        <v>6.3554899999999996</v>
      </c>
      <c r="Q262" s="74">
        <v>6.0763199999999999</v>
      </c>
      <c r="R262" s="74"/>
      <c r="S262" s="160" t="str">
        <f>VLOOKUP(T262,'Look up codes'!$A$2:$B$392,2,FALSE)</f>
        <v>E08000003</v>
      </c>
      <c r="T262" s="161" t="s">
        <v>650</v>
      </c>
      <c r="U262" s="162">
        <f t="shared" si="32"/>
        <v>76.548751198938064</v>
      </c>
      <c r="V262" s="162">
        <f t="shared" si="33"/>
        <v>73.196891962227667</v>
      </c>
      <c r="W262" s="162">
        <f t="shared" si="34"/>
        <v>36.705526307734694</v>
      </c>
      <c r="X262" s="162">
        <f t="shared" si="35"/>
        <v>32.366818833130033</v>
      </c>
      <c r="Y262" s="162"/>
      <c r="Z262" s="160" t="str">
        <f>VLOOKUP(AA262,'Look up codes'!$A$2:$B$392,2,FALSE)</f>
        <v>E08000003</v>
      </c>
      <c r="AA262" s="161" t="s">
        <v>650</v>
      </c>
      <c r="AB262" s="162">
        <f t="shared" si="36"/>
        <v>74.618027990398602</v>
      </c>
      <c r="AC262" s="162">
        <f t="shared" si="37"/>
        <v>71.588752203017208</v>
      </c>
      <c r="AD262" s="162">
        <f t="shared" si="38"/>
        <v>36.37125942477018</v>
      </c>
      <c r="AE262" s="162">
        <f t="shared" si="39"/>
        <v>33.853877581458775</v>
      </c>
      <c r="AF262" s="74"/>
      <c r="AG262" s="80" t="str">
        <f>VLOOKUP(AH262,'Look up codes'!$A$2:$B$381,2,FALSE)</f>
        <v>E08000004</v>
      </c>
      <c r="AH262" s="80" t="s">
        <v>651</v>
      </c>
      <c r="AI262" s="183">
        <v>1215.5999999999999</v>
      </c>
      <c r="AJ262" s="183">
        <v>1387.6</v>
      </c>
      <c r="AK262" s="183">
        <v>1076.7</v>
      </c>
      <c r="AL262" s="119"/>
      <c r="AM262" s="80" t="str">
        <f>VLOOKUP(AN262,'Look up codes'!$A$2:$B$392,2,FALSE)</f>
        <v>E08000004</v>
      </c>
      <c r="AN262" s="80" t="s">
        <v>651</v>
      </c>
      <c r="AO262" s="121">
        <v>217</v>
      </c>
      <c r="AP262" s="121">
        <v>199</v>
      </c>
      <c r="AQ262" s="121">
        <v>324</v>
      </c>
      <c r="AR262" s="121">
        <v>329</v>
      </c>
      <c r="AS262" s="121">
        <v>244</v>
      </c>
      <c r="AT262" s="181">
        <v>452</v>
      </c>
      <c r="AV262" s="185" t="str">
        <f>VLOOKUP(AW262,'Look up codes'!$A$2:$B$381,2,FALSE)</f>
        <v>E08000003</v>
      </c>
      <c r="AW262" s="6" t="s">
        <v>650</v>
      </c>
      <c r="AX262" s="243">
        <v>0.15056058096572811</v>
      </c>
      <c r="AY262" s="243">
        <v>0.14142289267149119</v>
      </c>
      <c r="AZ262" s="243">
        <v>0.21336365460504314</v>
      </c>
      <c r="BA262" s="243">
        <v>0.12324336811304047</v>
      </c>
      <c r="BB262" s="122"/>
      <c r="BC262" s="198" t="s">
        <v>260</v>
      </c>
      <c r="BD262" s="198" t="s">
        <v>651</v>
      </c>
      <c r="BE262" s="199">
        <v>7.6</v>
      </c>
      <c r="BF262" s="199">
        <v>7.39</v>
      </c>
      <c r="BG262" s="199">
        <v>7.81</v>
      </c>
      <c r="BH262" s="199">
        <v>1.38</v>
      </c>
      <c r="BI262" s="200">
        <v>390</v>
      </c>
      <c r="BJ262" s="200"/>
      <c r="BK262" s="198" t="s">
        <v>260</v>
      </c>
      <c r="BL262" s="198" t="s">
        <v>651</v>
      </c>
      <c r="BM262" s="202">
        <v>7.66</v>
      </c>
      <c r="BN262" s="202">
        <v>7.45</v>
      </c>
      <c r="BO262" s="202">
        <v>7.87</v>
      </c>
      <c r="BP262" s="202">
        <v>1.39</v>
      </c>
      <c r="BQ262" s="203">
        <v>390</v>
      </c>
      <c r="BR262" s="200"/>
      <c r="BS262" s="201" t="s">
        <v>260</v>
      </c>
      <c r="BT262" s="201" t="s">
        <v>651</v>
      </c>
      <c r="BU262" s="202">
        <v>7.47</v>
      </c>
      <c r="BV262" s="202">
        <v>7.24</v>
      </c>
      <c r="BW262" s="202">
        <v>7.69</v>
      </c>
      <c r="BX262" s="202">
        <v>1.53</v>
      </c>
      <c r="BY262" s="203">
        <v>390</v>
      </c>
      <c r="BZ262" s="200"/>
      <c r="CA262" s="201" t="s">
        <v>260</v>
      </c>
      <c r="CB262" s="201" t="s">
        <v>651</v>
      </c>
      <c r="CC262" s="221">
        <v>2.5299999999999998</v>
      </c>
      <c r="CD262" s="221">
        <v>2.25</v>
      </c>
      <c r="CE262" s="221">
        <v>2.82</v>
      </c>
      <c r="CF262" s="202">
        <v>5.7</v>
      </c>
      <c r="CG262" s="203">
        <v>390</v>
      </c>
      <c r="CI262" s="126" t="s">
        <v>259</v>
      </c>
      <c r="CJ262" s="126" t="s">
        <v>650</v>
      </c>
      <c r="CK262" s="80">
        <v>29644.38</v>
      </c>
      <c r="CL262" s="80">
        <v>1</v>
      </c>
      <c r="CM262" s="80">
        <v>1.4219999999999999</v>
      </c>
      <c r="CN262" s="80">
        <v>2</v>
      </c>
      <c r="CO262" s="80">
        <v>0.65600000000000003</v>
      </c>
      <c r="CP262" s="80">
        <v>1</v>
      </c>
    </row>
    <row r="263" spans="1:94">
      <c r="A263" s="169" t="str">
        <f>VLOOKUP(B263,'Look up codes'!$A$2:$B$392,2,FALSE)</f>
        <v>E08000004</v>
      </c>
      <c r="B263" s="170" t="s">
        <v>651</v>
      </c>
      <c r="C263" s="74">
        <v>76.966009999999997</v>
      </c>
      <c r="D263" s="74">
        <v>59.213990000000003</v>
      </c>
      <c r="E263" s="74">
        <v>60.557569999999998</v>
      </c>
      <c r="F263" s="74">
        <v>81.020359999999997</v>
      </c>
      <c r="G263" s="74">
        <v>60.227559999999997</v>
      </c>
      <c r="H263" s="74">
        <v>61.415669999999999</v>
      </c>
      <c r="I263" s="74"/>
      <c r="J263" s="165" t="str">
        <f>VLOOKUP(K263,'Look up codes'!$A$2:$B$392,2,FALSE)</f>
        <v>E08000004</v>
      </c>
      <c r="K263" s="166" t="s">
        <v>651</v>
      </c>
      <c r="L263" s="74">
        <v>17.082689999999999</v>
      </c>
      <c r="M263" s="74">
        <v>7.3408699999999998</v>
      </c>
      <c r="N263" s="74">
        <v>7.2706499999999998</v>
      </c>
      <c r="O263" s="74">
        <v>19.692360000000001</v>
      </c>
      <c r="P263" s="74">
        <v>7.7031200000000002</v>
      </c>
      <c r="Q263" s="74">
        <v>7.4366199999999996</v>
      </c>
      <c r="R263" s="74"/>
      <c r="S263" s="160" t="str">
        <f>VLOOKUP(T263,'Look up codes'!$A$2:$B$392,2,FALSE)</f>
        <v>E08000004</v>
      </c>
      <c r="T263" s="161" t="s">
        <v>651</v>
      </c>
      <c r="U263" s="162">
        <f t="shared" si="32"/>
        <v>78.680926814317132</v>
      </c>
      <c r="V263" s="162">
        <f t="shared" si="33"/>
        <v>75.802761182497832</v>
      </c>
      <c r="W263" s="162">
        <f t="shared" si="34"/>
        <v>42.561505243026716</v>
      </c>
      <c r="X263" s="162">
        <f t="shared" si="35"/>
        <v>37.763985626913176</v>
      </c>
      <c r="Y263" s="162"/>
      <c r="Z263" s="160" t="str">
        <f>VLOOKUP(AA263,'Look up codes'!$A$2:$B$392,2,FALSE)</f>
        <v>E08000004</v>
      </c>
      <c r="AA263" s="161" t="s">
        <v>651</v>
      </c>
      <c r="AB263" s="162">
        <f t="shared" si="36"/>
        <v>76.935247130519045</v>
      </c>
      <c r="AC263" s="162">
        <f t="shared" si="37"/>
        <v>74.336327313282737</v>
      </c>
      <c r="AD263" s="162">
        <f t="shared" si="38"/>
        <v>42.972564625360526</v>
      </c>
      <c r="AE263" s="162">
        <f t="shared" si="39"/>
        <v>39.117302344665646</v>
      </c>
      <c r="AF263" s="74"/>
      <c r="AG263" s="80" t="str">
        <f>VLOOKUP(AH263,'Look up codes'!$A$2:$B$381,2,FALSE)</f>
        <v>E08000005</v>
      </c>
      <c r="AH263" s="80" t="s">
        <v>652</v>
      </c>
      <c r="AI263" s="183">
        <v>1156</v>
      </c>
      <c r="AJ263" s="183">
        <v>1376.2</v>
      </c>
      <c r="AK263" s="183">
        <v>991.7</v>
      </c>
      <c r="AL263" s="119"/>
      <c r="AM263" s="80" t="str">
        <f>VLOOKUP(AN263,'Look up codes'!$A$2:$B$392,2,FALSE)</f>
        <v>E08000005</v>
      </c>
      <c r="AN263" s="80" t="s">
        <v>652</v>
      </c>
      <c r="AO263" s="121">
        <v>211</v>
      </c>
      <c r="AP263" s="121">
        <v>159</v>
      </c>
      <c r="AQ263" s="121">
        <v>309</v>
      </c>
      <c r="AR263" s="121">
        <v>299</v>
      </c>
      <c r="AS263" s="121">
        <v>226</v>
      </c>
      <c r="AT263" s="181">
        <v>366</v>
      </c>
      <c r="AV263" s="185" t="str">
        <f>VLOOKUP(AW263,'Look up codes'!$A$2:$B$381,2,FALSE)</f>
        <v>E08000004</v>
      </c>
      <c r="AW263" s="6" t="s">
        <v>651</v>
      </c>
      <c r="AX263" s="243">
        <v>0.17471252460375014</v>
      </c>
      <c r="AY263" s="243">
        <v>0.15276879982762337</v>
      </c>
      <c r="AZ263" s="243">
        <v>0.23503303575931811</v>
      </c>
      <c r="BA263" s="243">
        <v>0.12543474542448257</v>
      </c>
      <c r="BB263" s="122"/>
      <c r="BC263" s="198" t="s">
        <v>261</v>
      </c>
      <c r="BD263" s="198" t="s">
        <v>652</v>
      </c>
      <c r="BE263" s="199">
        <v>7.76</v>
      </c>
      <c r="BF263" s="199">
        <v>7.56</v>
      </c>
      <c r="BG263" s="199">
        <v>7.95</v>
      </c>
      <c r="BH263" s="199">
        <v>1.29</v>
      </c>
      <c r="BI263" s="200">
        <v>450</v>
      </c>
      <c r="BJ263" s="200"/>
      <c r="BK263" s="198" t="s">
        <v>261</v>
      </c>
      <c r="BL263" s="198" t="s">
        <v>652</v>
      </c>
      <c r="BM263" s="202">
        <v>7.85</v>
      </c>
      <c r="BN263" s="202">
        <v>7.67</v>
      </c>
      <c r="BO263" s="202">
        <v>8.0299999999999994</v>
      </c>
      <c r="BP263" s="202">
        <v>1.17</v>
      </c>
      <c r="BQ263" s="203">
        <v>450</v>
      </c>
      <c r="BR263" s="200"/>
      <c r="BS263" s="201" t="s">
        <v>261</v>
      </c>
      <c r="BT263" s="201" t="s">
        <v>652</v>
      </c>
      <c r="BU263" s="202">
        <v>7.62</v>
      </c>
      <c r="BV263" s="202">
        <v>7.41</v>
      </c>
      <c r="BW263" s="202">
        <v>7.84</v>
      </c>
      <c r="BX263" s="202">
        <v>1.41</v>
      </c>
      <c r="BY263" s="203">
        <v>450</v>
      </c>
      <c r="BZ263" s="200"/>
      <c r="CA263" s="201" t="s">
        <v>261</v>
      </c>
      <c r="CB263" s="201" t="s">
        <v>652</v>
      </c>
      <c r="CC263" s="221">
        <v>2.58</v>
      </c>
      <c r="CD263" s="221">
        <v>2.31</v>
      </c>
      <c r="CE263" s="221">
        <v>2.85</v>
      </c>
      <c r="CF263" s="202">
        <v>5.28</v>
      </c>
      <c r="CG263" s="203">
        <v>450</v>
      </c>
      <c r="CI263" s="126" t="s">
        <v>260</v>
      </c>
      <c r="CJ263" s="126" t="s">
        <v>651</v>
      </c>
      <c r="CK263" s="80">
        <v>24259.74</v>
      </c>
      <c r="CL263" s="80">
        <v>31</v>
      </c>
      <c r="CM263" s="80">
        <v>0.72</v>
      </c>
      <c r="CN263" s="80">
        <v>31</v>
      </c>
      <c r="CO263" s="80">
        <v>0.28370000000000001</v>
      </c>
      <c r="CP263" s="80">
        <v>29</v>
      </c>
    </row>
    <row r="264" spans="1:94">
      <c r="A264" s="169" t="str">
        <f>VLOOKUP(B264,'Look up codes'!$A$2:$B$392,2,FALSE)</f>
        <v>E08000005</v>
      </c>
      <c r="B264" s="170" t="s">
        <v>652</v>
      </c>
      <c r="C264" s="74">
        <v>76.78886</v>
      </c>
      <c r="D264" s="74">
        <v>58.596519999999998</v>
      </c>
      <c r="E264" s="74">
        <v>59.511510000000001</v>
      </c>
      <c r="F264" s="74">
        <v>80.985309999999998</v>
      </c>
      <c r="G264" s="74">
        <v>59.88917</v>
      </c>
      <c r="H264" s="74">
        <v>60.668729999999996</v>
      </c>
      <c r="I264" s="74"/>
      <c r="J264" s="165" t="str">
        <f>VLOOKUP(K264,'Look up codes'!$A$2:$B$392,2,FALSE)</f>
        <v>E08000005</v>
      </c>
      <c r="K264" s="166" t="s">
        <v>652</v>
      </c>
      <c r="L264" s="74">
        <v>17.418379999999999</v>
      </c>
      <c r="M264" s="74">
        <v>7.4097099999999996</v>
      </c>
      <c r="N264" s="74">
        <v>7.10426</v>
      </c>
      <c r="O264" s="74">
        <v>19.775289999999998</v>
      </c>
      <c r="P264" s="74">
        <v>7.6156199999999998</v>
      </c>
      <c r="Q264" s="74">
        <v>7.1298199999999996</v>
      </c>
      <c r="R264" s="74"/>
      <c r="S264" s="160" t="str">
        <f>VLOOKUP(T264,'Look up codes'!$A$2:$B$392,2,FALSE)</f>
        <v>E08000005</v>
      </c>
      <c r="T264" s="161" t="s">
        <v>652</v>
      </c>
      <c r="U264" s="162">
        <f t="shared" si="32"/>
        <v>77.500186876065101</v>
      </c>
      <c r="V264" s="162">
        <f t="shared" si="33"/>
        <v>74.913252786215182</v>
      </c>
      <c r="W264" s="162">
        <f t="shared" si="34"/>
        <v>40.785997320072248</v>
      </c>
      <c r="X264" s="162">
        <f t="shared" si="35"/>
        <v>36.054186815970837</v>
      </c>
      <c r="Y264" s="162"/>
      <c r="Z264" s="160" t="str">
        <f>VLOOKUP(AA264,'Look up codes'!$A$2:$B$392,2,FALSE)</f>
        <v>E08000005</v>
      </c>
      <c r="AA264" s="161" t="s">
        <v>652</v>
      </c>
      <c r="AB264" s="162">
        <f t="shared" si="36"/>
        <v>76.308620807757791</v>
      </c>
      <c r="AC264" s="162">
        <f t="shared" si="37"/>
        <v>73.950658458922973</v>
      </c>
      <c r="AD264" s="162">
        <f t="shared" si="38"/>
        <v>42.539604716397278</v>
      </c>
      <c r="AE264" s="162">
        <f t="shared" si="39"/>
        <v>38.510787958103272</v>
      </c>
      <c r="AF264" s="74"/>
      <c r="AG264" s="80" t="str">
        <f>VLOOKUP(AH264,'Look up codes'!$A$2:$B$381,2,FALSE)</f>
        <v>E08000006</v>
      </c>
      <c r="AH264" s="80" t="s">
        <v>653</v>
      </c>
      <c r="AI264" s="183">
        <v>1159.2</v>
      </c>
      <c r="AJ264" s="183">
        <v>1364.6</v>
      </c>
      <c r="AK264" s="183">
        <v>998.6</v>
      </c>
      <c r="AL264" s="119"/>
      <c r="AM264" s="80" t="str">
        <f>VLOOKUP(AN264,'Look up codes'!$A$2:$B$392,2,FALSE)</f>
        <v>E08000006</v>
      </c>
      <c r="AN264" s="80" t="s">
        <v>653</v>
      </c>
      <c r="AO264" s="121">
        <v>219</v>
      </c>
      <c r="AP264" s="121">
        <v>177</v>
      </c>
      <c r="AQ264" s="121">
        <v>319</v>
      </c>
      <c r="AR264" s="121">
        <v>296</v>
      </c>
      <c r="AS264" s="121">
        <v>267</v>
      </c>
      <c r="AT264" s="181">
        <v>453</v>
      </c>
      <c r="AV264" s="185" t="str">
        <f>VLOOKUP(AW264,'Look up codes'!$A$2:$B$381,2,FALSE)</f>
        <v>E08000005</v>
      </c>
      <c r="AW264" s="6" t="s">
        <v>652</v>
      </c>
      <c r="AX264" s="243">
        <v>0.17154789596109113</v>
      </c>
      <c r="AY264" s="243">
        <v>0.15937523693987413</v>
      </c>
      <c r="AZ264" s="243">
        <v>0.23395701252512757</v>
      </c>
      <c r="BA264" s="243">
        <v>0.13390625952337418</v>
      </c>
      <c r="BB264" s="122"/>
      <c r="BC264" s="198" t="s">
        <v>262</v>
      </c>
      <c r="BD264" s="198" t="s">
        <v>653</v>
      </c>
      <c r="BE264" s="199">
        <v>7.7</v>
      </c>
      <c r="BF264" s="199">
        <v>7.49</v>
      </c>
      <c r="BG264" s="199">
        <v>7.9</v>
      </c>
      <c r="BH264" s="199">
        <v>1.34</v>
      </c>
      <c r="BI264" s="200">
        <v>390</v>
      </c>
      <c r="BJ264" s="200"/>
      <c r="BK264" s="198" t="s">
        <v>262</v>
      </c>
      <c r="BL264" s="198" t="s">
        <v>653</v>
      </c>
      <c r="BM264" s="202">
        <v>7.89</v>
      </c>
      <c r="BN264" s="202">
        <v>7.69</v>
      </c>
      <c r="BO264" s="202">
        <v>8.09</v>
      </c>
      <c r="BP264" s="202">
        <v>1.28</v>
      </c>
      <c r="BQ264" s="203">
        <v>380</v>
      </c>
      <c r="BR264" s="200"/>
      <c r="BS264" s="201" t="s">
        <v>262</v>
      </c>
      <c r="BT264" s="201" t="s">
        <v>653</v>
      </c>
      <c r="BU264" s="202">
        <v>7.62</v>
      </c>
      <c r="BV264" s="202">
        <v>7.39</v>
      </c>
      <c r="BW264" s="202">
        <v>7.85</v>
      </c>
      <c r="BX264" s="202">
        <v>1.53</v>
      </c>
      <c r="BY264" s="203">
        <v>390</v>
      </c>
      <c r="BZ264" s="200"/>
      <c r="CA264" s="201" t="s">
        <v>262</v>
      </c>
      <c r="CB264" s="201" t="s">
        <v>653</v>
      </c>
      <c r="CC264" s="221">
        <v>2.38</v>
      </c>
      <c r="CD264" s="221">
        <v>2.09</v>
      </c>
      <c r="CE264" s="221">
        <v>2.67</v>
      </c>
      <c r="CF264" s="202">
        <v>6.18</v>
      </c>
      <c r="CG264" s="203">
        <v>390</v>
      </c>
      <c r="CI264" s="126" t="s">
        <v>261</v>
      </c>
      <c r="CJ264" s="126" t="s">
        <v>652</v>
      </c>
      <c r="CK264" s="80">
        <v>26402.19</v>
      </c>
      <c r="CL264" s="80">
        <v>15</v>
      </c>
      <c r="CM264" s="80">
        <v>0.94</v>
      </c>
      <c r="CN264" s="80">
        <v>17</v>
      </c>
      <c r="CO264" s="80">
        <v>0.32090000000000002</v>
      </c>
      <c r="CP264" s="80">
        <v>22</v>
      </c>
    </row>
    <row r="265" spans="1:94">
      <c r="A265" s="169" t="str">
        <f>VLOOKUP(B265,'Look up codes'!$A$2:$B$392,2,FALSE)</f>
        <v>E08000006</v>
      </c>
      <c r="B265" s="170" t="s">
        <v>653</v>
      </c>
      <c r="C265" s="74">
        <v>75.998220000000003</v>
      </c>
      <c r="D265" s="74">
        <v>57.94455</v>
      </c>
      <c r="E265" s="74">
        <v>58.630070000000003</v>
      </c>
      <c r="F265" s="74">
        <v>80.397790000000001</v>
      </c>
      <c r="G265" s="74">
        <v>60.119419999999998</v>
      </c>
      <c r="H265" s="74">
        <v>60.370840000000001</v>
      </c>
      <c r="I265" s="74"/>
      <c r="J265" s="165" t="str">
        <f>VLOOKUP(K265,'Look up codes'!$A$2:$B$392,2,FALSE)</f>
        <v>E08000006</v>
      </c>
      <c r="K265" s="166" t="s">
        <v>653</v>
      </c>
      <c r="L265" s="74">
        <v>16.579090000000001</v>
      </c>
      <c r="M265" s="74">
        <v>6.8679699999999997</v>
      </c>
      <c r="N265" s="74">
        <v>6.4730600000000003</v>
      </c>
      <c r="O265" s="74">
        <v>19.08961</v>
      </c>
      <c r="P265" s="74">
        <v>7.4386299999999999</v>
      </c>
      <c r="Q265" s="74">
        <v>6.6328500000000004</v>
      </c>
      <c r="R265" s="74"/>
      <c r="S265" s="160" t="str">
        <f>VLOOKUP(T265,'Look up codes'!$A$2:$B$392,2,FALSE)</f>
        <v>E08000006</v>
      </c>
      <c r="T265" s="161" t="s">
        <v>653</v>
      </c>
      <c r="U265" s="162">
        <f t="shared" si="32"/>
        <v>77.146635802785909</v>
      </c>
      <c r="V265" s="162">
        <f t="shared" si="33"/>
        <v>75.090173498550143</v>
      </c>
      <c r="W265" s="162">
        <f t="shared" si="34"/>
        <v>39.043518070050887</v>
      </c>
      <c r="X265" s="162">
        <f t="shared" si="35"/>
        <v>34.745864373342364</v>
      </c>
      <c r="Y265" s="162"/>
      <c r="Z265" s="160" t="str">
        <f>VLOOKUP(AA265,'Look up codes'!$A$2:$B$392,2,FALSE)</f>
        <v>E08000006</v>
      </c>
      <c r="AA265" s="161" t="s">
        <v>653</v>
      </c>
      <c r="AB265" s="162">
        <f t="shared" si="36"/>
        <v>76.244614676501627</v>
      </c>
      <c r="AC265" s="162">
        <f t="shared" si="37"/>
        <v>74.777453459852566</v>
      </c>
      <c r="AD265" s="162">
        <f t="shared" si="38"/>
        <v>41.42549440288942</v>
      </c>
      <c r="AE265" s="162">
        <f t="shared" si="39"/>
        <v>38.966903985990278</v>
      </c>
      <c r="AF265" s="74"/>
      <c r="AG265" s="80" t="str">
        <f>VLOOKUP(AH265,'Look up codes'!$A$2:$B$381,2,FALSE)</f>
        <v>E08000007</v>
      </c>
      <c r="AH265" s="80" t="s">
        <v>654</v>
      </c>
      <c r="AI265" s="183">
        <v>930.8</v>
      </c>
      <c r="AJ265" s="183">
        <v>1049.2</v>
      </c>
      <c r="AK265" s="183">
        <v>827.3</v>
      </c>
      <c r="AL265" s="119"/>
      <c r="AM265" s="80" t="str">
        <f>VLOOKUP(AN265,'Look up codes'!$A$2:$B$392,2,FALSE)</f>
        <v>E08000007</v>
      </c>
      <c r="AN265" s="80" t="s">
        <v>654</v>
      </c>
      <c r="AO265" s="121">
        <v>255</v>
      </c>
      <c r="AP265" s="121">
        <v>176</v>
      </c>
      <c r="AQ265" s="121">
        <v>400</v>
      </c>
      <c r="AR265" s="121">
        <v>401</v>
      </c>
      <c r="AS265" s="121">
        <v>371</v>
      </c>
      <c r="AT265" s="181">
        <v>677</v>
      </c>
      <c r="AV265" s="185" t="str">
        <f>VLOOKUP(AW265,'Look up codes'!$A$2:$B$381,2,FALSE)</f>
        <v>E08000006</v>
      </c>
      <c r="AW265" s="6" t="s">
        <v>653</v>
      </c>
      <c r="AX265" s="243">
        <v>0.1600661772308965</v>
      </c>
      <c r="AY265" s="243">
        <v>0.15994338287331919</v>
      </c>
      <c r="AZ265" s="243">
        <v>0.2278721441363217</v>
      </c>
      <c r="BA265" s="243">
        <v>0.13149778500532719</v>
      </c>
      <c r="BB265" s="122"/>
      <c r="BC265" s="198" t="s">
        <v>263</v>
      </c>
      <c r="BD265" s="198" t="s">
        <v>654</v>
      </c>
      <c r="BE265" s="199">
        <v>7.86</v>
      </c>
      <c r="BF265" s="199">
        <v>7.67</v>
      </c>
      <c r="BG265" s="199">
        <v>8.0500000000000007</v>
      </c>
      <c r="BH265" s="199">
        <v>1.22</v>
      </c>
      <c r="BI265" s="200">
        <v>460</v>
      </c>
      <c r="BJ265" s="200"/>
      <c r="BK265" s="198" t="s">
        <v>263</v>
      </c>
      <c r="BL265" s="198" t="s">
        <v>654</v>
      </c>
      <c r="BM265" s="202">
        <v>7.96</v>
      </c>
      <c r="BN265" s="202">
        <v>7.78</v>
      </c>
      <c r="BO265" s="202">
        <v>8.14</v>
      </c>
      <c r="BP265" s="202">
        <v>1.1499999999999999</v>
      </c>
      <c r="BQ265" s="203">
        <v>460</v>
      </c>
      <c r="BR265" s="200"/>
      <c r="BS265" s="201" t="s">
        <v>263</v>
      </c>
      <c r="BT265" s="201" t="s">
        <v>654</v>
      </c>
      <c r="BU265" s="202">
        <v>7.81</v>
      </c>
      <c r="BV265" s="202">
        <v>7.61</v>
      </c>
      <c r="BW265" s="202">
        <v>8.01</v>
      </c>
      <c r="BX265" s="202">
        <v>1.29</v>
      </c>
      <c r="BY265" s="203">
        <v>460</v>
      </c>
      <c r="BZ265" s="200"/>
      <c r="CA265" s="201" t="s">
        <v>263</v>
      </c>
      <c r="CB265" s="201" t="s">
        <v>654</v>
      </c>
      <c r="CC265" s="221">
        <v>2.2599999999999998</v>
      </c>
      <c r="CD265" s="221">
        <v>1.99</v>
      </c>
      <c r="CE265" s="221">
        <v>2.54</v>
      </c>
      <c r="CF265" s="202">
        <v>6.1</v>
      </c>
      <c r="CG265" s="203">
        <v>460</v>
      </c>
      <c r="CI265" s="126" t="s">
        <v>262</v>
      </c>
      <c r="CJ265" s="126" t="s">
        <v>653</v>
      </c>
      <c r="CK265" s="80">
        <v>27271.11</v>
      </c>
      <c r="CL265" s="80">
        <v>8</v>
      </c>
      <c r="CM265" s="80">
        <v>1.1240000000000001</v>
      </c>
      <c r="CN265" s="80">
        <v>7</v>
      </c>
      <c r="CO265" s="80">
        <v>0.4667</v>
      </c>
      <c r="CP265" s="80">
        <v>9</v>
      </c>
    </row>
    <row r="266" spans="1:94">
      <c r="A266" s="169" t="str">
        <f>VLOOKUP(B266,'Look up codes'!$A$2:$B$392,2,FALSE)</f>
        <v>E08000007</v>
      </c>
      <c r="B266" s="170" t="s">
        <v>654</v>
      </c>
      <c r="C266" s="74">
        <v>79.481650000000002</v>
      </c>
      <c r="D266" s="74">
        <v>64.132220000000004</v>
      </c>
      <c r="E266" s="74">
        <v>64.407049999999998</v>
      </c>
      <c r="F266" s="74">
        <v>82.831000000000003</v>
      </c>
      <c r="G266" s="74">
        <v>65.512190000000004</v>
      </c>
      <c r="H266" s="74">
        <v>65.197680000000005</v>
      </c>
      <c r="I266" s="74"/>
      <c r="J266" s="165" t="str">
        <f>VLOOKUP(K266,'Look up codes'!$A$2:$B$392,2,FALSE)</f>
        <v>E08000007</v>
      </c>
      <c r="K266" s="166" t="s">
        <v>654</v>
      </c>
      <c r="L266" s="74">
        <v>18.879449999999999</v>
      </c>
      <c r="M266" s="74">
        <v>9.6748700000000003</v>
      </c>
      <c r="N266" s="74">
        <v>9.2348300000000005</v>
      </c>
      <c r="O266" s="74">
        <v>21.129740000000002</v>
      </c>
      <c r="P266" s="74">
        <v>10.193350000000001</v>
      </c>
      <c r="Q266" s="74">
        <v>9.1411800000000003</v>
      </c>
      <c r="R266" s="74"/>
      <c r="S266" s="160" t="str">
        <f>VLOOKUP(T266,'Look up codes'!$A$2:$B$392,2,FALSE)</f>
        <v>E08000007</v>
      </c>
      <c r="T266" s="161" t="s">
        <v>654</v>
      </c>
      <c r="U266" s="162">
        <f t="shared" si="32"/>
        <v>81.03386127489803</v>
      </c>
      <c r="V266" s="162">
        <f t="shared" si="33"/>
        <v>78.71169006772827</v>
      </c>
      <c r="W266" s="162">
        <f t="shared" si="34"/>
        <v>48.914719443627867</v>
      </c>
      <c r="X266" s="162">
        <f t="shared" si="35"/>
        <v>43.262150883068131</v>
      </c>
      <c r="Y266" s="162"/>
      <c r="Z266" s="160" t="str">
        <f>VLOOKUP(AA266,'Look up codes'!$A$2:$B$392,2,FALSE)</f>
        <v>E08000007</v>
      </c>
      <c r="AA266" s="161" t="s">
        <v>654</v>
      </c>
      <c r="AB266" s="162">
        <f t="shared" si="36"/>
        <v>80.688083350056274</v>
      </c>
      <c r="AC266" s="162">
        <f t="shared" si="37"/>
        <v>79.091390904371551</v>
      </c>
      <c r="AD266" s="162">
        <f t="shared" si="38"/>
        <v>51.245507681632688</v>
      </c>
      <c r="AE266" s="162">
        <f t="shared" si="39"/>
        <v>48.241719964372493</v>
      </c>
      <c r="AF266" s="74"/>
      <c r="AG266" s="80" t="str">
        <f>VLOOKUP(AH266,'Look up codes'!$A$2:$B$381,2,FALSE)</f>
        <v>E08000008</v>
      </c>
      <c r="AH266" s="80" t="s">
        <v>655</v>
      </c>
      <c r="AI266" s="183">
        <v>1137.5999999999999</v>
      </c>
      <c r="AJ266" s="183">
        <v>1326.9</v>
      </c>
      <c r="AK266" s="183">
        <v>995.6</v>
      </c>
      <c r="AL266" s="119"/>
      <c r="AM266" s="80" t="str">
        <f>VLOOKUP(AN266,'Look up codes'!$A$2:$B$392,2,FALSE)</f>
        <v>E08000008</v>
      </c>
      <c r="AN266" s="80" t="s">
        <v>655</v>
      </c>
      <c r="AO266" s="121">
        <v>237</v>
      </c>
      <c r="AP266" s="121">
        <v>173</v>
      </c>
      <c r="AQ266" s="121">
        <v>320</v>
      </c>
      <c r="AR266" s="121">
        <v>343</v>
      </c>
      <c r="AS266" s="121">
        <v>244</v>
      </c>
      <c r="AT266" s="181">
        <v>422</v>
      </c>
      <c r="AV266" s="185" t="str">
        <f>VLOOKUP(AW266,'Look up codes'!$A$2:$B$381,2,FALSE)</f>
        <v>E08000007</v>
      </c>
      <c r="AW266" s="6" t="s">
        <v>654</v>
      </c>
      <c r="AX266" s="243">
        <v>0.17666279407493465</v>
      </c>
      <c r="AY266" s="243">
        <v>0.16020190077759083</v>
      </c>
      <c r="AZ266" s="243">
        <v>0.25293022236827695</v>
      </c>
      <c r="BA266" s="243">
        <v>0.1371995896834701</v>
      </c>
      <c r="BB266" s="122"/>
      <c r="BC266" s="198" t="s">
        <v>264</v>
      </c>
      <c r="BD266" s="198" t="s">
        <v>655</v>
      </c>
      <c r="BE266" s="199">
        <v>7.78</v>
      </c>
      <c r="BF266" s="199">
        <v>7.59</v>
      </c>
      <c r="BG266" s="199">
        <v>7.98</v>
      </c>
      <c r="BH266" s="199">
        <v>1.28</v>
      </c>
      <c r="BI266" s="200">
        <v>420</v>
      </c>
      <c r="BJ266" s="200"/>
      <c r="BK266" s="198" t="s">
        <v>264</v>
      </c>
      <c r="BL266" s="198" t="s">
        <v>655</v>
      </c>
      <c r="BM266" s="202">
        <v>7.88</v>
      </c>
      <c r="BN266" s="202">
        <v>7.7</v>
      </c>
      <c r="BO266" s="202">
        <v>8.06</v>
      </c>
      <c r="BP266" s="202">
        <v>1.18</v>
      </c>
      <c r="BQ266" s="203">
        <v>420</v>
      </c>
      <c r="BR266" s="200"/>
      <c r="BS266" s="201" t="s">
        <v>264</v>
      </c>
      <c r="BT266" s="201" t="s">
        <v>655</v>
      </c>
      <c r="BU266" s="202">
        <v>7.62</v>
      </c>
      <c r="BV266" s="202">
        <v>7.4</v>
      </c>
      <c r="BW266" s="202">
        <v>7.84</v>
      </c>
      <c r="BX266" s="202">
        <v>1.48</v>
      </c>
      <c r="BY266" s="203">
        <v>420</v>
      </c>
      <c r="BZ266" s="200"/>
      <c r="CA266" s="201" t="s">
        <v>264</v>
      </c>
      <c r="CB266" s="201" t="s">
        <v>655</v>
      </c>
      <c r="CC266" s="221">
        <v>2.7</v>
      </c>
      <c r="CD266" s="221">
        <v>2.4</v>
      </c>
      <c r="CE266" s="221">
        <v>3</v>
      </c>
      <c r="CF266" s="202">
        <v>5.7</v>
      </c>
      <c r="CG266" s="203">
        <v>420</v>
      </c>
      <c r="CI266" s="126" t="s">
        <v>263</v>
      </c>
      <c r="CJ266" s="126" t="s">
        <v>654</v>
      </c>
      <c r="CK266" s="80">
        <v>20051.349999999999</v>
      </c>
      <c r="CL266" s="80">
        <v>88</v>
      </c>
      <c r="CM266" s="80">
        <v>0.36499999999999999</v>
      </c>
      <c r="CN266" s="80">
        <v>79</v>
      </c>
      <c r="CO266" s="80">
        <v>0.1368</v>
      </c>
      <c r="CP266" s="80">
        <v>64</v>
      </c>
    </row>
    <row r="267" spans="1:94">
      <c r="A267" s="169" t="str">
        <f>VLOOKUP(B267,'Look up codes'!$A$2:$B$392,2,FALSE)</f>
        <v>E08000008</v>
      </c>
      <c r="B267" s="170" t="s">
        <v>655</v>
      </c>
      <c r="C267" s="74">
        <v>76.347700000000003</v>
      </c>
      <c r="D267" s="74">
        <v>59.001199999999997</v>
      </c>
      <c r="E267" s="74">
        <v>59.932429999999997</v>
      </c>
      <c r="F267" s="74">
        <v>80.421170000000004</v>
      </c>
      <c r="G267" s="74">
        <v>60.54092</v>
      </c>
      <c r="H267" s="74">
        <v>61.22578</v>
      </c>
      <c r="I267" s="74"/>
      <c r="J267" s="165" t="str">
        <f>VLOOKUP(K267,'Look up codes'!$A$2:$B$392,2,FALSE)</f>
        <v>E08000008</v>
      </c>
      <c r="K267" s="166" t="s">
        <v>655</v>
      </c>
      <c r="L267" s="74">
        <v>16.95337</v>
      </c>
      <c r="M267" s="74">
        <v>7.3083</v>
      </c>
      <c r="N267" s="74">
        <v>7.0800299999999998</v>
      </c>
      <c r="O267" s="74">
        <v>18.943490000000001</v>
      </c>
      <c r="P267" s="74">
        <v>7.5216099999999999</v>
      </c>
      <c r="Q267" s="74">
        <v>7.0071399999999997</v>
      </c>
      <c r="R267" s="74"/>
      <c r="S267" s="160" t="str">
        <f>VLOOKUP(T267,'Look up codes'!$A$2:$B$392,2,FALSE)</f>
        <v>E08000008</v>
      </c>
      <c r="T267" s="161" t="s">
        <v>655</v>
      </c>
      <c r="U267" s="162">
        <f t="shared" si="32"/>
        <v>78.499326109365427</v>
      </c>
      <c r="V267" s="162">
        <f t="shared" si="33"/>
        <v>76.131421614482846</v>
      </c>
      <c r="W267" s="162">
        <f t="shared" si="34"/>
        <v>41.761785414935204</v>
      </c>
      <c r="X267" s="162">
        <f t="shared" si="35"/>
        <v>36.989699363739206</v>
      </c>
      <c r="Y267" s="162"/>
      <c r="Z267" s="160" t="str">
        <f>VLOOKUP(AA267,'Look up codes'!$A$2:$B$392,2,FALSE)</f>
        <v>E08000008</v>
      </c>
      <c r="AA267" s="161" t="s">
        <v>655</v>
      </c>
      <c r="AB267" s="162">
        <f t="shared" si="36"/>
        <v>77.279603707773774</v>
      </c>
      <c r="AC267" s="162">
        <f t="shared" si="37"/>
        <v>75.27982992537909</v>
      </c>
      <c r="AD267" s="162">
        <f t="shared" si="38"/>
        <v>43.108243375800804</v>
      </c>
      <c r="AE267" s="162">
        <f t="shared" si="39"/>
        <v>39.705513609160718</v>
      </c>
      <c r="AF267" s="74"/>
      <c r="AG267" s="80" t="str">
        <f>VLOOKUP(AH267,'Look up codes'!$A$2:$B$381,2,FALSE)</f>
        <v>E08000009</v>
      </c>
      <c r="AH267" s="80" t="s">
        <v>656</v>
      </c>
      <c r="AI267" s="183">
        <v>900.6</v>
      </c>
      <c r="AJ267" s="183">
        <v>1064.5</v>
      </c>
      <c r="AK267" s="183">
        <v>779.5</v>
      </c>
      <c r="AL267" s="119"/>
      <c r="AM267" s="80" t="str">
        <f>VLOOKUP(AN267,'Look up codes'!$A$2:$B$392,2,FALSE)</f>
        <v>E08000009</v>
      </c>
      <c r="AN267" s="80" t="s">
        <v>656</v>
      </c>
      <c r="AO267" s="121">
        <v>154</v>
      </c>
      <c r="AP267" s="121">
        <v>123</v>
      </c>
      <c r="AQ267" s="121">
        <v>297</v>
      </c>
      <c r="AR267" s="121">
        <v>302</v>
      </c>
      <c r="AS267" s="121">
        <v>299</v>
      </c>
      <c r="AT267" s="181">
        <v>439</v>
      </c>
      <c r="AV267" s="185" t="str">
        <f>VLOOKUP(AW267,'Look up codes'!$A$2:$B$381,2,FALSE)</f>
        <v>E08000008</v>
      </c>
      <c r="AW267" s="6" t="s">
        <v>655</v>
      </c>
      <c r="AX267" s="243">
        <v>0.16389022628791527</v>
      </c>
      <c r="AY267" s="243">
        <v>0.15293800175403091</v>
      </c>
      <c r="AZ267" s="243">
        <v>0.23015560370297419</v>
      </c>
      <c r="BA267" s="243">
        <v>0.13068432671081678</v>
      </c>
      <c r="BB267" s="122"/>
      <c r="BC267" s="198" t="s">
        <v>265</v>
      </c>
      <c r="BD267" s="198" t="s">
        <v>656</v>
      </c>
      <c r="BE267" s="199">
        <v>7.95</v>
      </c>
      <c r="BF267" s="199">
        <v>7.76</v>
      </c>
      <c r="BG267" s="199">
        <v>8.14</v>
      </c>
      <c r="BH267" s="199">
        <v>1.22</v>
      </c>
      <c r="BI267" s="200">
        <v>420</v>
      </c>
      <c r="BJ267" s="200"/>
      <c r="BK267" s="198" t="s">
        <v>265</v>
      </c>
      <c r="BL267" s="198" t="s">
        <v>656</v>
      </c>
      <c r="BM267" s="202">
        <v>8.09</v>
      </c>
      <c r="BN267" s="202">
        <v>7.93</v>
      </c>
      <c r="BO267" s="202">
        <v>8.25</v>
      </c>
      <c r="BP267" s="202">
        <v>1.01</v>
      </c>
      <c r="BQ267" s="203">
        <v>420</v>
      </c>
      <c r="BR267" s="200"/>
      <c r="BS267" s="201" t="s">
        <v>265</v>
      </c>
      <c r="BT267" s="201" t="s">
        <v>656</v>
      </c>
      <c r="BU267" s="202">
        <v>8</v>
      </c>
      <c r="BV267" s="202">
        <v>7.79</v>
      </c>
      <c r="BW267" s="202">
        <v>8.1999999999999993</v>
      </c>
      <c r="BX267" s="202">
        <v>1.3</v>
      </c>
      <c r="BY267" s="203">
        <v>420</v>
      </c>
      <c r="BZ267" s="200"/>
      <c r="CA267" s="201" t="s">
        <v>265</v>
      </c>
      <c r="CB267" s="201" t="s">
        <v>656</v>
      </c>
      <c r="CC267" s="221">
        <v>2.59</v>
      </c>
      <c r="CD267" s="221">
        <v>2.31</v>
      </c>
      <c r="CE267" s="221">
        <v>2.88</v>
      </c>
      <c r="CF267" s="202">
        <v>5.61</v>
      </c>
      <c r="CG267" s="203">
        <v>420</v>
      </c>
      <c r="CI267" s="126" t="s">
        <v>264</v>
      </c>
      <c r="CJ267" s="126" t="s">
        <v>655</v>
      </c>
      <c r="CK267" s="80">
        <v>26477.41</v>
      </c>
      <c r="CL267" s="80">
        <v>14</v>
      </c>
      <c r="CM267" s="80">
        <v>0.94199999999999995</v>
      </c>
      <c r="CN267" s="80">
        <v>16</v>
      </c>
      <c r="CO267" s="80">
        <v>0.33329999999999999</v>
      </c>
      <c r="CP267" s="80">
        <v>20</v>
      </c>
    </row>
    <row r="268" spans="1:94">
      <c r="A268" s="169" t="str">
        <f>VLOOKUP(B268,'Look up codes'!$A$2:$B$392,2,FALSE)</f>
        <v>E08000009</v>
      </c>
      <c r="B268" s="170" t="s">
        <v>656</v>
      </c>
      <c r="C268" s="74">
        <v>79.621589999999998</v>
      </c>
      <c r="D268" s="74">
        <v>64.72766</v>
      </c>
      <c r="E268" s="74">
        <v>64.888919999999999</v>
      </c>
      <c r="F268" s="74">
        <v>83.534149999999997</v>
      </c>
      <c r="G268" s="74">
        <v>65.951679999999996</v>
      </c>
      <c r="H268" s="74">
        <v>65.572490000000002</v>
      </c>
      <c r="I268" s="74"/>
      <c r="J268" s="165" t="str">
        <f>VLOOKUP(K268,'Look up codes'!$A$2:$B$392,2,FALSE)</f>
        <v>E08000009</v>
      </c>
      <c r="K268" s="166" t="s">
        <v>656</v>
      </c>
      <c r="L268" s="74">
        <v>18.668209999999998</v>
      </c>
      <c r="M268" s="74">
        <v>9.4970700000000008</v>
      </c>
      <c r="N268" s="74">
        <v>9.00075</v>
      </c>
      <c r="O268" s="74">
        <v>21.572990000000001</v>
      </c>
      <c r="P268" s="74">
        <v>10.19523</v>
      </c>
      <c r="Q268" s="74">
        <v>9.0681499999999993</v>
      </c>
      <c r="R268" s="74"/>
      <c r="S268" s="160" t="str">
        <f>VLOOKUP(T268,'Look up codes'!$A$2:$B$392,2,FALSE)</f>
        <v>E08000009</v>
      </c>
      <c r="T268" s="161" t="s">
        <v>656</v>
      </c>
      <c r="U268" s="162">
        <f t="shared" si="32"/>
        <v>81.496639290925984</v>
      </c>
      <c r="V268" s="162">
        <f t="shared" si="33"/>
        <v>78.497823943860084</v>
      </c>
      <c r="W268" s="162">
        <f t="shared" si="34"/>
        <v>48.214317280553416</v>
      </c>
      <c r="X268" s="162">
        <f t="shared" si="35"/>
        <v>42.034738809965603</v>
      </c>
      <c r="Y268" s="162"/>
      <c r="Z268" s="160" t="str">
        <f>VLOOKUP(AA268,'Look up codes'!$A$2:$B$392,2,FALSE)</f>
        <v>E08000009</v>
      </c>
      <c r="AA268" s="161" t="s">
        <v>656</v>
      </c>
      <c r="AB268" s="162">
        <f t="shared" si="36"/>
        <v>81.294106284488919</v>
      </c>
      <c r="AC268" s="162">
        <f t="shared" si="37"/>
        <v>78.951758053442816</v>
      </c>
      <c r="AD268" s="162">
        <f t="shared" si="38"/>
        <v>50.872954611074128</v>
      </c>
      <c r="AE268" s="162">
        <f t="shared" si="39"/>
        <v>47.259234811678866</v>
      </c>
      <c r="AF268" s="74"/>
      <c r="AG268" s="80" t="str">
        <f>VLOOKUP(AH268,'Look up codes'!$A$2:$B$381,2,FALSE)</f>
        <v>E08000010</v>
      </c>
      <c r="AH268" s="80" t="s">
        <v>657</v>
      </c>
      <c r="AI268" s="183">
        <v>1091.5999999999999</v>
      </c>
      <c r="AJ268" s="183">
        <v>1289.2</v>
      </c>
      <c r="AK268" s="183">
        <v>936.1</v>
      </c>
      <c r="AL268" s="119"/>
      <c r="AM268" s="80" t="str">
        <f>VLOOKUP(AN268,'Look up codes'!$A$2:$B$392,2,FALSE)</f>
        <v>E08000010</v>
      </c>
      <c r="AN268" s="80" t="s">
        <v>657</v>
      </c>
      <c r="AO268" s="121">
        <v>347</v>
      </c>
      <c r="AP268" s="121">
        <v>260</v>
      </c>
      <c r="AQ268" s="121">
        <v>497</v>
      </c>
      <c r="AR268" s="121">
        <v>478</v>
      </c>
      <c r="AS268" s="121">
        <v>312</v>
      </c>
      <c r="AT268" s="181">
        <v>517</v>
      </c>
      <c r="AV268" s="185" t="str">
        <f>VLOOKUP(AW268,'Look up codes'!$A$2:$B$381,2,FALSE)</f>
        <v>E08000009</v>
      </c>
      <c r="AW268" s="6" t="s">
        <v>656</v>
      </c>
      <c r="AX268" s="243">
        <v>0.17364742681198378</v>
      </c>
      <c r="AY268" s="243">
        <v>0.14797197403098283</v>
      </c>
      <c r="AZ268" s="243">
        <v>0.24788010254387693</v>
      </c>
      <c r="BA268" s="243">
        <v>0.13049667022520461</v>
      </c>
      <c r="BB268" s="122"/>
      <c r="BC268" s="198" t="s">
        <v>266</v>
      </c>
      <c r="BD268" s="198" t="s">
        <v>657</v>
      </c>
      <c r="BE268" s="199">
        <v>7.7</v>
      </c>
      <c r="BF268" s="199">
        <v>7.5</v>
      </c>
      <c r="BG268" s="199">
        <v>7.89</v>
      </c>
      <c r="BH268" s="199">
        <v>1.29</v>
      </c>
      <c r="BI268" s="200">
        <v>440</v>
      </c>
      <c r="BJ268" s="200"/>
      <c r="BK268" s="198" t="s">
        <v>266</v>
      </c>
      <c r="BL268" s="198" t="s">
        <v>657</v>
      </c>
      <c r="BM268" s="202">
        <v>8.0500000000000007</v>
      </c>
      <c r="BN268" s="202">
        <v>7.88</v>
      </c>
      <c r="BO268" s="202">
        <v>8.2200000000000006</v>
      </c>
      <c r="BP268" s="202">
        <v>1.08</v>
      </c>
      <c r="BQ268" s="203">
        <v>440</v>
      </c>
      <c r="BR268" s="200"/>
      <c r="BS268" s="201" t="s">
        <v>266</v>
      </c>
      <c r="BT268" s="201" t="s">
        <v>657</v>
      </c>
      <c r="BU268" s="202">
        <v>7.72</v>
      </c>
      <c r="BV268" s="202">
        <v>7.5</v>
      </c>
      <c r="BW268" s="202">
        <v>7.93</v>
      </c>
      <c r="BX268" s="202">
        <v>1.4</v>
      </c>
      <c r="BY268" s="203">
        <v>440</v>
      </c>
      <c r="BZ268" s="200"/>
      <c r="CA268" s="201" t="s">
        <v>266</v>
      </c>
      <c r="CB268" s="201" t="s">
        <v>657</v>
      </c>
      <c r="CC268" s="221">
        <v>2.42</v>
      </c>
      <c r="CD268" s="221">
        <v>2.14</v>
      </c>
      <c r="CE268" s="221">
        <v>2.7</v>
      </c>
      <c r="CF268" s="202">
        <v>5.9</v>
      </c>
      <c r="CG268" s="203">
        <v>440</v>
      </c>
      <c r="CI268" s="126" t="s">
        <v>265</v>
      </c>
      <c r="CJ268" s="126" t="s">
        <v>656</v>
      </c>
      <c r="CK268" s="80">
        <v>16418.75</v>
      </c>
      <c r="CL268" s="80">
        <v>132</v>
      </c>
      <c r="CM268" s="80">
        <v>4.0000000000000001E-3</v>
      </c>
      <c r="CN268" s="80">
        <v>131</v>
      </c>
      <c r="CO268" s="80">
        <v>5.8000000000000003E-2</v>
      </c>
      <c r="CP268" s="80">
        <v>101</v>
      </c>
    </row>
    <row r="269" spans="1:94">
      <c r="A269" s="169" t="str">
        <f>VLOOKUP(B269,'Look up codes'!$A$2:$B$392,2,FALSE)</f>
        <v>E08000010</v>
      </c>
      <c r="B269" s="170" t="s">
        <v>657</v>
      </c>
      <c r="C269" s="74">
        <v>77.35333</v>
      </c>
      <c r="D269" s="74">
        <v>59.964849999999998</v>
      </c>
      <c r="E269" s="74">
        <v>60.186669999999999</v>
      </c>
      <c r="F269" s="74">
        <v>80.90692</v>
      </c>
      <c r="G269" s="74">
        <v>61.190910000000002</v>
      </c>
      <c r="H269" s="74">
        <v>61.029049999999998</v>
      </c>
      <c r="I269" s="74"/>
      <c r="J269" s="165" t="str">
        <f>VLOOKUP(K269,'Look up codes'!$A$2:$B$392,2,FALSE)</f>
        <v>E08000010</v>
      </c>
      <c r="K269" s="166" t="s">
        <v>657</v>
      </c>
      <c r="L269" s="74">
        <v>17.11431</v>
      </c>
      <c r="M269" s="74">
        <v>6.9125300000000003</v>
      </c>
      <c r="N269" s="74">
        <v>6.42387</v>
      </c>
      <c r="O269" s="74">
        <v>19.398160000000001</v>
      </c>
      <c r="P269" s="74">
        <v>7.3344399999999998</v>
      </c>
      <c r="Q269" s="74">
        <v>6.6296600000000003</v>
      </c>
      <c r="R269" s="74"/>
      <c r="S269" s="160" t="str">
        <f>VLOOKUP(T269,'Look up codes'!$A$2:$B$392,2,FALSE)</f>
        <v>E08000010</v>
      </c>
      <c r="T269" s="161" t="s">
        <v>657</v>
      </c>
      <c r="U269" s="162">
        <f t="shared" si="32"/>
        <v>77.80747124913691</v>
      </c>
      <c r="V269" s="162">
        <f t="shared" si="33"/>
        <v>75.431186850271885</v>
      </c>
      <c r="W269" s="162">
        <f t="shared" si="34"/>
        <v>37.53508029245701</v>
      </c>
      <c r="X269" s="162">
        <f t="shared" si="35"/>
        <v>34.176746660508009</v>
      </c>
      <c r="Y269" s="162"/>
      <c r="Z269" s="160" t="str">
        <f>VLOOKUP(AA269,'Look up codes'!$A$2:$B$392,2,FALSE)</f>
        <v>E08000010</v>
      </c>
      <c r="AA269" s="161" t="s">
        <v>657</v>
      </c>
      <c r="AB269" s="162">
        <f t="shared" si="36"/>
        <v>77.52070919248078</v>
      </c>
      <c r="AC269" s="162">
        <f t="shared" si="37"/>
        <v>75.631243903488112</v>
      </c>
      <c r="AD269" s="162">
        <f t="shared" si="38"/>
        <v>40.390351699834817</v>
      </c>
      <c r="AE269" s="162">
        <f t="shared" si="39"/>
        <v>37.809977853569613</v>
      </c>
      <c r="AF269" s="74"/>
      <c r="AG269" s="80" t="str">
        <f>VLOOKUP(AH269,'Look up codes'!$A$2:$B$381,2,FALSE)</f>
        <v>E08000011</v>
      </c>
      <c r="AH269" s="80" t="s">
        <v>658</v>
      </c>
      <c r="AI269" s="183">
        <v>1186.7</v>
      </c>
      <c r="AJ269" s="183">
        <v>1368.9</v>
      </c>
      <c r="AK269" s="183">
        <v>1051.5999999999999</v>
      </c>
      <c r="AL269" s="119"/>
      <c r="AM269" s="80" t="str">
        <f>VLOOKUP(AN269,'Look up codes'!$A$2:$B$392,2,FALSE)</f>
        <v>E08000011</v>
      </c>
      <c r="AN269" s="80" t="s">
        <v>658</v>
      </c>
      <c r="AO269" s="121">
        <v>148</v>
      </c>
      <c r="AP269" s="121">
        <v>125</v>
      </c>
      <c r="AQ269" s="121">
        <v>236</v>
      </c>
      <c r="AR269" s="121">
        <v>255</v>
      </c>
      <c r="AS269" s="121">
        <v>157</v>
      </c>
      <c r="AT269" s="181">
        <v>280</v>
      </c>
      <c r="AV269" s="185" t="str">
        <f>VLOOKUP(AW269,'Look up codes'!$A$2:$B$381,2,FALSE)</f>
        <v>E08000010</v>
      </c>
      <c r="AW269" s="6" t="s">
        <v>657</v>
      </c>
      <c r="AX269" s="243">
        <v>0.18423415932147014</v>
      </c>
      <c r="AY269" s="243">
        <v>0.170115339755497</v>
      </c>
      <c r="AZ269" s="243">
        <v>0.24255601659751036</v>
      </c>
      <c r="BA269" s="243">
        <v>0.14510548052237973</v>
      </c>
      <c r="BB269" s="122"/>
      <c r="BC269" s="198" t="s">
        <v>267</v>
      </c>
      <c r="BD269" s="198" t="s">
        <v>658</v>
      </c>
      <c r="BE269" s="199">
        <v>7.33</v>
      </c>
      <c r="BF269" s="199">
        <v>7.08</v>
      </c>
      <c r="BG269" s="199">
        <v>7.58</v>
      </c>
      <c r="BH269" s="199">
        <v>1.73</v>
      </c>
      <c r="BI269" s="200">
        <v>370</v>
      </c>
      <c r="BJ269" s="200"/>
      <c r="BK269" s="198" t="s">
        <v>267</v>
      </c>
      <c r="BL269" s="198" t="s">
        <v>658</v>
      </c>
      <c r="BM269" s="202">
        <v>7.6</v>
      </c>
      <c r="BN269" s="202">
        <v>7.37</v>
      </c>
      <c r="BO269" s="202">
        <v>7.84</v>
      </c>
      <c r="BP269" s="202">
        <v>1.58</v>
      </c>
      <c r="BQ269" s="203">
        <v>360</v>
      </c>
      <c r="BR269" s="200"/>
      <c r="BS269" s="201" t="s">
        <v>267</v>
      </c>
      <c r="BT269" s="201" t="s">
        <v>658</v>
      </c>
      <c r="BU269" s="202">
        <v>7.19</v>
      </c>
      <c r="BV269" s="202">
        <v>6.92</v>
      </c>
      <c r="BW269" s="202">
        <v>7.47</v>
      </c>
      <c r="BX269" s="202">
        <v>1.94</v>
      </c>
      <c r="BY269" s="203">
        <v>370</v>
      </c>
      <c r="BZ269" s="200"/>
      <c r="CA269" s="201" t="s">
        <v>267</v>
      </c>
      <c r="CB269" s="201" t="s">
        <v>658</v>
      </c>
      <c r="CC269" s="221">
        <v>3.04</v>
      </c>
      <c r="CD269" s="221">
        <v>2.73</v>
      </c>
      <c r="CE269" s="221">
        <v>3.35</v>
      </c>
      <c r="CF269" s="202">
        <v>5.14</v>
      </c>
      <c r="CG269" s="203">
        <v>370</v>
      </c>
      <c r="CI269" s="126" t="s">
        <v>266</v>
      </c>
      <c r="CJ269" s="126" t="s">
        <v>657</v>
      </c>
      <c r="CK269" s="80">
        <v>23639.69</v>
      </c>
      <c r="CL269" s="80">
        <v>41</v>
      </c>
      <c r="CM269" s="80">
        <v>0.65300000000000002</v>
      </c>
      <c r="CN269" s="80">
        <v>38</v>
      </c>
      <c r="CO269" s="80">
        <v>0.25</v>
      </c>
      <c r="CP269" s="80">
        <v>33</v>
      </c>
    </row>
    <row r="270" spans="1:94">
      <c r="A270" s="169" t="str">
        <f>VLOOKUP(B270,'Look up codes'!$A$2:$B$392,2,FALSE)</f>
        <v>E08000011</v>
      </c>
      <c r="B270" s="170" t="s">
        <v>658</v>
      </c>
      <c r="C270" s="74">
        <v>76.532740000000004</v>
      </c>
      <c r="D270" s="74">
        <v>57.788989999999998</v>
      </c>
      <c r="E270" s="74">
        <v>57.274009999999997</v>
      </c>
      <c r="F270" s="74">
        <v>80.647499999999994</v>
      </c>
      <c r="G270" s="74">
        <v>58.993009999999998</v>
      </c>
      <c r="H270" s="74">
        <v>58.379570000000001</v>
      </c>
      <c r="I270" s="74"/>
      <c r="J270" s="165" t="str">
        <f>VLOOKUP(K270,'Look up codes'!$A$2:$B$392,2,FALSE)</f>
        <v>E08000011</v>
      </c>
      <c r="K270" s="166" t="s">
        <v>658</v>
      </c>
      <c r="L270" s="74">
        <v>16.971219999999999</v>
      </c>
      <c r="M270" s="74">
        <v>6.3014299999999999</v>
      </c>
      <c r="N270" s="74">
        <v>5.5324099999999996</v>
      </c>
      <c r="O270" s="74">
        <v>19.307759999999998</v>
      </c>
      <c r="P270" s="74">
        <v>6.6013400000000004</v>
      </c>
      <c r="Q270" s="74">
        <v>5.6551</v>
      </c>
      <c r="R270" s="74"/>
      <c r="S270" s="160" t="str">
        <f>VLOOKUP(T270,'Look up codes'!$A$2:$B$392,2,FALSE)</f>
        <v>E08000011</v>
      </c>
      <c r="T270" s="161" t="s">
        <v>658</v>
      </c>
      <c r="U270" s="162">
        <f t="shared" si="32"/>
        <v>74.835959094107949</v>
      </c>
      <c r="V270" s="162">
        <f t="shared" si="33"/>
        <v>72.388567531541597</v>
      </c>
      <c r="W270" s="162">
        <f t="shared" si="34"/>
        <v>32.5987760455642</v>
      </c>
      <c r="X270" s="162">
        <f t="shared" si="35"/>
        <v>29.289259862355866</v>
      </c>
      <c r="Y270" s="162"/>
      <c r="Z270" s="160" t="str">
        <f>VLOOKUP(AA270,'Look up codes'!$A$2:$B$392,2,FALSE)</f>
        <v>E08000011</v>
      </c>
      <c r="AA270" s="161" t="s">
        <v>658</v>
      </c>
      <c r="AB270" s="162">
        <f t="shared" si="36"/>
        <v>75.508847586013502</v>
      </c>
      <c r="AC270" s="162">
        <f t="shared" si="37"/>
        <v>73.149211072878899</v>
      </c>
      <c r="AD270" s="162">
        <f t="shared" si="38"/>
        <v>37.130094359745499</v>
      </c>
      <c r="AE270" s="162">
        <f t="shared" si="39"/>
        <v>34.190087301685963</v>
      </c>
      <c r="AF270" s="74"/>
      <c r="AG270" s="80" t="str">
        <f>VLOOKUP(AH270,'Look up codes'!$A$2:$B$381,2,FALSE)</f>
        <v>E08000012</v>
      </c>
      <c r="AH270" s="80" t="s">
        <v>659</v>
      </c>
      <c r="AI270" s="183">
        <v>1166.5999999999999</v>
      </c>
      <c r="AJ270" s="183">
        <v>1370.7</v>
      </c>
      <c r="AK270" s="183">
        <v>1007.1</v>
      </c>
      <c r="AL270" s="119"/>
      <c r="AM270" s="80" t="str">
        <f>VLOOKUP(AN270,'Look up codes'!$A$2:$B$392,2,FALSE)</f>
        <v>E08000012</v>
      </c>
      <c r="AN270" s="80" t="s">
        <v>659</v>
      </c>
      <c r="AO270" s="121">
        <v>460</v>
      </c>
      <c r="AP270" s="121">
        <v>317</v>
      </c>
      <c r="AQ270" s="121">
        <v>655</v>
      </c>
      <c r="AR270" s="121">
        <v>626</v>
      </c>
      <c r="AS270" s="121">
        <v>449</v>
      </c>
      <c r="AT270" s="181">
        <v>799</v>
      </c>
      <c r="AV270" s="185" t="str">
        <f>VLOOKUP(AW270,'Look up codes'!$A$2:$B$381,2,FALSE)</f>
        <v>E08000011</v>
      </c>
      <c r="AW270" s="6" t="s">
        <v>658</v>
      </c>
      <c r="AX270" s="243">
        <v>0.17267190137227562</v>
      </c>
      <c r="AY270" s="243">
        <v>0.18057726372824842</v>
      </c>
      <c r="AZ270" s="243">
        <v>0.23491975650249031</v>
      </c>
      <c r="BA270" s="243">
        <v>0.14353275005911564</v>
      </c>
      <c r="BB270" s="122"/>
      <c r="BC270" s="198" t="s">
        <v>268</v>
      </c>
      <c r="BD270" s="198" t="s">
        <v>659</v>
      </c>
      <c r="BE270" s="199">
        <v>7.61</v>
      </c>
      <c r="BF270" s="199">
        <v>7.41</v>
      </c>
      <c r="BG270" s="199">
        <v>7.81</v>
      </c>
      <c r="BH270" s="199">
        <v>1.33</v>
      </c>
      <c r="BI270" s="200">
        <v>460</v>
      </c>
      <c r="BJ270" s="200"/>
      <c r="BK270" s="198" t="s">
        <v>268</v>
      </c>
      <c r="BL270" s="198" t="s">
        <v>659</v>
      </c>
      <c r="BM270" s="202">
        <v>7.84</v>
      </c>
      <c r="BN270" s="202">
        <v>7.66</v>
      </c>
      <c r="BO270" s="202">
        <v>8.02</v>
      </c>
      <c r="BP270" s="202">
        <v>1.18</v>
      </c>
      <c r="BQ270" s="203">
        <v>460</v>
      </c>
      <c r="BR270" s="200"/>
      <c r="BS270" s="201" t="s">
        <v>268</v>
      </c>
      <c r="BT270" s="201" t="s">
        <v>659</v>
      </c>
      <c r="BU270" s="202">
        <v>7.22</v>
      </c>
      <c r="BV270" s="202">
        <v>7</v>
      </c>
      <c r="BW270" s="202">
        <v>7.45</v>
      </c>
      <c r="BX270" s="202">
        <v>1.59</v>
      </c>
      <c r="BY270" s="203">
        <v>460</v>
      </c>
      <c r="BZ270" s="200"/>
      <c r="CA270" s="201" t="s">
        <v>268</v>
      </c>
      <c r="CB270" s="201" t="s">
        <v>659</v>
      </c>
      <c r="CC270" s="202">
        <v>3.39</v>
      </c>
      <c r="CD270" s="202">
        <v>3.1</v>
      </c>
      <c r="CE270" s="202">
        <v>3.68</v>
      </c>
      <c r="CF270" s="202">
        <v>4.34</v>
      </c>
      <c r="CG270" s="203">
        <v>460</v>
      </c>
      <c r="CI270" s="126" t="s">
        <v>267</v>
      </c>
      <c r="CJ270" s="126" t="s">
        <v>658</v>
      </c>
      <c r="CK270" s="80">
        <v>29352.79</v>
      </c>
      <c r="CL270" s="80">
        <v>3</v>
      </c>
      <c r="CM270" s="80">
        <v>1.4</v>
      </c>
      <c r="CN270" s="80">
        <v>4</v>
      </c>
      <c r="CO270" s="80">
        <v>0.64290000000000003</v>
      </c>
      <c r="CP270" s="80">
        <v>2</v>
      </c>
    </row>
    <row r="271" spans="1:94">
      <c r="A271" s="169" t="str">
        <f>VLOOKUP(B271,'Look up codes'!$A$2:$B$392,2,FALSE)</f>
        <v>E08000012</v>
      </c>
      <c r="B271" s="170" t="s">
        <v>659</v>
      </c>
      <c r="C271" s="74">
        <v>75.875110000000006</v>
      </c>
      <c r="D271" s="74">
        <v>56.925409999999999</v>
      </c>
      <c r="E271" s="74">
        <v>57.149889999999999</v>
      </c>
      <c r="F271" s="74">
        <v>80.259389999999996</v>
      </c>
      <c r="G271" s="74">
        <v>58.987220000000001</v>
      </c>
      <c r="H271" s="74">
        <v>58.822839999999999</v>
      </c>
      <c r="I271" s="74"/>
      <c r="J271" s="165" t="str">
        <f>VLOOKUP(K271,'Look up codes'!$A$2:$B$392,2,FALSE)</f>
        <v>E08000012</v>
      </c>
      <c r="K271" s="166" t="s">
        <v>659</v>
      </c>
      <c r="L271" s="74">
        <v>16.582070000000002</v>
      </c>
      <c r="M271" s="74">
        <v>6.2867100000000002</v>
      </c>
      <c r="N271" s="74">
        <v>5.8341000000000003</v>
      </c>
      <c r="O271" s="74">
        <v>19.139340000000001</v>
      </c>
      <c r="P271" s="74">
        <v>6.9329000000000001</v>
      </c>
      <c r="Q271" s="74">
        <v>6.1741299999999999</v>
      </c>
      <c r="R271" s="74"/>
      <c r="S271" s="160" t="str">
        <f>VLOOKUP(T271,'Look up codes'!$A$2:$B$392,2,FALSE)</f>
        <v>E08000012</v>
      </c>
      <c r="T271" s="161" t="s">
        <v>659</v>
      </c>
      <c r="U271" s="162">
        <f t="shared" si="32"/>
        <v>75.320997887185925</v>
      </c>
      <c r="V271" s="162">
        <f t="shared" si="33"/>
        <v>73.290913374746552</v>
      </c>
      <c r="W271" s="162">
        <f t="shared" si="34"/>
        <v>35.183182799252442</v>
      </c>
      <c r="X271" s="162">
        <f t="shared" si="35"/>
        <v>32.258844871348749</v>
      </c>
      <c r="Y271" s="162"/>
      <c r="Z271" s="160" t="str">
        <f>VLOOKUP(AA271,'Look up codes'!$A$2:$B$392,2,FALSE)</f>
        <v>E08000012</v>
      </c>
      <c r="AA271" s="161" t="s">
        <v>659</v>
      </c>
      <c r="AB271" s="162">
        <f t="shared" si="36"/>
        <v>75.025143291390279</v>
      </c>
      <c r="AC271" s="162">
        <f t="shared" si="37"/>
        <v>73.495724300919804</v>
      </c>
      <c r="AD271" s="162">
        <f t="shared" si="38"/>
        <v>37.912697268796961</v>
      </c>
      <c r="AE271" s="162">
        <f t="shared" si="39"/>
        <v>36.223297146087589</v>
      </c>
      <c r="AF271" s="74"/>
      <c r="AG271" s="80" t="str">
        <f>VLOOKUP(AH271,'Look up codes'!$A$2:$B$381,2,FALSE)</f>
        <v>E08000013</v>
      </c>
      <c r="AH271" s="80" t="s">
        <v>660</v>
      </c>
      <c r="AI271" s="183">
        <v>1103.2</v>
      </c>
      <c r="AJ271" s="183">
        <v>1303.3</v>
      </c>
      <c r="AK271" s="183">
        <v>960.5</v>
      </c>
      <c r="AL271" s="119"/>
      <c r="AM271" s="80" t="str">
        <f>VLOOKUP(AN271,'Look up codes'!$A$2:$B$392,2,FALSE)</f>
        <v>E08000013</v>
      </c>
      <c r="AN271" s="80" t="s">
        <v>660</v>
      </c>
      <c r="AO271" s="121">
        <v>207</v>
      </c>
      <c r="AP271" s="121">
        <v>139</v>
      </c>
      <c r="AQ271" s="121">
        <v>295</v>
      </c>
      <c r="AR271" s="121">
        <v>280</v>
      </c>
      <c r="AS271" s="121">
        <v>199</v>
      </c>
      <c r="AT271" s="181">
        <v>361</v>
      </c>
      <c r="AV271" s="185" t="str">
        <f>VLOOKUP(AW271,'Look up codes'!$A$2:$B$381,2,FALSE)</f>
        <v>E08000012</v>
      </c>
      <c r="AW271" s="6" t="s">
        <v>659</v>
      </c>
      <c r="AX271" s="243">
        <v>0.17078077845701461</v>
      </c>
      <c r="AY271" s="243">
        <v>0.15763688760806915</v>
      </c>
      <c r="AZ271" s="243">
        <v>0.23448502132599752</v>
      </c>
      <c r="BA271" s="243">
        <v>0.13749681654828944</v>
      </c>
      <c r="BB271" s="122"/>
      <c r="BC271" s="198" t="s">
        <v>269</v>
      </c>
      <c r="BD271" s="198" t="s">
        <v>660</v>
      </c>
      <c r="BE271" s="199">
        <v>7.52</v>
      </c>
      <c r="BF271" s="199">
        <v>7.31</v>
      </c>
      <c r="BG271" s="199">
        <v>7.73</v>
      </c>
      <c r="BH271" s="199">
        <v>1.41</v>
      </c>
      <c r="BI271" s="200">
        <v>420</v>
      </c>
      <c r="BJ271" s="200"/>
      <c r="BK271" s="198" t="s">
        <v>269</v>
      </c>
      <c r="BL271" s="198" t="s">
        <v>660</v>
      </c>
      <c r="BM271" s="202">
        <v>7.9</v>
      </c>
      <c r="BN271" s="202">
        <v>7.69</v>
      </c>
      <c r="BO271" s="202">
        <v>8.11</v>
      </c>
      <c r="BP271" s="202">
        <v>1.35</v>
      </c>
      <c r="BQ271" s="203">
        <v>420</v>
      </c>
      <c r="BR271" s="200"/>
      <c r="BS271" s="201" t="s">
        <v>269</v>
      </c>
      <c r="BT271" s="201" t="s">
        <v>660</v>
      </c>
      <c r="BU271" s="202">
        <v>7.33</v>
      </c>
      <c r="BV271" s="202">
        <v>7.09</v>
      </c>
      <c r="BW271" s="202">
        <v>7.57</v>
      </c>
      <c r="BX271" s="202">
        <v>1.65</v>
      </c>
      <c r="BY271" s="203">
        <v>420</v>
      </c>
      <c r="BZ271" s="200"/>
      <c r="CA271" s="201" t="s">
        <v>269</v>
      </c>
      <c r="CB271" s="201" t="s">
        <v>660</v>
      </c>
      <c r="CC271" s="221">
        <v>2.99</v>
      </c>
      <c r="CD271" s="221">
        <v>2.68</v>
      </c>
      <c r="CE271" s="221">
        <v>3.29</v>
      </c>
      <c r="CF271" s="202">
        <v>5.19</v>
      </c>
      <c r="CG271" s="203">
        <v>420</v>
      </c>
      <c r="CI271" s="126" t="s">
        <v>268</v>
      </c>
      <c r="CJ271" s="126" t="s">
        <v>659</v>
      </c>
      <c r="CK271" s="80">
        <v>29027</v>
      </c>
      <c r="CL271" s="80">
        <v>4</v>
      </c>
      <c r="CM271" s="80">
        <v>1.413</v>
      </c>
      <c r="CN271" s="80">
        <v>3</v>
      </c>
      <c r="CO271" s="80">
        <v>0.63090000000000002</v>
      </c>
      <c r="CP271" s="80">
        <v>3</v>
      </c>
    </row>
    <row r="272" spans="1:94">
      <c r="A272" s="169" t="str">
        <f>VLOOKUP(B272,'Look up codes'!$A$2:$B$392,2,FALSE)</f>
        <v>E08000013</v>
      </c>
      <c r="B272" s="170" t="s">
        <v>660</v>
      </c>
      <c r="C272" s="74">
        <v>77.422719999999998</v>
      </c>
      <c r="D272" s="74">
        <v>59.647419999999997</v>
      </c>
      <c r="E272" s="74">
        <v>59.573680000000003</v>
      </c>
      <c r="F272" s="74">
        <v>81.443079999999995</v>
      </c>
      <c r="G272" s="74">
        <v>61.446300000000001</v>
      </c>
      <c r="H272" s="74">
        <v>61.391260000000003</v>
      </c>
      <c r="I272" s="74"/>
      <c r="J272" s="165" t="str">
        <f>VLOOKUP(K272,'Look up codes'!$A$2:$B$392,2,FALSE)</f>
        <v>E08000013</v>
      </c>
      <c r="K272" s="166" t="s">
        <v>660</v>
      </c>
      <c r="L272" s="74">
        <v>17.63428</v>
      </c>
      <c r="M272" s="74">
        <v>7.2125700000000004</v>
      </c>
      <c r="N272" s="74">
        <v>6.5950100000000003</v>
      </c>
      <c r="O272" s="74">
        <v>19.79758</v>
      </c>
      <c r="P272" s="74">
        <v>7.5750999999999999</v>
      </c>
      <c r="Q272" s="74">
        <v>6.9227100000000004</v>
      </c>
      <c r="R272" s="74"/>
      <c r="S272" s="160" t="str">
        <f>VLOOKUP(T272,'Look up codes'!$A$2:$B$392,2,FALSE)</f>
        <v>E08000013</v>
      </c>
      <c r="T272" s="161" t="s">
        <v>660</v>
      </c>
      <c r="U272" s="162">
        <f t="shared" si="32"/>
        <v>76.945992080877559</v>
      </c>
      <c r="V272" s="162">
        <f t="shared" si="33"/>
        <v>75.379344690795108</v>
      </c>
      <c r="W272" s="162">
        <f t="shared" si="34"/>
        <v>37.398805054700276</v>
      </c>
      <c r="X272" s="162">
        <f t="shared" si="35"/>
        <v>34.967455618312947</v>
      </c>
      <c r="Y272" s="162"/>
      <c r="Z272" s="160" t="str">
        <f>VLOOKUP(AA272,'Look up codes'!$A$2:$B$392,2,FALSE)</f>
        <v>E08000013</v>
      </c>
      <c r="AA272" s="161" t="s">
        <v>660</v>
      </c>
      <c r="AB272" s="162">
        <f t="shared" si="36"/>
        <v>77.041235440966162</v>
      </c>
      <c r="AC272" s="162">
        <f t="shared" si="37"/>
        <v>75.446925631987398</v>
      </c>
      <c r="AD272" s="162">
        <f t="shared" si="38"/>
        <v>40.900847667157379</v>
      </c>
      <c r="AE272" s="162">
        <f t="shared" si="39"/>
        <v>38.262757367314592</v>
      </c>
      <c r="AF272" s="74"/>
      <c r="AG272" s="80" t="str">
        <f>VLOOKUP(AH272,'Look up codes'!$A$2:$B$381,2,FALSE)</f>
        <v>E08000014</v>
      </c>
      <c r="AH272" s="80" t="s">
        <v>661</v>
      </c>
      <c r="AI272" s="183">
        <v>1010.1</v>
      </c>
      <c r="AJ272" s="183">
        <v>1194.9000000000001</v>
      </c>
      <c r="AK272" s="183">
        <v>869.5</v>
      </c>
      <c r="AL272" s="119"/>
      <c r="AM272" s="80" t="str">
        <f>VLOOKUP(AN272,'Look up codes'!$A$2:$B$392,2,FALSE)</f>
        <v>E08000014</v>
      </c>
      <c r="AN272" s="80" t="s">
        <v>661</v>
      </c>
      <c r="AO272" s="121">
        <v>298</v>
      </c>
      <c r="AP272" s="121">
        <v>241</v>
      </c>
      <c r="AQ272" s="121">
        <v>483</v>
      </c>
      <c r="AR272" s="121">
        <v>504</v>
      </c>
      <c r="AS272" s="121">
        <v>410</v>
      </c>
      <c r="AT272" s="181">
        <v>771</v>
      </c>
      <c r="AV272" s="185" t="str">
        <f>VLOOKUP(AW272,'Look up codes'!$A$2:$B$381,2,FALSE)</f>
        <v>E08000013</v>
      </c>
      <c r="AW272" s="6" t="s">
        <v>660</v>
      </c>
      <c r="AX272" s="243">
        <v>0.19911735671563788</v>
      </c>
      <c r="AY272" s="243">
        <v>0.17825803176444993</v>
      </c>
      <c r="AZ272" s="243">
        <v>0.26731262467939582</v>
      </c>
      <c r="BA272" s="243">
        <v>0.15095129831279167</v>
      </c>
      <c r="BB272" s="122"/>
      <c r="BC272" s="198" t="s">
        <v>270</v>
      </c>
      <c r="BD272" s="198" t="s">
        <v>661</v>
      </c>
      <c r="BE272" s="199">
        <v>7.7</v>
      </c>
      <c r="BF272" s="199">
        <v>7.52</v>
      </c>
      <c r="BG272" s="199">
        <v>7.88</v>
      </c>
      <c r="BH272" s="199">
        <v>1.19</v>
      </c>
      <c r="BI272" s="200">
        <v>540</v>
      </c>
      <c r="BJ272" s="200"/>
      <c r="BK272" s="198" t="s">
        <v>270</v>
      </c>
      <c r="BL272" s="198" t="s">
        <v>661</v>
      </c>
      <c r="BM272" s="202">
        <v>7.95</v>
      </c>
      <c r="BN272" s="202">
        <v>7.79</v>
      </c>
      <c r="BO272" s="202">
        <v>8.11</v>
      </c>
      <c r="BP272" s="202">
        <v>1</v>
      </c>
      <c r="BQ272" s="203">
        <v>540</v>
      </c>
      <c r="BR272" s="200"/>
      <c r="BS272" s="201" t="s">
        <v>270</v>
      </c>
      <c r="BT272" s="201" t="s">
        <v>661</v>
      </c>
      <c r="BU272" s="202">
        <v>7.52</v>
      </c>
      <c r="BV272" s="202">
        <v>7.31</v>
      </c>
      <c r="BW272" s="202">
        <v>7.73</v>
      </c>
      <c r="BX272" s="202">
        <v>1.42</v>
      </c>
      <c r="BY272" s="203">
        <v>540</v>
      </c>
      <c r="BZ272" s="200"/>
      <c r="CA272" s="201" t="s">
        <v>270</v>
      </c>
      <c r="CB272" s="201" t="s">
        <v>661</v>
      </c>
      <c r="CC272" s="202">
        <v>3</v>
      </c>
      <c r="CD272" s="202">
        <v>2.72</v>
      </c>
      <c r="CE272" s="202">
        <v>3.28</v>
      </c>
      <c r="CF272" s="202">
        <v>4.6900000000000004</v>
      </c>
      <c r="CG272" s="203">
        <v>540</v>
      </c>
      <c r="CI272" s="126" t="s">
        <v>269</v>
      </c>
      <c r="CJ272" s="126" t="s">
        <v>660</v>
      </c>
      <c r="CK272" s="80">
        <v>26513.78</v>
      </c>
      <c r="CL272" s="80">
        <v>13</v>
      </c>
      <c r="CM272" s="80">
        <v>0.998</v>
      </c>
      <c r="CN272" s="80">
        <v>12</v>
      </c>
      <c r="CO272" s="80">
        <v>0.3866</v>
      </c>
      <c r="CP272" s="80">
        <v>15</v>
      </c>
    </row>
    <row r="273" spans="1:94">
      <c r="A273" s="169" t="str">
        <f>VLOOKUP(B273,'Look up codes'!$A$2:$B$392,2,FALSE)</f>
        <v>E08000014</v>
      </c>
      <c r="B273" s="170" t="s">
        <v>661</v>
      </c>
      <c r="C273" s="74">
        <v>77.721019999999996</v>
      </c>
      <c r="D273" s="74">
        <v>61.897019999999998</v>
      </c>
      <c r="E273" s="74">
        <v>61.445180000000001</v>
      </c>
      <c r="F273" s="74">
        <v>82.538049999999998</v>
      </c>
      <c r="G273" s="74">
        <v>63.944809999999997</v>
      </c>
      <c r="H273" s="74">
        <v>63.153739999999999</v>
      </c>
      <c r="I273" s="74"/>
      <c r="J273" s="165" t="str">
        <f>VLOOKUP(K273,'Look up codes'!$A$2:$B$392,2,FALSE)</f>
        <v>E08000014</v>
      </c>
      <c r="K273" s="166" t="s">
        <v>661</v>
      </c>
      <c r="L273" s="74">
        <v>17.938960000000002</v>
      </c>
      <c r="M273" s="74">
        <v>8.7365200000000005</v>
      </c>
      <c r="N273" s="74">
        <v>7.8922100000000004</v>
      </c>
      <c r="O273" s="74">
        <v>20.96857</v>
      </c>
      <c r="P273" s="74">
        <v>9.5109700000000004</v>
      </c>
      <c r="Q273" s="74">
        <v>8.3637899999999998</v>
      </c>
      <c r="R273" s="74"/>
      <c r="S273" s="160" t="str">
        <f>VLOOKUP(T273,'Look up codes'!$A$2:$B$392,2,FALSE)</f>
        <v>E08000014</v>
      </c>
      <c r="T273" s="161" t="s">
        <v>661</v>
      </c>
      <c r="U273" s="162">
        <f t="shared" si="32"/>
        <v>79.058638190800906</v>
      </c>
      <c r="V273" s="162">
        <f t="shared" si="33"/>
        <v>76.514698372447626</v>
      </c>
      <c r="W273" s="162">
        <f t="shared" si="34"/>
        <v>43.994802374273647</v>
      </c>
      <c r="X273" s="162">
        <f t="shared" si="35"/>
        <v>39.887269375069451</v>
      </c>
      <c r="Y273" s="162"/>
      <c r="Z273" s="160" t="str">
        <f>VLOOKUP(AA273,'Look up codes'!$A$2:$B$392,2,FALSE)</f>
        <v>E08000014</v>
      </c>
      <c r="AA273" s="161" t="s">
        <v>661</v>
      </c>
      <c r="AB273" s="162">
        <f t="shared" si="36"/>
        <v>79.639999577977747</v>
      </c>
      <c r="AC273" s="162">
        <f t="shared" si="37"/>
        <v>77.473129059869962</v>
      </c>
      <c r="AD273" s="162">
        <f t="shared" si="38"/>
        <v>48.701373992695231</v>
      </c>
      <c r="AE273" s="162">
        <f t="shared" si="39"/>
        <v>45.358219468471148</v>
      </c>
      <c r="AF273" s="74"/>
      <c r="AG273" s="80" t="str">
        <f>VLOOKUP(AH273,'Look up codes'!$A$2:$B$381,2,FALSE)</f>
        <v>E08000015</v>
      </c>
      <c r="AH273" s="80" t="s">
        <v>662</v>
      </c>
      <c r="AI273" s="183">
        <v>1045.0999999999999</v>
      </c>
      <c r="AJ273" s="183">
        <v>1235.5</v>
      </c>
      <c r="AK273" s="183">
        <v>902.8</v>
      </c>
      <c r="AL273" s="119"/>
      <c r="AM273" s="80" t="str">
        <f>VLOOKUP(AN273,'Look up codes'!$A$2:$B$392,2,FALSE)</f>
        <v>E08000015</v>
      </c>
      <c r="AN273" s="80" t="s">
        <v>662</v>
      </c>
      <c r="AO273" s="121">
        <v>326</v>
      </c>
      <c r="AP273" s="121">
        <v>250</v>
      </c>
      <c r="AQ273" s="121">
        <v>531</v>
      </c>
      <c r="AR273" s="121">
        <v>496</v>
      </c>
      <c r="AS273" s="121">
        <v>492</v>
      </c>
      <c r="AT273" s="181">
        <v>877</v>
      </c>
      <c r="AV273" s="185" t="str">
        <f>VLOOKUP(AW273,'Look up codes'!$A$2:$B$381,2,FALSE)</f>
        <v>E08000014</v>
      </c>
      <c r="AW273" s="6" t="s">
        <v>661</v>
      </c>
      <c r="AX273" s="243">
        <v>0.18470847084708472</v>
      </c>
      <c r="AY273" s="243">
        <v>0.17120873452544705</v>
      </c>
      <c r="AZ273" s="243">
        <v>0.25320101322044486</v>
      </c>
      <c r="BA273" s="243">
        <v>0.14590391378698417</v>
      </c>
      <c r="BB273" s="122"/>
      <c r="BC273" s="198" t="s">
        <v>271</v>
      </c>
      <c r="BD273" s="198" t="s">
        <v>662</v>
      </c>
      <c r="BE273" s="199">
        <v>7.93</v>
      </c>
      <c r="BF273" s="199">
        <v>7.75</v>
      </c>
      <c r="BG273" s="199">
        <v>8.11</v>
      </c>
      <c r="BH273" s="199">
        <v>1.1299999999999999</v>
      </c>
      <c r="BI273" s="200">
        <v>510</v>
      </c>
      <c r="BJ273" s="200"/>
      <c r="BK273" s="198" t="s">
        <v>271</v>
      </c>
      <c r="BL273" s="198" t="s">
        <v>662</v>
      </c>
      <c r="BM273" s="202">
        <v>8.02</v>
      </c>
      <c r="BN273" s="202">
        <v>7.84</v>
      </c>
      <c r="BO273" s="202">
        <v>8.19</v>
      </c>
      <c r="BP273" s="202">
        <v>1.1000000000000001</v>
      </c>
      <c r="BQ273" s="203">
        <v>510</v>
      </c>
      <c r="BR273" s="200"/>
      <c r="BS273" s="201" t="s">
        <v>271</v>
      </c>
      <c r="BT273" s="201" t="s">
        <v>662</v>
      </c>
      <c r="BU273" s="202">
        <v>7.71</v>
      </c>
      <c r="BV273" s="202">
        <v>7.5</v>
      </c>
      <c r="BW273" s="202">
        <v>7.92</v>
      </c>
      <c r="BX273" s="202">
        <v>1.36</v>
      </c>
      <c r="BY273" s="203">
        <v>510</v>
      </c>
      <c r="BZ273" s="200"/>
      <c r="CA273" s="201" t="s">
        <v>271</v>
      </c>
      <c r="CB273" s="201" t="s">
        <v>662</v>
      </c>
      <c r="CC273" s="221">
        <v>2.41</v>
      </c>
      <c r="CD273" s="221">
        <v>2.15</v>
      </c>
      <c r="CE273" s="221">
        <v>2.68</v>
      </c>
      <c r="CF273" s="202">
        <v>5.52</v>
      </c>
      <c r="CG273" s="203">
        <v>510</v>
      </c>
      <c r="CI273" s="126" t="s">
        <v>270</v>
      </c>
      <c r="CJ273" s="126" t="s">
        <v>661</v>
      </c>
      <c r="CK273" s="80">
        <v>23760.31</v>
      </c>
      <c r="CL273" s="80">
        <v>37</v>
      </c>
      <c r="CM273" s="80">
        <v>0.69099999999999995</v>
      </c>
      <c r="CN273" s="80">
        <v>33</v>
      </c>
      <c r="CO273" s="80">
        <v>0.26979999999999998</v>
      </c>
      <c r="CP273" s="80">
        <v>31</v>
      </c>
    </row>
    <row r="274" spans="1:94">
      <c r="A274" s="169" t="str">
        <f>VLOOKUP(B274,'Look up codes'!$A$2:$B$392,2,FALSE)</f>
        <v>E08000015</v>
      </c>
      <c r="B274" s="170" t="s">
        <v>662</v>
      </c>
      <c r="C274" s="74">
        <v>77.711479999999995</v>
      </c>
      <c r="D274" s="74">
        <v>61.477069999999998</v>
      </c>
      <c r="E274" s="74">
        <v>60.693989999999999</v>
      </c>
      <c r="F274" s="74">
        <v>81.858199999999997</v>
      </c>
      <c r="G274" s="74">
        <v>63.378079999999997</v>
      </c>
      <c r="H274" s="74">
        <v>62.418680000000002</v>
      </c>
      <c r="I274" s="74"/>
      <c r="J274" s="165" t="str">
        <f>VLOOKUP(K274,'Look up codes'!$A$2:$B$392,2,FALSE)</f>
        <v>E08000015</v>
      </c>
      <c r="K274" s="166" t="s">
        <v>662</v>
      </c>
      <c r="L274" s="74">
        <v>17.810140000000001</v>
      </c>
      <c r="M274" s="74">
        <v>8.7577800000000003</v>
      </c>
      <c r="N274" s="74">
        <v>7.9148199999999997</v>
      </c>
      <c r="O274" s="74">
        <v>20.239470000000001</v>
      </c>
      <c r="P274" s="74">
        <v>9.3310499999999994</v>
      </c>
      <c r="Q274" s="74">
        <v>8.0184899999999999</v>
      </c>
      <c r="R274" s="74"/>
      <c r="S274" s="160" t="str">
        <f>VLOOKUP(T274,'Look up codes'!$A$2:$B$392,2,FALSE)</f>
        <v>E08000015</v>
      </c>
      <c r="T274" s="161" t="s">
        <v>662</v>
      </c>
      <c r="U274" s="162">
        <f t="shared" si="32"/>
        <v>78.101703892397893</v>
      </c>
      <c r="V274" s="162">
        <f t="shared" si="33"/>
        <v>76.252201978543383</v>
      </c>
      <c r="W274" s="162">
        <f t="shared" si="34"/>
        <v>44.439965098533754</v>
      </c>
      <c r="X274" s="162">
        <f t="shared" si="35"/>
        <v>39.618082884581462</v>
      </c>
      <c r="Y274" s="162"/>
      <c r="Z274" s="160" t="str">
        <f>VLOOKUP(AA274,'Look up codes'!$A$2:$B$392,2,FALSE)</f>
        <v>E08000015</v>
      </c>
      <c r="AA274" s="161" t="s">
        <v>662</v>
      </c>
      <c r="AB274" s="162">
        <f t="shared" si="36"/>
        <v>79.109379978350688</v>
      </c>
      <c r="AC274" s="162">
        <f t="shared" si="37"/>
        <v>77.424228727238074</v>
      </c>
      <c r="AD274" s="162">
        <f t="shared" si="38"/>
        <v>49.172999201578428</v>
      </c>
      <c r="AE274" s="162">
        <f t="shared" si="39"/>
        <v>46.103232940388253</v>
      </c>
      <c r="AF274" s="74"/>
      <c r="AG274" s="80" t="str">
        <f>VLOOKUP(AH274,'Look up codes'!$A$2:$B$381,2,FALSE)</f>
        <v>E08000016</v>
      </c>
      <c r="AH274" s="80" t="s">
        <v>663</v>
      </c>
      <c r="AI274" s="183">
        <v>1066.4000000000001</v>
      </c>
      <c r="AJ274" s="183">
        <v>1209.7</v>
      </c>
      <c r="AK274" s="183">
        <v>945.7</v>
      </c>
      <c r="AL274" s="119"/>
      <c r="AM274" s="80" t="str">
        <f>VLOOKUP(AN274,'Look up codes'!$A$2:$B$392,2,FALSE)</f>
        <v>E08000016</v>
      </c>
      <c r="AN274" s="80" t="s">
        <v>663</v>
      </c>
      <c r="AO274" s="121">
        <v>258</v>
      </c>
      <c r="AP274" s="121">
        <v>175</v>
      </c>
      <c r="AQ274" s="121">
        <v>350</v>
      </c>
      <c r="AR274" s="121">
        <v>349</v>
      </c>
      <c r="AS274" s="121">
        <v>277</v>
      </c>
      <c r="AT274" s="181">
        <v>518</v>
      </c>
      <c r="AV274" s="185" t="str">
        <f>VLOOKUP(AW274,'Look up codes'!$A$2:$B$381,2,FALSE)</f>
        <v>E08000015</v>
      </c>
      <c r="AW274" s="6" t="s">
        <v>662</v>
      </c>
      <c r="AX274" s="243">
        <v>0.18959548689018527</v>
      </c>
      <c r="AY274" s="243">
        <v>0.16752396539630582</v>
      </c>
      <c r="AZ274" s="243">
        <v>0.26260689613195776</v>
      </c>
      <c r="BA274" s="243">
        <v>0.14456067583640855</v>
      </c>
      <c r="BB274" s="122"/>
      <c r="BC274" s="198" t="s">
        <v>272</v>
      </c>
      <c r="BD274" s="198" t="s">
        <v>663</v>
      </c>
      <c r="BE274" s="199">
        <v>7.71</v>
      </c>
      <c r="BF274" s="199">
        <v>7.53</v>
      </c>
      <c r="BG274" s="199">
        <v>7.9</v>
      </c>
      <c r="BH274" s="199">
        <v>1.22</v>
      </c>
      <c r="BI274" s="200">
        <v>430</v>
      </c>
      <c r="BJ274" s="200"/>
      <c r="BK274" s="198" t="s">
        <v>272</v>
      </c>
      <c r="BL274" s="198" t="s">
        <v>663</v>
      </c>
      <c r="BM274" s="202">
        <v>7.98</v>
      </c>
      <c r="BN274" s="202">
        <v>7.79</v>
      </c>
      <c r="BO274" s="202">
        <v>8.16</v>
      </c>
      <c r="BP274" s="202">
        <v>1.19</v>
      </c>
      <c r="BQ274" s="203">
        <v>420</v>
      </c>
      <c r="BR274" s="200"/>
      <c r="BS274" s="201" t="s">
        <v>272</v>
      </c>
      <c r="BT274" s="201" t="s">
        <v>663</v>
      </c>
      <c r="BU274" s="202">
        <v>7.78</v>
      </c>
      <c r="BV274" s="202">
        <v>7.55</v>
      </c>
      <c r="BW274" s="202">
        <v>8.02</v>
      </c>
      <c r="BX274" s="202">
        <v>1.52</v>
      </c>
      <c r="BY274" s="203">
        <v>430</v>
      </c>
      <c r="BZ274" s="200"/>
      <c r="CA274" s="201" t="s">
        <v>272</v>
      </c>
      <c r="CB274" s="201" t="s">
        <v>663</v>
      </c>
      <c r="CC274" s="221">
        <v>2.65</v>
      </c>
      <c r="CD274" s="221">
        <v>2.38</v>
      </c>
      <c r="CE274" s="221">
        <v>2.92</v>
      </c>
      <c r="CF274" s="202">
        <v>5.19</v>
      </c>
      <c r="CG274" s="203">
        <v>430</v>
      </c>
      <c r="CI274" s="126" t="s">
        <v>271</v>
      </c>
      <c r="CJ274" s="126" t="s">
        <v>662</v>
      </c>
      <c r="CK274" s="80">
        <v>24211.93</v>
      </c>
      <c r="CL274" s="80">
        <v>32</v>
      </c>
      <c r="CM274" s="80">
        <v>0.81799999999999995</v>
      </c>
      <c r="CN274" s="80">
        <v>22</v>
      </c>
      <c r="CO274" s="80">
        <v>0.3301</v>
      </c>
      <c r="CP274" s="80">
        <v>21</v>
      </c>
    </row>
    <row r="275" spans="1:94">
      <c r="A275" s="169" t="str">
        <f>VLOOKUP(B275,'Look up codes'!$A$2:$B$392,2,FALSE)</f>
        <v>E08000016</v>
      </c>
      <c r="B275" s="170" t="s">
        <v>663</v>
      </c>
      <c r="C275" s="74">
        <v>77.751270000000005</v>
      </c>
      <c r="D275" s="74">
        <v>58.398960000000002</v>
      </c>
      <c r="E275" s="74">
        <v>58.54815</v>
      </c>
      <c r="F275" s="74">
        <v>81.189210000000003</v>
      </c>
      <c r="G275" s="74">
        <v>59.675759999999997</v>
      </c>
      <c r="H275" s="74">
        <v>60.411059999999999</v>
      </c>
      <c r="I275" s="74"/>
      <c r="J275" s="165" t="str">
        <f>VLOOKUP(K275,'Look up codes'!$A$2:$B$392,2,FALSE)</f>
        <v>E08000016</v>
      </c>
      <c r="K275" s="166" t="s">
        <v>663</v>
      </c>
      <c r="L275" s="74">
        <v>17.539850000000001</v>
      </c>
      <c r="M275" s="74">
        <v>6.4937300000000002</v>
      </c>
      <c r="N275" s="74">
        <v>5.9272299999999998</v>
      </c>
      <c r="O275" s="74">
        <v>19.652560000000001</v>
      </c>
      <c r="P275" s="74">
        <v>6.9169900000000002</v>
      </c>
      <c r="Q275" s="74">
        <v>6.5672600000000001</v>
      </c>
      <c r="R275" s="74"/>
      <c r="S275" s="160" t="str">
        <f>VLOOKUP(T275,'Look up codes'!$A$2:$B$392,2,FALSE)</f>
        <v>E08000016</v>
      </c>
      <c r="T275" s="161" t="s">
        <v>663</v>
      </c>
      <c r="U275" s="162">
        <f t="shared" si="32"/>
        <v>75.301856805683045</v>
      </c>
      <c r="V275" s="162">
        <f t="shared" si="33"/>
        <v>74.407744575911011</v>
      </c>
      <c r="W275" s="162">
        <f t="shared" si="34"/>
        <v>33.792934375151432</v>
      </c>
      <c r="X275" s="162">
        <f t="shared" si="35"/>
        <v>33.416816943950309</v>
      </c>
      <c r="Y275" s="162"/>
      <c r="Z275" s="160" t="str">
        <f>VLOOKUP(AA275,'Look up codes'!$A$2:$B$392,2,FALSE)</f>
        <v>E08000016</v>
      </c>
      <c r="AA275" s="161" t="s">
        <v>663</v>
      </c>
      <c r="AB275" s="162">
        <f t="shared" si="36"/>
        <v>75.109975695573851</v>
      </c>
      <c r="AC275" s="162">
        <f t="shared" si="37"/>
        <v>73.502082357988201</v>
      </c>
      <c r="AD275" s="162">
        <f t="shared" si="38"/>
        <v>37.022722543237258</v>
      </c>
      <c r="AE275" s="162">
        <f t="shared" si="39"/>
        <v>35.196381540114871</v>
      </c>
      <c r="AF275" s="74"/>
      <c r="AG275" s="80" t="str">
        <f>VLOOKUP(AH275,'Look up codes'!$A$2:$B$381,2,FALSE)</f>
        <v>E08000017</v>
      </c>
      <c r="AH275" s="80" t="s">
        <v>664</v>
      </c>
      <c r="AI275" s="183">
        <v>1070.3</v>
      </c>
      <c r="AJ275" s="183">
        <v>1258.4000000000001</v>
      </c>
      <c r="AK275" s="183">
        <v>927.7</v>
      </c>
      <c r="AL275" s="119"/>
      <c r="AM275" s="80" t="str">
        <f>VLOOKUP(AN275,'Look up codes'!$A$2:$B$392,2,FALSE)</f>
        <v>E08000017</v>
      </c>
      <c r="AN275" s="80" t="s">
        <v>664</v>
      </c>
      <c r="AO275" s="121">
        <v>323</v>
      </c>
      <c r="AP275" s="121">
        <v>255</v>
      </c>
      <c r="AQ275" s="121">
        <v>445</v>
      </c>
      <c r="AR275" s="121">
        <v>451</v>
      </c>
      <c r="AS275" s="121">
        <v>407</v>
      </c>
      <c r="AT275" s="181">
        <v>615</v>
      </c>
      <c r="AV275" s="185" t="str">
        <f>VLOOKUP(AW275,'Look up codes'!$A$2:$B$381,2,FALSE)</f>
        <v>E08000016</v>
      </c>
      <c r="AW275" s="6" t="s">
        <v>663</v>
      </c>
      <c r="AX275" s="243">
        <v>0.18213845340849039</v>
      </c>
      <c r="AY275" s="243">
        <v>0.15708483496367484</v>
      </c>
      <c r="AZ275" s="243">
        <v>0.2516315205327414</v>
      </c>
      <c r="BA275" s="243">
        <v>0.13931611871501812</v>
      </c>
      <c r="BB275" s="122"/>
      <c r="BC275" s="198" t="s">
        <v>273</v>
      </c>
      <c r="BD275" s="198" t="s">
        <v>664</v>
      </c>
      <c r="BE275" s="199">
        <v>7.87</v>
      </c>
      <c r="BF275" s="199">
        <v>7.69</v>
      </c>
      <c r="BG275" s="199">
        <v>8.06</v>
      </c>
      <c r="BH275" s="199">
        <v>1.21</v>
      </c>
      <c r="BI275" s="200">
        <v>450</v>
      </c>
      <c r="BJ275" s="200"/>
      <c r="BK275" s="198" t="s">
        <v>273</v>
      </c>
      <c r="BL275" s="198" t="s">
        <v>664</v>
      </c>
      <c r="BM275" s="202">
        <v>8.07</v>
      </c>
      <c r="BN275" s="202">
        <v>7.89</v>
      </c>
      <c r="BO275" s="202">
        <v>8.25</v>
      </c>
      <c r="BP275" s="202">
        <v>1.1399999999999999</v>
      </c>
      <c r="BQ275" s="203">
        <v>440</v>
      </c>
      <c r="BR275" s="200"/>
      <c r="BS275" s="201" t="s">
        <v>273</v>
      </c>
      <c r="BT275" s="201" t="s">
        <v>664</v>
      </c>
      <c r="BU275" s="202">
        <v>7.77</v>
      </c>
      <c r="BV275" s="202">
        <v>7.55</v>
      </c>
      <c r="BW275" s="202">
        <v>7.99</v>
      </c>
      <c r="BX275" s="202">
        <v>1.44</v>
      </c>
      <c r="BY275" s="203">
        <v>450</v>
      </c>
      <c r="BZ275" s="200"/>
      <c r="CA275" s="201" t="s">
        <v>273</v>
      </c>
      <c r="CB275" s="201" t="s">
        <v>664</v>
      </c>
      <c r="CC275" s="221">
        <v>2.74</v>
      </c>
      <c r="CD275" s="221">
        <v>2.44</v>
      </c>
      <c r="CE275" s="221">
        <v>3.04</v>
      </c>
      <c r="CF275" s="202">
        <v>5.53</v>
      </c>
      <c r="CG275" s="203">
        <v>450</v>
      </c>
      <c r="CI275" s="126" t="s">
        <v>272</v>
      </c>
      <c r="CJ275" s="126" t="s">
        <v>663</v>
      </c>
      <c r="CK275" s="80">
        <v>25682.46</v>
      </c>
      <c r="CL275" s="80">
        <v>20</v>
      </c>
      <c r="CM275" s="80">
        <v>0.83199999999999996</v>
      </c>
      <c r="CN275" s="80">
        <v>20</v>
      </c>
      <c r="CO275" s="80">
        <v>0.31290000000000001</v>
      </c>
      <c r="CP275" s="80">
        <v>24</v>
      </c>
    </row>
    <row r="276" spans="1:94">
      <c r="A276" s="169" t="str">
        <f>VLOOKUP(B276,'Look up codes'!$A$2:$B$392,2,FALSE)</f>
        <v>E08000017</v>
      </c>
      <c r="B276" s="170" t="s">
        <v>664</v>
      </c>
      <c r="C276" s="74">
        <v>77.483980000000003</v>
      </c>
      <c r="D276" s="74">
        <v>59.84263</v>
      </c>
      <c r="E276" s="74">
        <v>60.114739999999998</v>
      </c>
      <c r="F276" s="74">
        <v>81.704260000000005</v>
      </c>
      <c r="G276" s="74">
        <v>61.51896</v>
      </c>
      <c r="H276" s="74">
        <v>61.799199999999999</v>
      </c>
      <c r="I276" s="74"/>
      <c r="J276" s="165" t="str">
        <f>VLOOKUP(K276,'Look up codes'!$A$2:$B$392,2,FALSE)</f>
        <v>E08000017</v>
      </c>
      <c r="K276" s="166" t="s">
        <v>664</v>
      </c>
      <c r="L276" s="74">
        <v>17.441400000000002</v>
      </c>
      <c r="M276" s="74">
        <v>7.2980299999999998</v>
      </c>
      <c r="N276" s="74">
        <v>6.7450099999999997</v>
      </c>
      <c r="O276" s="74">
        <v>20.25836</v>
      </c>
      <c r="P276" s="74">
        <v>7.9873399999999997</v>
      </c>
      <c r="Q276" s="74">
        <v>7.2734199999999998</v>
      </c>
      <c r="R276" s="74"/>
      <c r="S276" s="160" t="str">
        <f>VLOOKUP(T276,'Look up codes'!$A$2:$B$392,2,FALSE)</f>
        <v>E08000017</v>
      </c>
      <c r="T276" s="161" t="s">
        <v>664</v>
      </c>
      <c r="U276" s="162">
        <f t="shared" si="32"/>
        <v>77.583443700233261</v>
      </c>
      <c r="V276" s="162">
        <f t="shared" si="33"/>
        <v>75.637671768889405</v>
      </c>
      <c r="W276" s="162">
        <f t="shared" si="34"/>
        <v>38.672411618333385</v>
      </c>
      <c r="X276" s="162">
        <f t="shared" si="35"/>
        <v>35.903301155671045</v>
      </c>
      <c r="Y276" s="162"/>
      <c r="Z276" s="160" t="str">
        <f>VLOOKUP(AA276,'Look up codes'!$A$2:$B$392,2,FALSE)</f>
        <v>E08000017</v>
      </c>
      <c r="AA276" s="161" t="s">
        <v>664</v>
      </c>
      <c r="AB276" s="162">
        <f t="shared" si="36"/>
        <v>77.232261430040111</v>
      </c>
      <c r="AC276" s="162">
        <f t="shared" si="37"/>
        <v>75.294678637319521</v>
      </c>
      <c r="AD276" s="162">
        <f t="shared" si="38"/>
        <v>41.843143325650459</v>
      </c>
      <c r="AE276" s="162">
        <f t="shared" si="39"/>
        <v>39.427377142078626</v>
      </c>
      <c r="AF276" s="74"/>
      <c r="AG276" s="80" t="str">
        <f>VLOOKUP(AH276,'Look up codes'!$A$2:$B$381,2,FALSE)</f>
        <v>E08000018</v>
      </c>
      <c r="AH276" s="80" t="s">
        <v>665</v>
      </c>
      <c r="AI276" s="183">
        <v>1076.5999999999999</v>
      </c>
      <c r="AJ276" s="183">
        <v>1221.4000000000001</v>
      </c>
      <c r="AK276" s="183">
        <v>961</v>
      </c>
      <c r="AL276" s="119"/>
      <c r="AM276" s="80" t="str">
        <f>VLOOKUP(AN276,'Look up codes'!$A$2:$B$392,2,FALSE)</f>
        <v>E08000018</v>
      </c>
      <c r="AN276" s="80" t="s">
        <v>665</v>
      </c>
      <c r="AO276" s="121">
        <v>275</v>
      </c>
      <c r="AP276" s="121">
        <v>187</v>
      </c>
      <c r="AQ276" s="121">
        <v>400</v>
      </c>
      <c r="AR276" s="121">
        <v>426</v>
      </c>
      <c r="AS276" s="121">
        <v>295</v>
      </c>
      <c r="AT276" s="181">
        <v>568</v>
      </c>
      <c r="AV276" s="185" t="str">
        <f>VLOOKUP(AW276,'Look up codes'!$A$2:$B$381,2,FALSE)</f>
        <v>E08000017</v>
      </c>
      <c r="AW276" s="6" t="s">
        <v>664</v>
      </c>
      <c r="AX276" s="243">
        <v>0.17358688066992323</v>
      </c>
      <c r="AY276" s="243">
        <v>0.15949481281010375</v>
      </c>
      <c r="AZ276" s="243">
        <v>0.24561162918266594</v>
      </c>
      <c r="BA276" s="243">
        <v>0.13838859075203999</v>
      </c>
      <c r="BB276" s="122"/>
      <c r="BC276" s="198" t="s">
        <v>274</v>
      </c>
      <c r="BD276" s="198" t="s">
        <v>665</v>
      </c>
      <c r="BE276" s="199">
        <v>7.52</v>
      </c>
      <c r="BF276" s="199">
        <v>7.3</v>
      </c>
      <c r="BG276" s="199">
        <v>7.75</v>
      </c>
      <c r="BH276" s="199">
        <v>1.52</v>
      </c>
      <c r="BI276" s="200">
        <v>450</v>
      </c>
      <c r="BJ276" s="200"/>
      <c r="BK276" s="198" t="s">
        <v>274</v>
      </c>
      <c r="BL276" s="198" t="s">
        <v>665</v>
      </c>
      <c r="BM276" s="202">
        <v>7.78</v>
      </c>
      <c r="BN276" s="202">
        <v>7.56</v>
      </c>
      <c r="BO276" s="202">
        <v>8</v>
      </c>
      <c r="BP276" s="202">
        <v>1.45</v>
      </c>
      <c r="BQ276" s="203">
        <v>440</v>
      </c>
      <c r="BR276" s="200"/>
      <c r="BS276" s="201" t="s">
        <v>274</v>
      </c>
      <c r="BT276" s="201" t="s">
        <v>665</v>
      </c>
      <c r="BU276" s="202">
        <v>7.57</v>
      </c>
      <c r="BV276" s="202">
        <v>7.34</v>
      </c>
      <c r="BW276" s="202">
        <v>7.8</v>
      </c>
      <c r="BX276" s="202">
        <v>1.55</v>
      </c>
      <c r="BY276" s="203">
        <v>450</v>
      </c>
      <c r="BZ276" s="200"/>
      <c r="CA276" s="201" t="s">
        <v>274</v>
      </c>
      <c r="CB276" s="201" t="s">
        <v>665</v>
      </c>
      <c r="CC276" s="202">
        <v>2.93</v>
      </c>
      <c r="CD276" s="202">
        <v>2.65</v>
      </c>
      <c r="CE276" s="202">
        <v>3.22</v>
      </c>
      <c r="CF276" s="202">
        <v>4.95</v>
      </c>
      <c r="CG276" s="203">
        <v>450</v>
      </c>
      <c r="CI276" s="126" t="s">
        <v>273</v>
      </c>
      <c r="CJ276" s="126" t="s">
        <v>664</v>
      </c>
      <c r="CK276" s="80">
        <v>23396.09</v>
      </c>
      <c r="CL276" s="80">
        <v>44</v>
      </c>
      <c r="CM276" s="80">
        <v>0.59299999999999997</v>
      </c>
      <c r="CN276" s="80">
        <v>43</v>
      </c>
      <c r="CO276" s="80">
        <v>0.1701</v>
      </c>
      <c r="CP276" s="80">
        <v>54</v>
      </c>
    </row>
    <row r="277" spans="1:94">
      <c r="A277" s="169" t="str">
        <f>VLOOKUP(B277,'Look up codes'!$A$2:$B$392,2,FALSE)</f>
        <v>E08000018</v>
      </c>
      <c r="B277" s="170" t="s">
        <v>665</v>
      </c>
      <c r="C277" s="74">
        <v>77.914709999999999</v>
      </c>
      <c r="D277" s="74">
        <v>60.159350000000003</v>
      </c>
      <c r="E277" s="74">
        <v>60.416890000000002</v>
      </c>
      <c r="F277" s="74">
        <v>81.494929999999997</v>
      </c>
      <c r="G277" s="74">
        <v>60.98077</v>
      </c>
      <c r="H277" s="74">
        <v>61.553879999999999</v>
      </c>
      <c r="I277" s="74"/>
      <c r="J277" s="165" t="str">
        <f>VLOOKUP(K277,'Look up codes'!$A$2:$B$392,2,FALSE)</f>
        <v>E08000018</v>
      </c>
      <c r="K277" s="166" t="s">
        <v>665</v>
      </c>
      <c r="L277" s="74">
        <v>17.484380000000002</v>
      </c>
      <c r="M277" s="74">
        <v>7.1796800000000003</v>
      </c>
      <c r="N277" s="74">
        <v>6.76532</v>
      </c>
      <c r="O277" s="74">
        <v>20.065989999999999</v>
      </c>
      <c r="P277" s="74">
        <v>7.5334700000000003</v>
      </c>
      <c r="Q277" s="74">
        <v>7.0613400000000004</v>
      </c>
      <c r="R277" s="74"/>
      <c r="S277" s="160" t="str">
        <f>VLOOKUP(T277,'Look up codes'!$A$2:$B$392,2,FALSE)</f>
        <v>E08000018</v>
      </c>
      <c r="T277" s="161" t="s">
        <v>665</v>
      </c>
      <c r="U277" s="162">
        <f t="shared" si="32"/>
        <v>77.542340849372351</v>
      </c>
      <c r="V277" s="162">
        <f t="shared" si="33"/>
        <v>75.530931801524346</v>
      </c>
      <c r="W277" s="162">
        <f t="shared" si="34"/>
        <v>38.693508148415894</v>
      </c>
      <c r="X277" s="162">
        <f t="shared" si="35"/>
        <v>35.190588652740281</v>
      </c>
      <c r="Y277" s="162"/>
      <c r="Z277" s="160" t="str">
        <f>VLOOKUP(AA277,'Look up codes'!$A$2:$B$392,2,FALSE)</f>
        <v>E08000018</v>
      </c>
      <c r="AA277" s="161" t="s">
        <v>665</v>
      </c>
      <c r="AB277" s="162">
        <f t="shared" si="36"/>
        <v>77.211799928408894</v>
      </c>
      <c r="AC277" s="162">
        <f t="shared" si="37"/>
        <v>74.827685599582708</v>
      </c>
      <c r="AD277" s="162">
        <f t="shared" si="38"/>
        <v>41.06339487016411</v>
      </c>
      <c r="AE277" s="162">
        <f t="shared" si="39"/>
        <v>37.543475303236974</v>
      </c>
      <c r="AF277" s="74"/>
      <c r="AG277" s="80" t="str">
        <f>VLOOKUP(AH277,'Look up codes'!$A$2:$B$381,2,FALSE)</f>
        <v>E08000019</v>
      </c>
      <c r="AH277" s="80" t="s">
        <v>666</v>
      </c>
      <c r="AI277" s="183">
        <v>993.1</v>
      </c>
      <c r="AJ277" s="183">
        <v>1163.5</v>
      </c>
      <c r="AK277" s="183">
        <v>853.9</v>
      </c>
      <c r="AL277" s="119"/>
      <c r="AM277" s="80" t="str">
        <f>VLOOKUP(AN277,'Look up codes'!$A$2:$B$392,2,FALSE)</f>
        <v>E08000019</v>
      </c>
      <c r="AN277" s="80" t="s">
        <v>666</v>
      </c>
      <c r="AO277" s="121">
        <v>430</v>
      </c>
      <c r="AP277" s="121">
        <v>295</v>
      </c>
      <c r="AQ277" s="121">
        <v>708</v>
      </c>
      <c r="AR277" s="121">
        <v>690</v>
      </c>
      <c r="AS277" s="121">
        <v>711</v>
      </c>
      <c r="AT277" s="181">
        <v>1197</v>
      </c>
      <c r="AV277" s="185" t="str">
        <f>VLOOKUP(AW277,'Look up codes'!$A$2:$B$381,2,FALSE)</f>
        <v>E08000018</v>
      </c>
      <c r="AW277" s="6" t="s">
        <v>665</v>
      </c>
      <c r="AX277" s="243">
        <v>0.18797534224641743</v>
      </c>
      <c r="AY277" s="243">
        <v>0.17563493280188053</v>
      </c>
      <c r="AZ277" s="243">
        <v>0.26002711107567178</v>
      </c>
      <c r="BA277" s="243">
        <v>0.14492450541637039</v>
      </c>
      <c r="BB277" s="122"/>
      <c r="BC277" s="198" t="s">
        <v>275</v>
      </c>
      <c r="BD277" s="198" t="s">
        <v>666</v>
      </c>
      <c r="BE277" s="199">
        <v>7.59</v>
      </c>
      <c r="BF277" s="199">
        <v>7.37</v>
      </c>
      <c r="BG277" s="199">
        <v>7.81</v>
      </c>
      <c r="BH277" s="199">
        <v>1.45</v>
      </c>
      <c r="BI277" s="200">
        <v>410</v>
      </c>
      <c r="BJ277" s="200"/>
      <c r="BK277" s="198" t="s">
        <v>275</v>
      </c>
      <c r="BL277" s="198" t="s">
        <v>666</v>
      </c>
      <c r="BM277" s="202">
        <v>7.81</v>
      </c>
      <c r="BN277" s="202">
        <v>7.59</v>
      </c>
      <c r="BO277" s="202">
        <v>8.0299999999999994</v>
      </c>
      <c r="BP277" s="202">
        <v>1.42</v>
      </c>
      <c r="BQ277" s="203">
        <v>400</v>
      </c>
      <c r="BR277" s="200"/>
      <c r="BS277" s="201" t="s">
        <v>275</v>
      </c>
      <c r="BT277" s="201" t="s">
        <v>666</v>
      </c>
      <c r="BU277" s="202">
        <v>7.56</v>
      </c>
      <c r="BV277" s="202">
        <v>7.32</v>
      </c>
      <c r="BW277" s="202">
        <v>7.79</v>
      </c>
      <c r="BX277" s="202">
        <v>1.57</v>
      </c>
      <c r="BY277" s="203">
        <v>410</v>
      </c>
      <c r="BZ277" s="200"/>
      <c r="CA277" s="201" t="s">
        <v>275</v>
      </c>
      <c r="CB277" s="201" t="s">
        <v>666</v>
      </c>
      <c r="CC277" s="221">
        <v>3.01</v>
      </c>
      <c r="CD277" s="221">
        <v>2.69</v>
      </c>
      <c r="CE277" s="221">
        <v>3.32</v>
      </c>
      <c r="CF277" s="202">
        <v>5.27</v>
      </c>
      <c r="CG277" s="203">
        <v>410</v>
      </c>
      <c r="CI277" s="126" t="s">
        <v>274</v>
      </c>
      <c r="CJ277" s="126" t="s">
        <v>665</v>
      </c>
      <c r="CK277" s="80">
        <v>23739.25</v>
      </c>
      <c r="CL277" s="80">
        <v>39</v>
      </c>
      <c r="CM277" s="80">
        <v>0.64200000000000002</v>
      </c>
      <c r="CN277" s="80">
        <v>40</v>
      </c>
      <c r="CO277" s="80">
        <v>0.20960000000000001</v>
      </c>
      <c r="CP277" s="80">
        <v>43</v>
      </c>
    </row>
    <row r="278" spans="1:94">
      <c r="A278" s="169" t="str">
        <f>VLOOKUP(B278,'Look up codes'!$A$2:$B$392,2,FALSE)</f>
        <v>E08000019</v>
      </c>
      <c r="B278" s="170" t="s">
        <v>666</v>
      </c>
      <c r="C278" s="74">
        <v>78.605879999999999</v>
      </c>
      <c r="D278" s="74">
        <v>61.099420000000002</v>
      </c>
      <c r="E278" s="74">
        <v>61.964959999999998</v>
      </c>
      <c r="F278" s="74">
        <v>82.218649999999997</v>
      </c>
      <c r="G278" s="74">
        <v>62.305680000000002</v>
      </c>
      <c r="H278" s="74">
        <v>63.008339999999997</v>
      </c>
      <c r="I278" s="74"/>
      <c r="J278" s="165" t="str">
        <f>VLOOKUP(K278,'Look up codes'!$A$2:$B$392,2,FALSE)</f>
        <v>E08000019</v>
      </c>
      <c r="K278" s="166" t="s">
        <v>666</v>
      </c>
      <c r="L278" s="74">
        <v>18.010110000000001</v>
      </c>
      <c r="M278" s="74">
        <v>7.6827199999999998</v>
      </c>
      <c r="N278" s="74">
        <v>7.5639599999999998</v>
      </c>
      <c r="O278" s="74">
        <v>20.417809999999999</v>
      </c>
      <c r="P278" s="74">
        <v>8.0359999999999996</v>
      </c>
      <c r="Q278" s="74">
        <v>7.7527699999999999</v>
      </c>
      <c r="R278" s="74"/>
      <c r="S278" s="160" t="str">
        <f>VLOOKUP(T278,'Look up codes'!$A$2:$B$392,2,FALSE)</f>
        <v>E08000019</v>
      </c>
      <c r="T278" s="161" t="s">
        <v>666</v>
      </c>
      <c r="U278" s="162">
        <f t="shared" si="32"/>
        <v>78.829929771157069</v>
      </c>
      <c r="V278" s="162">
        <f t="shared" si="33"/>
        <v>76.635094349031519</v>
      </c>
      <c r="W278" s="162">
        <f t="shared" si="34"/>
        <v>41.998410892548684</v>
      </c>
      <c r="X278" s="162">
        <f t="shared" si="35"/>
        <v>37.970624665426897</v>
      </c>
      <c r="Y278" s="162"/>
      <c r="Z278" s="160" t="str">
        <f>VLOOKUP(AA278,'Look up codes'!$A$2:$B$392,2,FALSE)</f>
        <v>E08000019</v>
      </c>
      <c r="AA278" s="161" t="s">
        <v>666</v>
      </c>
      <c r="AB278" s="162">
        <f t="shared" si="36"/>
        <v>77.728816215784363</v>
      </c>
      <c r="AC278" s="162">
        <f t="shared" si="37"/>
        <v>75.780470732613594</v>
      </c>
      <c r="AD278" s="162">
        <f t="shared" si="38"/>
        <v>42.657818303164163</v>
      </c>
      <c r="AE278" s="162">
        <f t="shared" si="39"/>
        <v>39.357795963426042</v>
      </c>
      <c r="AF278" s="74"/>
      <c r="AG278" s="80" t="str">
        <f>VLOOKUP(AH278,'Look up codes'!$A$2:$B$381,2,FALSE)</f>
        <v>E08000021</v>
      </c>
      <c r="AH278" s="80" t="s">
        <v>667</v>
      </c>
      <c r="AI278" s="183">
        <v>1122.4000000000001</v>
      </c>
      <c r="AJ278" s="183">
        <v>1352</v>
      </c>
      <c r="AK278" s="183">
        <v>929.6</v>
      </c>
      <c r="AL278" s="119"/>
      <c r="AM278" s="80" t="str">
        <f>VLOOKUP(AN278,'Look up codes'!$A$2:$B$392,2,FALSE)</f>
        <v>E08000021</v>
      </c>
      <c r="AN278" s="80" t="s">
        <v>667</v>
      </c>
      <c r="AO278" s="121">
        <v>251</v>
      </c>
      <c r="AP278" s="121">
        <v>176</v>
      </c>
      <c r="AQ278" s="121">
        <v>385</v>
      </c>
      <c r="AR278" s="121">
        <v>346</v>
      </c>
      <c r="AS278" s="121">
        <v>331</v>
      </c>
      <c r="AT278" s="181">
        <v>584</v>
      </c>
      <c r="AV278" s="185" t="str">
        <f>VLOOKUP(AW278,'Look up codes'!$A$2:$B$381,2,FALSE)</f>
        <v>E08000019</v>
      </c>
      <c r="AW278" s="6" t="s">
        <v>666</v>
      </c>
      <c r="AX278" s="243">
        <v>0.18415895729845508</v>
      </c>
      <c r="AY278" s="243">
        <v>0.15976459740189297</v>
      </c>
      <c r="AZ278" s="243">
        <v>0.25624463616242832</v>
      </c>
      <c r="BA278" s="243">
        <v>0.13823420600204567</v>
      </c>
      <c r="BB278" s="122"/>
      <c r="BC278" s="198" t="s">
        <v>276</v>
      </c>
      <c r="BD278" s="198" t="s">
        <v>667</v>
      </c>
      <c r="BE278" s="199">
        <v>7.67</v>
      </c>
      <c r="BF278" s="199">
        <v>7.49</v>
      </c>
      <c r="BG278" s="199">
        <v>7.85</v>
      </c>
      <c r="BH278" s="199">
        <v>1.19</v>
      </c>
      <c r="BI278" s="200">
        <v>340</v>
      </c>
      <c r="BJ278" s="200"/>
      <c r="BK278" s="198" t="s">
        <v>276</v>
      </c>
      <c r="BL278" s="198" t="s">
        <v>667</v>
      </c>
      <c r="BM278" s="202">
        <v>7.68</v>
      </c>
      <c r="BN278" s="202">
        <v>7.49</v>
      </c>
      <c r="BO278" s="202">
        <v>7.88</v>
      </c>
      <c r="BP278" s="202">
        <v>1.29</v>
      </c>
      <c r="BQ278" s="203">
        <v>340</v>
      </c>
      <c r="BR278" s="200"/>
      <c r="BS278" s="201" t="s">
        <v>276</v>
      </c>
      <c r="BT278" s="201" t="s">
        <v>667</v>
      </c>
      <c r="BU278" s="202">
        <v>7.63</v>
      </c>
      <c r="BV278" s="202">
        <v>7.41</v>
      </c>
      <c r="BW278" s="202">
        <v>7.85</v>
      </c>
      <c r="BX278" s="202">
        <v>1.49</v>
      </c>
      <c r="BY278" s="203">
        <v>340</v>
      </c>
      <c r="BZ278" s="200"/>
      <c r="CA278" s="201" t="s">
        <v>276</v>
      </c>
      <c r="CB278" s="201" t="s">
        <v>667</v>
      </c>
      <c r="CC278" s="221">
        <v>2.5099999999999998</v>
      </c>
      <c r="CD278" s="221">
        <v>2.23</v>
      </c>
      <c r="CE278" s="221">
        <v>2.79</v>
      </c>
      <c r="CF278" s="202">
        <v>5.7</v>
      </c>
      <c r="CG278" s="203">
        <v>340</v>
      </c>
      <c r="CI278" s="126" t="s">
        <v>275</v>
      </c>
      <c r="CJ278" s="126" t="s">
        <v>666</v>
      </c>
      <c r="CK278" s="80">
        <v>20751.82</v>
      </c>
      <c r="CL278" s="80">
        <v>77</v>
      </c>
      <c r="CM278" s="80">
        <v>0.39700000000000002</v>
      </c>
      <c r="CN278" s="80">
        <v>73</v>
      </c>
      <c r="CO278" s="80">
        <v>0.2145</v>
      </c>
      <c r="CP278" s="80">
        <v>40</v>
      </c>
    </row>
    <row r="279" spans="1:94">
      <c r="A279" s="169" t="str">
        <f>VLOOKUP(B279,'Look up codes'!$A$2:$B$392,2,FALSE)</f>
        <v>E08000037</v>
      </c>
      <c r="B279" s="170" t="s">
        <v>683</v>
      </c>
      <c r="C279" s="74">
        <v>77.313059999999993</v>
      </c>
      <c r="D279" s="74">
        <v>59.038130000000002</v>
      </c>
      <c r="E279" s="74">
        <v>59.989370000000001</v>
      </c>
      <c r="F279" s="74">
        <v>81.297629999999998</v>
      </c>
      <c r="G279" s="74">
        <v>60.995910000000002</v>
      </c>
      <c r="H279" s="74">
        <v>61.766889999999997</v>
      </c>
      <c r="I279" s="74"/>
      <c r="J279" s="165" t="str">
        <f>VLOOKUP(K279,'Look up codes'!$A$2:$B$392,2,FALSE)</f>
        <v>E08000037</v>
      </c>
      <c r="K279" s="166" t="s">
        <v>683</v>
      </c>
      <c r="L279" s="74">
        <v>17.53238</v>
      </c>
      <c r="M279" s="74">
        <v>6.9460899999999999</v>
      </c>
      <c r="N279" s="74">
        <v>6.9485099999999997</v>
      </c>
      <c r="O279" s="74">
        <v>19.6174</v>
      </c>
      <c r="P279" s="74">
        <v>7.2995299999999999</v>
      </c>
      <c r="Q279" s="74">
        <v>7.18628</v>
      </c>
      <c r="R279" s="74"/>
      <c r="S279" s="160" t="str">
        <f>VLOOKUP(T279,'Look up codes'!$A$2:$B$392,2,FALSE)</f>
        <v>E08000037</v>
      </c>
      <c r="T279" s="161" t="s">
        <v>683</v>
      </c>
      <c r="U279" s="162">
        <f t="shared" si="32"/>
        <v>77.592802561430119</v>
      </c>
      <c r="V279" s="162">
        <f t="shared" si="33"/>
        <v>75.97624924613423</v>
      </c>
      <c r="W279" s="162">
        <f t="shared" si="34"/>
        <v>39.632440090849045</v>
      </c>
      <c r="X279" s="162">
        <f t="shared" si="35"/>
        <v>36.632173478646507</v>
      </c>
      <c r="Y279" s="162"/>
      <c r="Z279" s="160" t="str">
        <f>VLOOKUP(AA279,'Look up codes'!$A$2:$B$392,2,FALSE)</f>
        <v>E08000037</v>
      </c>
      <c r="AA279" s="161" t="s">
        <v>683</v>
      </c>
      <c r="AB279" s="162">
        <f t="shared" si="36"/>
        <v>76.362428288312486</v>
      </c>
      <c r="AC279" s="162">
        <f t="shared" si="37"/>
        <v>75.027906717575917</v>
      </c>
      <c r="AD279" s="162">
        <f t="shared" si="38"/>
        <v>39.618637058973164</v>
      </c>
      <c r="AE279" s="162">
        <f t="shared" si="39"/>
        <v>37.209467105732664</v>
      </c>
      <c r="AF279" s="74"/>
      <c r="AG279" s="80" t="str">
        <f>VLOOKUP(AH279,'Look up codes'!$A$2:$B$381,2,FALSE)</f>
        <v>E08000022</v>
      </c>
      <c r="AH279" s="80" t="s">
        <v>668</v>
      </c>
      <c r="AI279" s="183">
        <v>1091.8</v>
      </c>
      <c r="AJ279" s="183">
        <v>1341.9</v>
      </c>
      <c r="AK279" s="183">
        <v>906.7</v>
      </c>
      <c r="AL279" s="119"/>
      <c r="AM279" s="80" t="str">
        <f>VLOOKUP(AN279,'Look up codes'!$A$2:$B$392,2,FALSE)</f>
        <v>E08000022</v>
      </c>
      <c r="AN279" s="80" t="s">
        <v>668</v>
      </c>
      <c r="AO279" s="121">
        <v>240</v>
      </c>
      <c r="AP279" s="121">
        <v>150</v>
      </c>
      <c r="AQ279" s="121">
        <v>330</v>
      </c>
      <c r="AR279" s="121">
        <v>307</v>
      </c>
      <c r="AS279" s="121">
        <v>293</v>
      </c>
      <c r="AT279" s="181">
        <v>541</v>
      </c>
      <c r="AV279" s="185" t="str">
        <f>VLOOKUP(AW279,'Look up codes'!$A$2:$B$381,2,FALSE)</f>
        <v>E08000021</v>
      </c>
      <c r="AW279" s="6" t="s">
        <v>667</v>
      </c>
      <c r="AX279" s="243">
        <v>0.16426056338028169</v>
      </c>
      <c r="AY279" s="243">
        <v>0.14805210841513861</v>
      </c>
      <c r="AZ279" s="243">
        <v>0.23386004514672687</v>
      </c>
      <c r="BA279" s="243">
        <v>0.12470326050094473</v>
      </c>
      <c r="BB279" s="122"/>
      <c r="BC279" s="198" t="s">
        <v>277</v>
      </c>
      <c r="BD279" s="198" t="s">
        <v>668</v>
      </c>
      <c r="BE279" s="199">
        <v>7.91</v>
      </c>
      <c r="BF279" s="199">
        <v>7.74</v>
      </c>
      <c r="BG279" s="199">
        <v>8.08</v>
      </c>
      <c r="BH279" s="199">
        <v>1.1000000000000001</v>
      </c>
      <c r="BI279" s="200">
        <v>420</v>
      </c>
      <c r="BJ279" s="200"/>
      <c r="BK279" s="198" t="s">
        <v>277</v>
      </c>
      <c r="BL279" s="198" t="s">
        <v>668</v>
      </c>
      <c r="BM279" s="202">
        <v>8</v>
      </c>
      <c r="BN279" s="202">
        <v>7.82</v>
      </c>
      <c r="BO279" s="202">
        <v>8.18</v>
      </c>
      <c r="BP279" s="202">
        <v>1.1499999999999999</v>
      </c>
      <c r="BQ279" s="203">
        <v>420</v>
      </c>
      <c r="BR279" s="200"/>
      <c r="BS279" s="201" t="s">
        <v>277</v>
      </c>
      <c r="BT279" s="201" t="s">
        <v>668</v>
      </c>
      <c r="BU279" s="202">
        <v>7.79</v>
      </c>
      <c r="BV279" s="202">
        <v>7.57</v>
      </c>
      <c r="BW279" s="202">
        <v>8</v>
      </c>
      <c r="BX279" s="202">
        <v>1.42</v>
      </c>
      <c r="BY279" s="203">
        <v>420</v>
      </c>
      <c r="BZ279" s="200"/>
      <c r="CA279" s="201" t="s">
        <v>277</v>
      </c>
      <c r="CB279" s="201" t="s">
        <v>668</v>
      </c>
      <c r="CC279" s="221">
        <v>2.67</v>
      </c>
      <c r="CD279" s="221">
        <v>2.38</v>
      </c>
      <c r="CE279" s="221">
        <v>2.96</v>
      </c>
      <c r="CF279" s="202">
        <v>5.55</v>
      </c>
      <c r="CG279" s="203">
        <v>420</v>
      </c>
      <c r="CI279" s="126" t="s">
        <v>276</v>
      </c>
      <c r="CJ279" s="126" t="s">
        <v>667</v>
      </c>
      <c r="CK279" s="80">
        <v>24336.61</v>
      </c>
      <c r="CL279" s="80">
        <v>30</v>
      </c>
      <c r="CM279" s="80">
        <v>0.77700000000000002</v>
      </c>
      <c r="CN279" s="80">
        <v>25</v>
      </c>
      <c r="CO279" s="80">
        <v>0.34860000000000002</v>
      </c>
      <c r="CP279" s="80">
        <v>17</v>
      </c>
    </row>
    <row r="280" spans="1:94">
      <c r="A280" s="169" t="str">
        <f>VLOOKUP(B280,'Look up codes'!$A$2:$B$392,2,FALSE)</f>
        <v>E08000021</v>
      </c>
      <c r="B280" s="170" t="s">
        <v>667</v>
      </c>
      <c r="C280" s="74">
        <v>77.725999999999999</v>
      </c>
      <c r="D280" s="74">
        <v>59.517000000000003</v>
      </c>
      <c r="E280" s="74">
        <v>60.779800000000002</v>
      </c>
      <c r="F280" s="74">
        <v>81.426150000000007</v>
      </c>
      <c r="G280" s="74">
        <v>60.745869999999996</v>
      </c>
      <c r="H280" s="74">
        <v>61.817740000000001</v>
      </c>
      <c r="I280" s="74"/>
      <c r="J280" s="165" t="str">
        <f>VLOOKUP(K280,'Look up codes'!$A$2:$B$392,2,FALSE)</f>
        <v>E08000021</v>
      </c>
      <c r="K280" s="166" t="s">
        <v>667</v>
      </c>
      <c r="L280" s="74">
        <v>17.457599999999999</v>
      </c>
      <c r="M280" s="74">
        <v>7.3448799999999999</v>
      </c>
      <c r="N280" s="74">
        <v>7.1822100000000004</v>
      </c>
      <c r="O280" s="74">
        <v>19.974779999999999</v>
      </c>
      <c r="P280" s="74">
        <v>7.5739900000000002</v>
      </c>
      <c r="Q280" s="74">
        <v>7.3210199999999999</v>
      </c>
      <c r="R280" s="74"/>
      <c r="S280" s="160" t="str">
        <f>VLOOKUP(T280,'Look up codes'!$A$2:$B$392,2,FALSE)</f>
        <v>E08000021</v>
      </c>
      <c r="T280" s="161" t="s">
        <v>667</v>
      </c>
      <c r="U280" s="162">
        <f t="shared" si="32"/>
        <v>78.197514345264139</v>
      </c>
      <c r="V280" s="162">
        <f t="shared" si="33"/>
        <v>75.918780391802869</v>
      </c>
      <c r="W280" s="162">
        <f t="shared" si="34"/>
        <v>41.140878471267534</v>
      </c>
      <c r="X280" s="162">
        <f t="shared" si="35"/>
        <v>36.651317311129333</v>
      </c>
      <c r="Y280" s="162"/>
      <c r="Z280" s="160" t="str">
        <f>VLOOKUP(AA280,'Look up codes'!$A$2:$B$392,2,FALSE)</f>
        <v>E08000021</v>
      </c>
      <c r="AA280" s="161" t="s">
        <v>667</v>
      </c>
      <c r="AB280" s="162">
        <f t="shared" si="36"/>
        <v>76.57283277153077</v>
      </c>
      <c r="AC280" s="162">
        <f t="shared" si="37"/>
        <v>74.602409668147146</v>
      </c>
      <c r="AD280" s="162">
        <f t="shared" si="38"/>
        <v>42.072678947850797</v>
      </c>
      <c r="AE280" s="162">
        <f t="shared" si="39"/>
        <v>37.91776430078329</v>
      </c>
      <c r="AF280" s="74"/>
      <c r="AG280" s="80" t="str">
        <f>VLOOKUP(AH280,'Look up codes'!$A$2:$B$381,2,FALSE)</f>
        <v>E08000023</v>
      </c>
      <c r="AH280" s="80" t="s">
        <v>669</v>
      </c>
      <c r="AI280" s="183">
        <v>1083.2</v>
      </c>
      <c r="AJ280" s="183">
        <v>1280</v>
      </c>
      <c r="AK280" s="183">
        <v>941.8</v>
      </c>
      <c r="AL280" s="119"/>
      <c r="AM280" s="80" t="str">
        <f>VLOOKUP(AN280,'Look up codes'!$A$2:$B$392,2,FALSE)</f>
        <v>E08000023</v>
      </c>
      <c r="AN280" s="80" t="s">
        <v>669</v>
      </c>
      <c r="AO280" s="121">
        <v>161</v>
      </c>
      <c r="AP280" s="121">
        <v>114</v>
      </c>
      <c r="AQ280" s="121">
        <v>239</v>
      </c>
      <c r="AR280" s="121">
        <v>241</v>
      </c>
      <c r="AS280" s="121">
        <v>188</v>
      </c>
      <c r="AT280" s="181">
        <v>386</v>
      </c>
      <c r="AV280" s="185" t="str">
        <f>VLOOKUP(AW280,'Look up codes'!$A$2:$B$381,2,FALSE)</f>
        <v>E08000022</v>
      </c>
      <c r="AW280" s="6" t="s">
        <v>668</v>
      </c>
      <c r="AX280" s="243">
        <v>0.17641315519013362</v>
      </c>
      <c r="AY280" s="243">
        <v>0.15943306659433065</v>
      </c>
      <c r="AZ280" s="243">
        <v>0.24254755834477348</v>
      </c>
      <c r="BA280" s="243">
        <v>0.12955171159939743</v>
      </c>
      <c r="BB280" s="122"/>
      <c r="BC280" s="198" t="s">
        <v>278</v>
      </c>
      <c r="BD280" s="198" t="s">
        <v>669</v>
      </c>
      <c r="BE280" s="199">
        <v>7.47</v>
      </c>
      <c r="BF280" s="199">
        <v>7.25</v>
      </c>
      <c r="BG280" s="199">
        <v>7.68</v>
      </c>
      <c r="BH280" s="199">
        <v>1.46</v>
      </c>
      <c r="BI280" s="200">
        <v>420</v>
      </c>
      <c r="BJ280" s="200"/>
      <c r="BK280" s="198" t="s">
        <v>278</v>
      </c>
      <c r="BL280" s="198" t="s">
        <v>669</v>
      </c>
      <c r="BM280" s="202">
        <v>7.53</v>
      </c>
      <c r="BN280" s="202">
        <v>7.31</v>
      </c>
      <c r="BO280" s="202">
        <v>7.76</v>
      </c>
      <c r="BP280" s="202">
        <v>1.49</v>
      </c>
      <c r="BQ280" s="203">
        <v>410</v>
      </c>
      <c r="BR280" s="200"/>
      <c r="BS280" s="201" t="s">
        <v>278</v>
      </c>
      <c r="BT280" s="201" t="s">
        <v>669</v>
      </c>
      <c r="BU280" s="202">
        <v>7.22</v>
      </c>
      <c r="BV280" s="202">
        <v>6.97</v>
      </c>
      <c r="BW280" s="202">
        <v>7.47</v>
      </c>
      <c r="BX280" s="202">
        <v>1.73</v>
      </c>
      <c r="BY280" s="203">
        <v>420</v>
      </c>
      <c r="BZ280" s="200"/>
      <c r="CA280" s="201" t="s">
        <v>278</v>
      </c>
      <c r="CB280" s="201" t="s">
        <v>669</v>
      </c>
      <c r="CC280" s="221">
        <v>2.83</v>
      </c>
      <c r="CD280" s="221">
        <v>2.5299999999999998</v>
      </c>
      <c r="CE280" s="221">
        <v>3.13</v>
      </c>
      <c r="CF280" s="202">
        <v>5.32</v>
      </c>
      <c r="CG280" s="203">
        <v>420</v>
      </c>
      <c r="CI280" s="126" t="s">
        <v>277</v>
      </c>
      <c r="CJ280" s="126" t="s">
        <v>668</v>
      </c>
      <c r="CK280" s="80">
        <v>22490.799999999999</v>
      </c>
      <c r="CL280" s="80">
        <v>59</v>
      </c>
      <c r="CM280" s="80">
        <v>0.53800000000000003</v>
      </c>
      <c r="CN280" s="80">
        <v>58</v>
      </c>
      <c r="CO280" s="80">
        <v>0.2137</v>
      </c>
      <c r="CP280" s="80">
        <v>41</v>
      </c>
    </row>
    <row r="281" spans="1:94">
      <c r="A281" s="169" t="str">
        <f>VLOOKUP(B281,'Look up codes'!$A$2:$B$392,2,FALSE)</f>
        <v>E08000022</v>
      </c>
      <c r="B281" s="170" t="s">
        <v>668</v>
      </c>
      <c r="C281" s="74">
        <v>77.884050000000002</v>
      </c>
      <c r="D281" s="74">
        <v>61.211849999999998</v>
      </c>
      <c r="E281" s="74">
        <v>61.854010000000002</v>
      </c>
      <c r="F281" s="74">
        <v>82.179029999999997</v>
      </c>
      <c r="G281" s="74">
        <v>62.714979999999997</v>
      </c>
      <c r="H281" s="74">
        <v>63.442189999999997</v>
      </c>
      <c r="I281" s="74"/>
      <c r="J281" s="165" t="str">
        <f>VLOOKUP(K281,'Look up codes'!$A$2:$B$392,2,FALSE)</f>
        <v>E08000022</v>
      </c>
      <c r="K281" s="166" t="s">
        <v>668</v>
      </c>
      <c r="L281" s="74">
        <v>17.486660000000001</v>
      </c>
      <c r="M281" s="74">
        <v>7.6350199999999999</v>
      </c>
      <c r="N281" s="74">
        <v>7.4871299999999996</v>
      </c>
      <c r="O281" s="74">
        <v>20.43769</v>
      </c>
      <c r="P281" s="74">
        <v>8.2101799999999994</v>
      </c>
      <c r="Q281" s="74">
        <v>7.9958999999999998</v>
      </c>
      <c r="R281" s="74"/>
      <c r="S281" s="160" t="str">
        <f>VLOOKUP(T281,'Look up codes'!$A$2:$B$392,2,FALSE)</f>
        <v>E08000022</v>
      </c>
      <c r="T281" s="161" t="s">
        <v>668</v>
      </c>
      <c r="U281" s="162">
        <f t="shared" si="32"/>
        <v>79.418070837353739</v>
      </c>
      <c r="V281" s="162">
        <f t="shared" si="33"/>
        <v>77.199974251338816</v>
      </c>
      <c r="W281" s="162">
        <f t="shared" si="34"/>
        <v>42.816238206724435</v>
      </c>
      <c r="X281" s="162">
        <f t="shared" si="35"/>
        <v>39.123306009632202</v>
      </c>
      <c r="Y281" s="162"/>
      <c r="Z281" s="160" t="str">
        <f>VLOOKUP(AA281,'Look up codes'!$A$2:$B$392,2,FALSE)</f>
        <v>E08000022</v>
      </c>
      <c r="AA281" s="161" t="s">
        <v>668</v>
      </c>
      <c r="AB281" s="162">
        <f t="shared" si="36"/>
        <v>78.59356312364342</v>
      </c>
      <c r="AC281" s="162">
        <f t="shared" si="37"/>
        <v>76.315064804245068</v>
      </c>
      <c r="AD281" s="162">
        <f t="shared" si="38"/>
        <v>43.661968609214107</v>
      </c>
      <c r="AE281" s="162">
        <f t="shared" si="39"/>
        <v>40.17176109433111</v>
      </c>
      <c r="AF281" s="74"/>
      <c r="AG281" s="80" t="str">
        <f>VLOOKUP(AH281,'Look up codes'!$A$2:$B$381,2,FALSE)</f>
        <v>E08000024</v>
      </c>
      <c r="AH281" s="80" t="s">
        <v>670</v>
      </c>
      <c r="AI281" s="183">
        <v>1183.5</v>
      </c>
      <c r="AJ281" s="183">
        <v>1421.8</v>
      </c>
      <c r="AK281" s="183">
        <v>1023.5</v>
      </c>
      <c r="AL281" s="119"/>
      <c r="AM281" s="80" t="str">
        <f>VLOOKUP(AN281,'Look up codes'!$A$2:$B$392,2,FALSE)</f>
        <v>E08000024</v>
      </c>
      <c r="AN281" s="80" t="s">
        <v>670</v>
      </c>
      <c r="AO281" s="121">
        <v>281</v>
      </c>
      <c r="AP281" s="121">
        <v>230</v>
      </c>
      <c r="AQ281" s="121">
        <v>493</v>
      </c>
      <c r="AR281" s="121">
        <v>470</v>
      </c>
      <c r="AS281" s="121">
        <v>348</v>
      </c>
      <c r="AT281" s="181">
        <v>573</v>
      </c>
      <c r="AV281" s="185" t="str">
        <f>VLOOKUP(AW281,'Look up codes'!$A$2:$B$381,2,FALSE)</f>
        <v>E08000023</v>
      </c>
      <c r="AW281" s="6" t="s">
        <v>669</v>
      </c>
      <c r="AX281" s="243">
        <v>0.16210963677791182</v>
      </c>
      <c r="AY281" s="243">
        <v>0.15225783283957267</v>
      </c>
      <c r="AZ281" s="243">
        <v>0.23409418863964318</v>
      </c>
      <c r="BA281" s="243">
        <v>0.12763798701298701</v>
      </c>
      <c r="BB281" s="122"/>
      <c r="BC281" s="198" t="s">
        <v>279</v>
      </c>
      <c r="BD281" s="198" t="s">
        <v>670</v>
      </c>
      <c r="BE281" s="199">
        <v>7.74</v>
      </c>
      <c r="BF281" s="199">
        <v>7.54</v>
      </c>
      <c r="BG281" s="199">
        <v>7.94</v>
      </c>
      <c r="BH281" s="199">
        <v>1.34</v>
      </c>
      <c r="BI281" s="200">
        <v>460</v>
      </c>
      <c r="BJ281" s="200"/>
      <c r="BK281" s="198" t="s">
        <v>279</v>
      </c>
      <c r="BL281" s="198" t="s">
        <v>670</v>
      </c>
      <c r="BM281" s="202">
        <v>7.86</v>
      </c>
      <c r="BN281" s="202">
        <v>7.67</v>
      </c>
      <c r="BO281" s="202">
        <v>8.0399999999999991</v>
      </c>
      <c r="BP281" s="202">
        <v>1.21</v>
      </c>
      <c r="BQ281" s="203">
        <v>460</v>
      </c>
      <c r="BR281" s="200"/>
      <c r="BS281" s="201" t="s">
        <v>279</v>
      </c>
      <c r="BT281" s="201" t="s">
        <v>670</v>
      </c>
      <c r="BU281" s="202">
        <v>7.62</v>
      </c>
      <c r="BV281" s="202">
        <v>7.4</v>
      </c>
      <c r="BW281" s="202">
        <v>7.83</v>
      </c>
      <c r="BX281" s="202">
        <v>1.41</v>
      </c>
      <c r="BY281" s="203">
        <v>460</v>
      </c>
      <c r="BZ281" s="200"/>
      <c r="CA281" s="201" t="s">
        <v>279</v>
      </c>
      <c r="CB281" s="201" t="s">
        <v>670</v>
      </c>
      <c r="CC281" s="221">
        <v>2.8</v>
      </c>
      <c r="CD281" s="221">
        <v>2.48</v>
      </c>
      <c r="CE281" s="221">
        <v>3.11</v>
      </c>
      <c r="CF281" s="202">
        <v>5.66</v>
      </c>
      <c r="CG281" s="203">
        <v>460</v>
      </c>
      <c r="CI281" s="126" t="s">
        <v>278</v>
      </c>
      <c r="CJ281" s="126" t="s">
        <v>669</v>
      </c>
      <c r="CK281" s="80">
        <v>26740.23</v>
      </c>
      <c r="CL281" s="80">
        <v>11</v>
      </c>
      <c r="CM281" s="80">
        <v>0.94399999999999995</v>
      </c>
      <c r="CN281" s="80">
        <v>15</v>
      </c>
      <c r="CO281" s="80">
        <v>0.40200000000000002</v>
      </c>
      <c r="CP281" s="80">
        <v>14</v>
      </c>
    </row>
    <row r="282" spans="1:94">
      <c r="A282" s="169" t="str">
        <f>VLOOKUP(B282,'Look up codes'!$A$2:$B$392,2,FALSE)</f>
        <v>E08000023</v>
      </c>
      <c r="B282" s="170" t="s">
        <v>669</v>
      </c>
      <c r="C282" s="74">
        <v>76.717860000000002</v>
      </c>
      <c r="D282" s="74">
        <v>59.04795</v>
      </c>
      <c r="E282" s="74">
        <v>59.49456</v>
      </c>
      <c r="F282" s="74">
        <v>81.419529999999995</v>
      </c>
      <c r="G282" s="74">
        <v>60.816310000000001</v>
      </c>
      <c r="H282" s="74">
        <v>61.411969999999997</v>
      </c>
      <c r="I282" s="74"/>
      <c r="J282" s="165" t="str">
        <f>VLOOKUP(K282,'Look up codes'!$A$2:$B$392,2,FALSE)</f>
        <v>E08000023</v>
      </c>
      <c r="K282" s="166" t="s">
        <v>669</v>
      </c>
      <c r="L282" s="74">
        <v>16.947150000000001</v>
      </c>
      <c r="M282" s="74">
        <v>6.8299599999999998</v>
      </c>
      <c r="N282" s="74">
        <v>6.5973800000000002</v>
      </c>
      <c r="O282" s="74">
        <v>20.06692</v>
      </c>
      <c r="P282" s="74">
        <v>7.5665300000000002</v>
      </c>
      <c r="Q282" s="74">
        <v>7.3054100000000002</v>
      </c>
      <c r="R282" s="74"/>
      <c r="S282" s="160" t="str">
        <f>VLOOKUP(T282,'Look up codes'!$A$2:$B$392,2,FALSE)</f>
        <v>E08000023</v>
      </c>
      <c r="T282" s="161" t="s">
        <v>669</v>
      </c>
      <c r="U282" s="162">
        <f t="shared" si="32"/>
        <v>77.549816952662653</v>
      </c>
      <c r="V282" s="162">
        <f t="shared" si="33"/>
        <v>75.426583769275013</v>
      </c>
      <c r="W282" s="162">
        <f t="shared" si="34"/>
        <v>38.929141478065631</v>
      </c>
      <c r="X282" s="162">
        <f t="shared" si="35"/>
        <v>36.40523807340638</v>
      </c>
      <c r="Y282" s="162"/>
      <c r="Z282" s="160" t="str">
        <f>VLOOKUP(AA282,'Look up codes'!$A$2:$B$392,2,FALSE)</f>
        <v>E08000023</v>
      </c>
      <c r="AA282" s="161" t="s">
        <v>669</v>
      </c>
      <c r="AB282" s="162">
        <f t="shared" si="36"/>
        <v>76.967670891758445</v>
      </c>
      <c r="AC282" s="162">
        <f t="shared" si="37"/>
        <v>74.694990256023345</v>
      </c>
      <c r="AD282" s="162">
        <f t="shared" si="38"/>
        <v>40.301525625252623</v>
      </c>
      <c r="AE282" s="162">
        <f t="shared" si="39"/>
        <v>37.706484104187396</v>
      </c>
      <c r="AF282" s="74"/>
      <c r="AG282" s="80" t="str">
        <f>VLOOKUP(AH282,'Look up codes'!$A$2:$B$381,2,FALSE)</f>
        <v>E08000025</v>
      </c>
      <c r="AH282" s="80" t="s">
        <v>671</v>
      </c>
      <c r="AI282" s="183">
        <v>1066.5999999999999</v>
      </c>
      <c r="AJ282" s="183">
        <v>1308.5</v>
      </c>
      <c r="AK282" s="183">
        <v>876.9</v>
      </c>
      <c r="AL282" s="119"/>
      <c r="AM282" s="80" t="str">
        <f>VLOOKUP(AN282,'Look up codes'!$A$2:$B$392,2,FALSE)</f>
        <v>E08000025</v>
      </c>
      <c r="AN282" s="80" t="s">
        <v>671</v>
      </c>
      <c r="AO282" s="121">
        <v>812</v>
      </c>
      <c r="AP282" s="121">
        <v>559</v>
      </c>
      <c r="AQ282" s="121">
        <v>1302</v>
      </c>
      <c r="AR282" s="121">
        <v>1092</v>
      </c>
      <c r="AS282" s="121">
        <v>1114</v>
      </c>
      <c r="AT282" s="181">
        <v>1765</v>
      </c>
      <c r="AV282" s="185" t="str">
        <f>VLOOKUP(AW282,'Look up codes'!$A$2:$B$381,2,FALSE)</f>
        <v>E08000024</v>
      </c>
      <c r="AW282" s="6" t="s">
        <v>670</v>
      </c>
      <c r="AX282" s="243">
        <v>0.17699605034882435</v>
      </c>
      <c r="AY282" s="243">
        <v>0.16213484281815424</v>
      </c>
      <c r="AZ282" s="243">
        <v>0.24919437657140833</v>
      </c>
      <c r="BA282" s="243">
        <v>0.14094485107049198</v>
      </c>
      <c r="BB282" s="122"/>
      <c r="BC282" s="198" t="s">
        <v>280</v>
      </c>
      <c r="BD282" s="198" t="s">
        <v>671</v>
      </c>
      <c r="BE282" s="199">
        <v>7.47</v>
      </c>
      <c r="BF282" s="199">
        <v>7.31</v>
      </c>
      <c r="BG282" s="199">
        <v>7.63</v>
      </c>
      <c r="BH282" s="199">
        <v>1.08</v>
      </c>
      <c r="BI282" s="200">
        <v>570</v>
      </c>
      <c r="BJ282" s="200"/>
      <c r="BK282" s="198" t="s">
        <v>280</v>
      </c>
      <c r="BL282" s="198" t="s">
        <v>671</v>
      </c>
      <c r="BM282" s="202">
        <v>7.53</v>
      </c>
      <c r="BN282" s="202">
        <v>7.37</v>
      </c>
      <c r="BO282" s="202">
        <v>7.68</v>
      </c>
      <c r="BP282" s="202">
        <v>1.04</v>
      </c>
      <c r="BQ282" s="203">
        <v>570</v>
      </c>
      <c r="BR282" s="200"/>
      <c r="BS282" s="201" t="s">
        <v>280</v>
      </c>
      <c r="BT282" s="201" t="s">
        <v>671</v>
      </c>
      <c r="BU282" s="202">
        <v>7.49</v>
      </c>
      <c r="BV282" s="202">
        <v>7.31</v>
      </c>
      <c r="BW282" s="202">
        <v>7.67</v>
      </c>
      <c r="BX282" s="202">
        <v>1.22</v>
      </c>
      <c r="BY282" s="203">
        <v>570</v>
      </c>
      <c r="BZ282" s="200"/>
      <c r="CA282" s="201" t="s">
        <v>280</v>
      </c>
      <c r="CB282" s="201" t="s">
        <v>671</v>
      </c>
      <c r="CC282" s="221">
        <v>2.5</v>
      </c>
      <c r="CD282" s="221">
        <v>2.25</v>
      </c>
      <c r="CE282" s="221">
        <v>2.75</v>
      </c>
      <c r="CF282" s="202">
        <v>5.0199999999999996</v>
      </c>
      <c r="CG282" s="203">
        <v>570</v>
      </c>
      <c r="CI282" s="126" t="s">
        <v>279</v>
      </c>
      <c r="CJ282" s="126" t="s">
        <v>670</v>
      </c>
      <c r="CK282" s="80">
        <v>26942.02</v>
      </c>
      <c r="CL282" s="80">
        <v>10</v>
      </c>
      <c r="CM282" s="80">
        <v>1.0069999999999999</v>
      </c>
      <c r="CN282" s="80">
        <v>11</v>
      </c>
      <c r="CO282" s="80">
        <v>0.4108</v>
      </c>
      <c r="CP282" s="80">
        <v>13</v>
      </c>
    </row>
    <row r="283" spans="1:94">
      <c r="A283" s="169" t="str">
        <f>VLOOKUP(B283,'Look up codes'!$A$2:$B$392,2,FALSE)</f>
        <v>E08000024</v>
      </c>
      <c r="B283" s="170" t="s">
        <v>670</v>
      </c>
      <c r="C283" s="74">
        <v>76.982349999999997</v>
      </c>
      <c r="D283" s="74">
        <v>58.123690000000003</v>
      </c>
      <c r="E283" s="74">
        <v>58.650739999999999</v>
      </c>
      <c r="F283" s="74">
        <v>80.744140000000002</v>
      </c>
      <c r="G283" s="74">
        <v>59.871299999999998</v>
      </c>
      <c r="H283" s="74">
        <v>60.603850000000001</v>
      </c>
      <c r="I283" s="74"/>
      <c r="J283" s="165" t="str">
        <f>VLOOKUP(K283,'Look up codes'!$A$2:$B$392,2,FALSE)</f>
        <v>E08000024</v>
      </c>
      <c r="K283" s="166" t="s">
        <v>670</v>
      </c>
      <c r="L283" s="74">
        <v>17.20045</v>
      </c>
      <c r="M283" s="74">
        <v>6.2244900000000003</v>
      </c>
      <c r="N283" s="74">
        <v>6.1186400000000001</v>
      </c>
      <c r="O283" s="74">
        <v>19.234439999999999</v>
      </c>
      <c r="P283" s="74">
        <v>6.5965299999999996</v>
      </c>
      <c r="Q283" s="74">
        <v>6.4803899999999999</v>
      </c>
      <c r="R283" s="74"/>
      <c r="S283" s="160" t="str">
        <f>VLOOKUP(T283,'Look up codes'!$A$2:$B$392,2,FALSE)</f>
        <v>E08000024</v>
      </c>
      <c r="T283" s="161" t="s">
        <v>670</v>
      </c>
      <c r="U283" s="162">
        <f t="shared" si="32"/>
        <v>76.18725590995858</v>
      </c>
      <c r="V283" s="162">
        <f t="shared" si="33"/>
        <v>75.056654266179564</v>
      </c>
      <c r="W283" s="162">
        <f t="shared" si="34"/>
        <v>35.572557694711477</v>
      </c>
      <c r="X283" s="162">
        <f t="shared" si="35"/>
        <v>33.691596947974574</v>
      </c>
      <c r="Y283" s="162"/>
      <c r="Z283" s="160" t="str">
        <f>VLOOKUP(AA283,'Look up codes'!$A$2:$B$392,2,FALSE)</f>
        <v>E08000024</v>
      </c>
      <c r="AA283" s="161" t="s">
        <v>670</v>
      </c>
      <c r="AB283" s="162">
        <f t="shared" si="36"/>
        <v>75.502618457347708</v>
      </c>
      <c r="AC283" s="162">
        <f t="shared" si="37"/>
        <v>74.149405764926087</v>
      </c>
      <c r="AD283" s="162">
        <f t="shared" si="38"/>
        <v>36.187948571112969</v>
      </c>
      <c r="AE283" s="162">
        <f t="shared" si="39"/>
        <v>34.29540969219795</v>
      </c>
      <c r="AF283" s="74"/>
      <c r="AG283" s="80" t="str">
        <f>VLOOKUP(AH283,'Look up codes'!$A$2:$B$381,2,FALSE)</f>
        <v>E08000026</v>
      </c>
      <c r="AH283" s="80" t="s">
        <v>672</v>
      </c>
      <c r="AI283" s="183">
        <v>1012.8</v>
      </c>
      <c r="AJ283" s="183">
        <v>1151.2</v>
      </c>
      <c r="AK283" s="183">
        <v>900.7</v>
      </c>
      <c r="AL283" s="119"/>
      <c r="AM283" s="80" t="str">
        <f>VLOOKUP(AN283,'Look up codes'!$A$2:$B$392,2,FALSE)</f>
        <v>E08000026</v>
      </c>
      <c r="AN283" s="80" t="s">
        <v>672</v>
      </c>
      <c r="AO283" s="121">
        <v>266</v>
      </c>
      <c r="AP283" s="121">
        <v>181</v>
      </c>
      <c r="AQ283" s="121">
        <v>338</v>
      </c>
      <c r="AR283" s="121">
        <v>362</v>
      </c>
      <c r="AS283" s="121">
        <v>383</v>
      </c>
      <c r="AT283" s="181">
        <v>652</v>
      </c>
      <c r="AV283" s="185" t="str">
        <f>VLOOKUP(AW283,'Look up codes'!$A$2:$B$381,2,FALSE)</f>
        <v>E08000025</v>
      </c>
      <c r="AW283" s="6" t="s">
        <v>671</v>
      </c>
      <c r="AX283" s="243">
        <v>0.17041435735022434</v>
      </c>
      <c r="AY283" s="243">
        <v>0.15176220376747013</v>
      </c>
      <c r="AZ283" s="243">
        <v>0.22941373620707436</v>
      </c>
      <c r="BA283" s="243">
        <v>0.12596696913728955</v>
      </c>
      <c r="BB283" s="122"/>
      <c r="BC283" s="198" t="s">
        <v>281</v>
      </c>
      <c r="BD283" s="198" t="s">
        <v>672</v>
      </c>
      <c r="BE283" s="199">
        <v>7.53</v>
      </c>
      <c r="BF283" s="199">
        <v>7.33</v>
      </c>
      <c r="BG283" s="199">
        <v>7.72</v>
      </c>
      <c r="BH283" s="199">
        <v>1.32</v>
      </c>
      <c r="BI283" s="200">
        <v>380</v>
      </c>
      <c r="BJ283" s="200"/>
      <c r="BK283" s="198" t="s">
        <v>281</v>
      </c>
      <c r="BL283" s="198" t="s">
        <v>672</v>
      </c>
      <c r="BM283" s="202">
        <v>7.63</v>
      </c>
      <c r="BN283" s="202">
        <v>7.42</v>
      </c>
      <c r="BO283" s="202">
        <v>7.83</v>
      </c>
      <c r="BP283" s="202">
        <v>1.37</v>
      </c>
      <c r="BQ283" s="203">
        <v>380</v>
      </c>
      <c r="BR283" s="200"/>
      <c r="BS283" s="201" t="s">
        <v>281</v>
      </c>
      <c r="BT283" s="201" t="s">
        <v>672</v>
      </c>
      <c r="BU283" s="202">
        <v>7.44</v>
      </c>
      <c r="BV283" s="202">
        <v>7.23</v>
      </c>
      <c r="BW283" s="202">
        <v>7.64</v>
      </c>
      <c r="BX283" s="202">
        <v>1.42</v>
      </c>
      <c r="BY283" s="203">
        <v>380</v>
      </c>
      <c r="BZ283" s="200"/>
      <c r="CA283" s="201" t="s">
        <v>281</v>
      </c>
      <c r="CB283" s="201" t="s">
        <v>672</v>
      </c>
      <c r="CC283" s="221">
        <v>2.52</v>
      </c>
      <c r="CD283" s="221">
        <v>2.2599999999999998</v>
      </c>
      <c r="CE283" s="221">
        <v>2.77</v>
      </c>
      <c r="CF283" s="202">
        <v>5.18</v>
      </c>
      <c r="CG283" s="203">
        <v>380</v>
      </c>
      <c r="CI283" s="126" t="s">
        <v>280</v>
      </c>
      <c r="CJ283" s="126" t="s">
        <v>671</v>
      </c>
      <c r="CK283" s="80">
        <v>23292.89</v>
      </c>
      <c r="CL283" s="80">
        <v>46</v>
      </c>
      <c r="CM283" s="80">
        <v>0.57099999999999995</v>
      </c>
      <c r="CN283" s="80">
        <v>48</v>
      </c>
      <c r="CO283" s="80">
        <v>0.1565</v>
      </c>
      <c r="CP283" s="80">
        <v>58</v>
      </c>
    </row>
    <row r="284" spans="1:94">
      <c r="A284" s="169" t="str">
        <f>VLOOKUP(B284,'Look up codes'!$A$2:$B$392,2,FALSE)</f>
        <v>E08000025</v>
      </c>
      <c r="B284" s="170" t="s">
        <v>671</v>
      </c>
      <c r="C284" s="74">
        <v>77.388850000000005</v>
      </c>
      <c r="D284" s="74">
        <v>58.916060000000002</v>
      </c>
      <c r="E284" s="74">
        <v>60.518360000000001</v>
      </c>
      <c r="F284" s="74">
        <v>82.046909999999997</v>
      </c>
      <c r="G284" s="74">
        <v>59.495330000000003</v>
      </c>
      <c r="H284" s="74">
        <v>60.985480000000003</v>
      </c>
      <c r="I284" s="74"/>
      <c r="J284" s="165" t="str">
        <f>VLOOKUP(K284,'Look up codes'!$A$2:$B$392,2,FALSE)</f>
        <v>E08000025</v>
      </c>
      <c r="K284" s="166" t="s">
        <v>671</v>
      </c>
      <c r="L284" s="74">
        <v>17.766909999999999</v>
      </c>
      <c r="M284" s="74">
        <v>7.5849900000000003</v>
      </c>
      <c r="N284" s="74">
        <v>7.5000900000000001</v>
      </c>
      <c r="O284" s="74">
        <v>20.640519999999999</v>
      </c>
      <c r="P284" s="74">
        <v>7.7087300000000001</v>
      </c>
      <c r="Q284" s="74">
        <v>7.1789500000000004</v>
      </c>
      <c r="R284" s="74"/>
      <c r="S284" s="160" t="str">
        <f>VLOOKUP(T284,'Look up codes'!$A$2:$B$392,2,FALSE)</f>
        <v>E08000025</v>
      </c>
      <c r="T284" s="161" t="s">
        <v>671</v>
      </c>
      <c r="U284" s="162">
        <f t="shared" si="32"/>
        <v>78.20036090470397</v>
      </c>
      <c r="V284" s="162">
        <f t="shared" si="33"/>
        <v>74.330014378359905</v>
      </c>
      <c r="W284" s="162">
        <f t="shared" si="34"/>
        <v>42.213812080997769</v>
      </c>
      <c r="X284" s="162">
        <f t="shared" si="35"/>
        <v>34.780858234191783</v>
      </c>
      <c r="Y284" s="162"/>
      <c r="Z284" s="160" t="str">
        <f>VLOOKUP(AA284,'Look up codes'!$A$2:$B$392,2,FALSE)</f>
        <v>E08000025</v>
      </c>
      <c r="AA284" s="161" t="s">
        <v>671</v>
      </c>
      <c r="AB284" s="162">
        <f t="shared" si="36"/>
        <v>76.129907602968643</v>
      </c>
      <c r="AC284" s="162">
        <f t="shared" si="37"/>
        <v>72.513797289867483</v>
      </c>
      <c r="AD284" s="162">
        <f t="shared" si="38"/>
        <v>42.691666699499244</v>
      </c>
      <c r="AE284" s="162">
        <f t="shared" si="39"/>
        <v>37.34755713518846</v>
      </c>
      <c r="AF284" s="74"/>
      <c r="AG284" s="80" t="str">
        <f>VLOOKUP(AH284,'Look up codes'!$A$2:$B$381,2,FALSE)</f>
        <v>E08000027</v>
      </c>
      <c r="AH284" s="80" t="s">
        <v>673</v>
      </c>
      <c r="AI284" s="183">
        <v>997.6</v>
      </c>
      <c r="AJ284" s="183">
        <v>1200.0999999999999</v>
      </c>
      <c r="AK284" s="183">
        <v>840.7</v>
      </c>
      <c r="AL284" s="119"/>
      <c r="AM284" s="80" t="str">
        <f>VLOOKUP(AN284,'Look up codes'!$A$2:$B$392,2,FALSE)</f>
        <v>E08000027</v>
      </c>
      <c r="AN284" s="80" t="s">
        <v>673</v>
      </c>
      <c r="AO284" s="121">
        <v>328</v>
      </c>
      <c r="AP284" s="121">
        <v>226</v>
      </c>
      <c r="AQ284" s="121">
        <v>505</v>
      </c>
      <c r="AR284" s="121">
        <v>398</v>
      </c>
      <c r="AS284" s="121">
        <v>439</v>
      </c>
      <c r="AT284" s="181">
        <v>724</v>
      </c>
      <c r="AV284" s="185" t="str">
        <f>VLOOKUP(AW284,'Look up codes'!$A$2:$B$381,2,FALSE)</f>
        <v>E08000026</v>
      </c>
      <c r="AW284" s="6" t="s">
        <v>672</v>
      </c>
      <c r="AX284" s="243">
        <v>0.17370250807052395</v>
      </c>
      <c r="AY284" s="243">
        <v>0.16010773604668563</v>
      </c>
      <c r="AZ284" s="243">
        <v>0.23311690997063811</v>
      </c>
      <c r="BA284" s="243">
        <v>0.13273513600905379</v>
      </c>
      <c r="BB284" s="122"/>
      <c r="BC284" s="198" t="s">
        <v>282</v>
      </c>
      <c r="BD284" s="198" t="s">
        <v>673</v>
      </c>
      <c r="BE284" s="199">
        <v>7.65</v>
      </c>
      <c r="BF284" s="199">
        <v>7.46</v>
      </c>
      <c r="BG284" s="199">
        <v>7.83</v>
      </c>
      <c r="BH284" s="199">
        <v>1.25</v>
      </c>
      <c r="BI284" s="200">
        <v>460</v>
      </c>
      <c r="BJ284" s="200"/>
      <c r="BK284" s="198" t="s">
        <v>282</v>
      </c>
      <c r="BL284" s="198" t="s">
        <v>673</v>
      </c>
      <c r="BM284" s="202">
        <v>7.88</v>
      </c>
      <c r="BN284" s="202">
        <v>7.71</v>
      </c>
      <c r="BO284" s="202">
        <v>8.0500000000000007</v>
      </c>
      <c r="BP284" s="202">
        <v>1.08</v>
      </c>
      <c r="BQ284" s="203">
        <v>460</v>
      </c>
      <c r="BR284" s="200"/>
      <c r="BS284" s="201" t="s">
        <v>282</v>
      </c>
      <c r="BT284" s="201" t="s">
        <v>673</v>
      </c>
      <c r="BU284" s="202">
        <v>7.61</v>
      </c>
      <c r="BV284" s="202">
        <v>7.39</v>
      </c>
      <c r="BW284" s="202">
        <v>7.82</v>
      </c>
      <c r="BX284" s="202">
        <v>1.44</v>
      </c>
      <c r="BY284" s="203">
        <v>460</v>
      </c>
      <c r="BZ284" s="200"/>
      <c r="CA284" s="201" t="s">
        <v>282</v>
      </c>
      <c r="CB284" s="201" t="s">
        <v>673</v>
      </c>
      <c r="CC284" s="202">
        <v>2.72</v>
      </c>
      <c r="CD284" s="202">
        <v>2.46</v>
      </c>
      <c r="CE284" s="202">
        <v>2.99</v>
      </c>
      <c r="CF284" s="202">
        <v>4.92</v>
      </c>
      <c r="CG284" s="203">
        <v>460</v>
      </c>
      <c r="CI284" s="126" t="s">
        <v>281</v>
      </c>
      <c r="CJ284" s="126" t="s">
        <v>672</v>
      </c>
      <c r="CK284" s="80">
        <v>22501.41</v>
      </c>
      <c r="CL284" s="80">
        <v>58</v>
      </c>
      <c r="CM284" s="80">
        <v>0.55000000000000004</v>
      </c>
      <c r="CN284" s="80">
        <v>54</v>
      </c>
      <c r="CO284" s="80">
        <v>0.18459999999999999</v>
      </c>
      <c r="CP284" s="80">
        <v>50</v>
      </c>
    </row>
    <row r="285" spans="1:94">
      <c r="A285" s="169" t="str">
        <f>VLOOKUP(B285,'Look up codes'!$A$2:$B$392,2,FALSE)</f>
        <v>E08000026</v>
      </c>
      <c r="B285" s="170" t="s">
        <v>672</v>
      </c>
      <c r="C285" s="74">
        <v>77.92107</v>
      </c>
      <c r="D285" s="74">
        <v>61.232089999999999</v>
      </c>
      <c r="E285" s="74">
        <v>62.344949999999997</v>
      </c>
      <c r="F285" s="74">
        <v>82.116870000000006</v>
      </c>
      <c r="G285" s="74">
        <v>61.763100000000001</v>
      </c>
      <c r="H285" s="74">
        <v>62.778880000000001</v>
      </c>
      <c r="I285" s="74"/>
      <c r="J285" s="165" t="str">
        <f>VLOOKUP(K285,'Look up codes'!$A$2:$B$392,2,FALSE)</f>
        <v>E08000026</v>
      </c>
      <c r="K285" s="166" t="s">
        <v>672</v>
      </c>
      <c r="L285" s="74">
        <v>18.093710000000002</v>
      </c>
      <c r="M285" s="74">
        <v>8.4739599999999999</v>
      </c>
      <c r="N285" s="74">
        <v>8.2259899999999995</v>
      </c>
      <c r="O285" s="74">
        <v>20.825189999999999</v>
      </c>
      <c r="P285" s="74">
        <v>8.5851299999999995</v>
      </c>
      <c r="Q285" s="74">
        <v>8.0695700000000006</v>
      </c>
      <c r="R285" s="74"/>
      <c r="S285" s="160" t="str">
        <f>VLOOKUP(T285,'Look up codes'!$A$2:$B$392,2,FALSE)</f>
        <v>E08000026</v>
      </c>
      <c r="T285" s="161" t="s">
        <v>672</v>
      </c>
      <c r="U285" s="162">
        <f t="shared" si="32"/>
        <v>80.010387434361462</v>
      </c>
      <c r="V285" s="162">
        <f t="shared" si="33"/>
        <v>76.450648934865626</v>
      </c>
      <c r="W285" s="162">
        <f t="shared" si="34"/>
        <v>45.463257673523003</v>
      </c>
      <c r="X285" s="162">
        <f t="shared" si="35"/>
        <v>38.749082241266471</v>
      </c>
      <c r="Y285" s="162"/>
      <c r="Z285" s="160" t="str">
        <f>VLOOKUP(AA285,'Look up codes'!$A$2:$B$392,2,FALSE)</f>
        <v>E08000026</v>
      </c>
      <c r="AA285" s="161" t="s">
        <v>672</v>
      </c>
      <c r="AB285" s="162">
        <f t="shared" si="36"/>
        <v>78.582198627405901</v>
      </c>
      <c r="AC285" s="162">
        <f t="shared" si="37"/>
        <v>75.213655854150304</v>
      </c>
      <c r="AD285" s="162">
        <f t="shared" si="38"/>
        <v>46.833733932952384</v>
      </c>
      <c r="AE285" s="162">
        <f t="shared" si="39"/>
        <v>41.224737925560341</v>
      </c>
      <c r="AF285" s="74"/>
      <c r="AG285" s="80" t="str">
        <f>VLOOKUP(AH285,'Look up codes'!$A$2:$B$381,2,FALSE)</f>
        <v>E08000028</v>
      </c>
      <c r="AH285" s="80" t="s">
        <v>674</v>
      </c>
      <c r="AI285" s="183">
        <v>1092.0999999999999</v>
      </c>
      <c r="AJ285" s="183">
        <v>1301.5</v>
      </c>
      <c r="AK285" s="183">
        <v>933.2</v>
      </c>
      <c r="AL285" s="119"/>
      <c r="AM285" s="80" t="str">
        <f>VLOOKUP(AN285,'Look up codes'!$A$2:$B$392,2,FALSE)</f>
        <v>E08000028</v>
      </c>
      <c r="AN285" s="80" t="s">
        <v>674</v>
      </c>
      <c r="AO285" s="121">
        <v>264</v>
      </c>
      <c r="AP285" s="121">
        <v>209</v>
      </c>
      <c r="AQ285" s="121">
        <v>480</v>
      </c>
      <c r="AR285" s="121">
        <v>384</v>
      </c>
      <c r="AS285" s="121">
        <v>330</v>
      </c>
      <c r="AT285" s="181">
        <v>601</v>
      </c>
      <c r="AV285" s="185" t="str">
        <f>VLOOKUP(AW285,'Look up codes'!$A$2:$B$381,2,FALSE)</f>
        <v>E08000027</v>
      </c>
      <c r="AW285" s="6" t="s">
        <v>673</v>
      </c>
      <c r="AX285" s="243">
        <v>0.19166346120222402</v>
      </c>
      <c r="AY285" s="243">
        <v>0.17029633662596252</v>
      </c>
      <c r="AZ285" s="243">
        <v>0.26890814799345653</v>
      </c>
      <c r="BA285" s="243">
        <v>0.14703595724003887</v>
      </c>
      <c r="BB285" s="122"/>
      <c r="BC285" s="198" t="s">
        <v>283</v>
      </c>
      <c r="BD285" s="198" t="s">
        <v>674</v>
      </c>
      <c r="BE285" s="199">
        <v>7.53</v>
      </c>
      <c r="BF285" s="199">
        <v>7.31</v>
      </c>
      <c r="BG285" s="199">
        <v>7.74</v>
      </c>
      <c r="BH285" s="199">
        <v>1.43</v>
      </c>
      <c r="BI285" s="200">
        <v>400</v>
      </c>
      <c r="BJ285" s="200"/>
      <c r="BK285" s="198" t="s">
        <v>283</v>
      </c>
      <c r="BL285" s="198" t="s">
        <v>674</v>
      </c>
      <c r="BM285" s="202">
        <v>7.78</v>
      </c>
      <c r="BN285" s="202">
        <v>7.57</v>
      </c>
      <c r="BO285" s="202">
        <v>7.99</v>
      </c>
      <c r="BP285" s="202">
        <v>1.35</v>
      </c>
      <c r="BQ285" s="203">
        <v>390</v>
      </c>
      <c r="BR285" s="200"/>
      <c r="BS285" s="201" t="s">
        <v>283</v>
      </c>
      <c r="BT285" s="201" t="s">
        <v>674</v>
      </c>
      <c r="BU285" s="202">
        <v>7.55</v>
      </c>
      <c r="BV285" s="202">
        <v>7.33</v>
      </c>
      <c r="BW285" s="202">
        <v>7.78</v>
      </c>
      <c r="BX285" s="202">
        <v>1.54</v>
      </c>
      <c r="BY285" s="203">
        <v>400</v>
      </c>
      <c r="BZ285" s="200"/>
      <c r="CA285" s="201" t="s">
        <v>283</v>
      </c>
      <c r="CB285" s="201" t="s">
        <v>674</v>
      </c>
      <c r="CC285" s="221">
        <v>2.57</v>
      </c>
      <c r="CD285" s="221">
        <v>2.25</v>
      </c>
      <c r="CE285" s="221">
        <v>2.89</v>
      </c>
      <c r="CF285" s="202">
        <v>6.24</v>
      </c>
      <c r="CG285" s="203">
        <v>390</v>
      </c>
      <c r="CI285" s="126" t="s">
        <v>282</v>
      </c>
      <c r="CJ285" s="126" t="s">
        <v>673</v>
      </c>
      <c r="CK285" s="80">
        <v>18261.93</v>
      </c>
      <c r="CL285" s="80">
        <v>111</v>
      </c>
      <c r="CM285" s="80">
        <v>0.14499999999999999</v>
      </c>
      <c r="CN285" s="80">
        <v>112</v>
      </c>
      <c r="CO285" s="80">
        <v>2.9899999999999999E-2</v>
      </c>
      <c r="CP285" s="80">
        <v>126</v>
      </c>
    </row>
    <row r="286" spans="1:94">
      <c r="A286" s="169" t="str">
        <f>VLOOKUP(B286,'Look up codes'!$A$2:$B$392,2,FALSE)</f>
        <v>E08000027</v>
      </c>
      <c r="B286" s="170" t="s">
        <v>673</v>
      </c>
      <c r="C286" s="74">
        <v>79.024860000000004</v>
      </c>
      <c r="D286" s="74">
        <v>61.797060000000002</v>
      </c>
      <c r="E286" s="74">
        <v>62.760039999999996</v>
      </c>
      <c r="F286" s="74">
        <v>82.968500000000006</v>
      </c>
      <c r="G286" s="74">
        <v>62.745869999999996</v>
      </c>
      <c r="H286" s="74">
        <v>63.617759999999997</v>
      </c>
      <c r="I286" s="74"/>
      <c r="J286" s="165" t="str">
        <f>VLOOKUP(K286,'Look up codes'!$A$2:$B$392,2,FALSE)</f>
        <v>E08000027</v>
      </c>
      <c r="K286" s="166" t="s">
        <v>673</v>
      </c>
      <c r="L286" s="74">
        <v>18.443439999999999</v>
      </c>
      <c r="M286" s="74">
        <v>8.2908899999999992</v>
      </c>
      <c r="N286" s="74">
        <v>8.0037000000000003</v>
      </c>
      <c r="O286" s="74">
        <v>21.039349999999999</v>
      </c>
      <c r="P286" s="74">
        <v>8.5326199999999996</v>
      </c>
      <c r="Q286" s="74">
        <v>8.0124600000000008</v>
      </c>
      <c r="R286" s="74"/>
      <c r="S286" s="160" t="str">
        <f>VLOOKUP(T286,'Look up codes'!$A$2:$B$392,2,FALSE)</f>
        <v>E08000027</v>
      </c>
      <c r="T286" s="161" t="s">
        <v>673</v>
      </c>
      <c r="U286" s="162">
        <f t="shared" si="32"/>
        <v>79.418097039336729</v>
      </c>
      <c r="V286" s="162">
        <f t="shared" si="33"/>
        <v>76.677003923175661</v>
      </c>
      <c r="W286" s="162">
        <f t="shared" si="34"/>
        <v>43.395917464420961</v>
      </c>
      <c r="X286" s="162">
        <f t="shared" si="35"/>
        <v>38.083210745579123</v>
      </c>
      <c r="Y286" s="162"/>
      <c r="Z286" s="160" t="str">
        <f>VLOOKUP(AA286,'Look up codes'!$A$2:$B$392,2,FALSE)</f>
        <v>E08000027</v>
      </c>
      <c r="AA286" s="161" t="s">
        <v>673</v>
      </c>
      <c r="AB286" s="162">
        <f t="shared" si="36"/>
        <v>78.199518480640137</v>
      </c>
      <c r="AC286" s="162">
        <f t="shared" si="37"/>
        <v>75.626135219993117</v>
      </c>
      <c r="AD286" s="162">
        <f t="shared" si="38"/>
        <v>44.953056479702269</v>
      </c>
      <c r="AE286" s="162">
        <f t="shared" si="39"/>
        <v>40.55553047028544</v>
      </c>
      <c r="AF286" s="74"/>
      <c r="AG286" s="80" t="str">
        <f>VLOOKUP(AH286,'Look up codes'!$A$2:$B$381,2,FALSE)</f>
        <v>E08000029</v>
      </c>
      <c r="AH286" s="80" t="s">
        <v>675</v>
      </c>
      <c r="AI286" s="183">
        <v>866.2</v>
      </c>
      <c r="AJ286" s="183">
        <v>1016.4</v>
      </c>
      <c r="AK286" s="183">
        <v>755.8</v>
      </c>
      <c r="AL286" s="119"/>
      <c r="AM286" s="80" t="str">
        <f>VLOOKUP(AN286,'Look up codes'!$A$2:$B$392,2,FALSE)</f>
        <v>E08000029</v>
      </c>
      <c r="AN286" s="80" t="s">
        <v>675</v>
      </c>
      <c r="AO286" s="121">
        <v>162</v>
      </c>
      <c r="AP286" s="121">
        <v>148</v>
      </c>
      <c r="AQ286" s="121">
        <v>284</v>
      </c>
      <c r="AR286" s="121">
        <v>263</v>
      </c>
      <c r="AS286" s="121">
        <v>303</v>
      </c>
      <c r="AT286" s="181">
        <v>506</v>
      </c>
      <c r="AV286" s="185" t="str">
        <f>VLOOKUP(AW286,'Look up codes'!$A$2:$B$381,2,FALSE)</f>
        <v>E08000028</v>
      </c>
      <c r="AW286" s="6" t="s">
        <v>674</v>
      </c>
      <c r="AX286" s="243">
        <v>0.16820107544402801</v>
      </c>
      <c r="AY286" s="243">
        <v>0.16907608423790707</v>
      </c>
      <c r="AZ286" s="243">
        <v>0.23453855456858083</v>
      </c>
      <c r="BA286" s="243">
        <v>0.13986316451714376</v>
      </c>
      <c r="BB286" s="122"/>
      <c r="BC286" s="198" t="s">
        <v>284</v>
      </c>
      <c r="BD286" s="198" t="s">
        <v>675</v>
      </c>
      <c r="BE286" s="199">
        <v>7.71</v>
      </c>
      <c r="BF286" s="199">
        <v>7.56</v>
      </c>
      <c r="BG286" s="199">
        <v>7.87</v>
      </c>
      <c r="BH286" s="199">
        <v>1.04</v>
      </c>
      <c r="BI286" s="200">
        <v>560</v>
      </c>
      <c r="BJ286" s="200"/>
      <c r="BK286" s="198" t="s">
        <v>284</v>
      </c>
      <c r="BL286" s="198" t="s">
        <v>675</v>
      </c>
      <c r="BM286" s="202">
        <v>7.88</v>
      </c>
      <c r="BN286" s="202">
        <v>7.73</v>
      </c>
      <c r="BO286" s="202">
        <v>8.02</v>
      </c>
      <c r="BP286" s="202">
        <v>0.95</v>
      </c>
      <c r="BQ286" s="203">
        <v>560</v>
      </c>
      <c r="BR286" s="200"/>
      <c r="BS286" s="201" t="s">
        <v>284</v>
      </c>
      <c r="BT286" s="201" t="s">
        <v>675</v>
      </c>
      <c r="BU286" s="202">
        <v>7.69</v>
      </c>
      <c r="BV286" s="202">
        <v>7.52</v>
      </c>
      <c r="BW286" s="202">
        <v>7.87</v>
      </c>
      <c r="BX286" s="202">
        <v>1.1399999999999999</v>
      </c>
      <c r="BY286" s="203">
        <v>560</v>
      </c>
      <c r="BZ286" s="200"/>
      <c r="CA286" s="201" t="s">
        <v>284</v>
      </c>
      <c r="CB286" s="201" t="s">
        <v>675</v>
      </c>
      <c r="CC286" s="202">
        <v>2.62</v>
      </c>
      <c r="CD286" s="202">
        <v>2.38</v>
      </c>
      <c r="CE286" s="202">
        <v>2.85</v>
      </c>
      <c r="CF286" s="202">
        <v>4.55</v>
      </c>
      <c r="CG286" s="203">
        <v>560</v>
      </c>
      <c r="CI286" s="126" t="s">
        <v>283</v>
      </c>
      <c r="CJ286" s="126" t="s">
        <v>674</v>
      </c>
      <c r="CK286" s="80">
        <v>24828.44</v>
      </c>
      <c r="CL286" s="80">
        <v>27</v>
      </c>
      <c r="CM286" s="80">
        <v>0.68799999999999994</v>
      </c>
      <c r="CN286" s="80">
        <v>34</v>
      </c>
      <c r="CO286" s="80">
        <v>0.129</v>
      </c>
      <c r="CP286" s="80">
        <v>68</v>
      </c>
    </row>
    <row r="287" spans="1:94">
      <c r="A287" s="169" t="str">
        <f>VLOOKUP(B287,'Look up codes'!$A$2:$B$392,2,FALSE)</f>
        <v>E08000028</v>
      </c>
      <c r="B287" s="170" t="s">
        <v>674</v>
      </c>
      <c r="C287" s="74">
        <v>76.549610000000001</v>
      </c>
      <c r="D287" s="74">
        <v>57.753219999999999</v>
      </c>
      <c r="E287" s="74">
        <v>59.491109999999999</v>
      </c>
      <c r="F287" s="74">
        <v>81.339500000000001</v>
      </c>
      <c r="G287" s="74">
        <v>58.167279999999998</v>
      </c>
      <c r="H287" s="74">
        <v>59.96396</v>
      </c>
      <c r="I287" s="74"/>
      <c r="J287" s="165" t="str">
        <f>VLOOKUP(K287,'Look up codes'!$A$2:$B$392,2,FALSE)</f>
        <v>E08000028</v>
      </c>
      <c r="K287" s="166" t="s">
        <v>674</v>
      </c>
      <c r="L287" s="74">
        <v>16.83961</v>
      </c>
      <c r="M287" s="74">
        <v>6.3805300000000003</v>
      </c>
      <c r="N287" s="74">
        <v>6.3342200000000002</v>
      </c>
      <c r="O287" s="74">
        <v>20.11693</v>
      </c>
      <c r="P287" s="74">
        <v>6.5141900000000001</v>
      </c>
      <c r="Q287" s="74">
        <v>6.25922</v>
      </c>
      <c r="R287" s="74"/>
      <c r="S287" s="160" t="str">
        <f>VLOOKUP(T287,'Look up codes'!$A$2:$B$392,2,FALSE)</f>
        <v>E08000028</v>
      </c>
      <c r="T287" s="161" t="s">
        <v>674</v>
      </c>
      <c r="U287" s="162">
        <f t="shared" si="32"/>
        <v>77.715758447365047</v>
      </c>
      <c r="V287" s="162">
        <f t="shared" si="33"/>
        <v>73.720590856840772</v>
      </c>
      <c r="W287" s="162">
        <f t="shared" si="34"/>
        <v>37.615004147958295</v>
      </c>
      <c r="X287" s="162">
        <f t="shared" si="35"/>
        <v>31.114190883002525</v>
      </c>
      <c r="Y287" s="162"/>
      <c r="Z287" s="160" t="str">
        <f>VLOOKUP(AA287,'Look up codes'!$A$2:$B$392,2,FALSE)</f>
        <v>E08000028</v>
      </c>
      <c r="AA287" s="161" t="s">
        <v>674</v>
      </c>
      <c r="AB287" s="162">
        <f t="shared" si="36"/>
        <v>75.445479082127264</v>
      </c>
      <c r="AC287" s="162">
        <f t="shared" si="37"/>
        <v>71.511725545399216</v>
      </c>
      <c r="AD287" s="162">
        <f t="shared" si="38"/>
        <v>37.890010516870646</v>
      </c>
      <c r="AE287" s="162">
        <f t="shared" si="39"/>
        <v>32.381630795553797</v>
      </c>
      <c r="AF287" s="74"/>
      <c r="AG287" s="80" t="str">
        <f>VLOOKUP(AH287,'Look up codes'!$A$2:$B$381,2,FALSE)</f>
        <v>E08000030</v>
      </c>
      <c r="AH287" s="80" t="s">
        <v>676</v>
      </c>
      <c r="AI287" s="183">
        <v>1056.9000000000001</v>
      </c>
      <c r="AJ287" s="183">
        <v>1243.4000000000001</v>
      </c>
      <c r="AK287" s="183">
        <v>897.6</v>
      </c>
      <c r="AL287" s="119"/>
      <c r="AM287" s="80" t="str">
        <f>VLOOKUP(AN287,'Look up codes'!$A$2:$B$392,2,FALSE)</f>
        <v>E08000030</v>
      </c>
      <c r="AN287" s="80" t="s">
        <v>676</v>
      </c>
      <c r="AO287" s="121">
        <v>279</v>
      </c>
      <c r="AP287" s="121">
        <v>183</v>
      </c>
      <c r="AQ287" s="121">
        <v>422</v>
      </c>
      <c r="AR287" s="121">
        <v>370</v>
      </c>
      <c r="AS287" s="121">
        <v>300</v>
      </c>
      <c r="AT287" s="181">
        <v>579</v>
      </c>
      <c r="AV287" s="185" t="str">
        <f>VLOOKUP(AW287,'Look up codes'!$A$2:$B$381,2,FALSE)</f>
        <v>E08000029</v>
      </c>
      <c r="AW287" s="6" t="s">
        <v>675</v>
      </c>
      <c r="AX287" s="243">
        <v>0.19073210302169946</v>
      </c>
      <c r="AY287" s="243">
        <v>0.16712472954797966</v>
      </c>
      <c r="AZ287" s="243">
        <v>0.25867631244500927</v>
      </c>
      <c r="BA287" s="243">
        <v>0.14371117649806175</v>
      </c>
      <c r="BB287" s="122"/>
      <c r="BC287" s="198" t="s">
        <v>285</v>
      </c>
      <c r="BD287" s="198" t="s">
        <v>676</v>
      </c>
      <c r="BE287" s="199">
        <v>7.91</v>
      </c>
      <c r="BF287" s="199">
        <v>7.73</v>
      </c>
      <c r="BG287" s="199">
        <v>8.1</v>
      </c>
      <c r="BH287" s="199">
        <v>1.2</v>
      </c>
      <c r="BI287" s="200">
        <v>420</v>
      </c>
      <c r="BJ287" s="200"/>
      <c r="BK287" s="198" t="s">
        <v>285</v>
      </c>
      <c r="BL287" s="198" t="s">
        <v>676</v>
      </c>
      <c r="BM287" s="202">
        <v>8.07</v>
      </c>
      <c r="BN287" s="202">
        <v>7.88</v>
      </c>
      <c r="BO287" s="202">
        <v>8.25</v>
      </c>
      <c r="BP287" s="202">
        <v>1.1499999999999999</v>
      </c>
      <c r="BQ287" s="203">
        <v>420</v>
      </c>
      <c r="BR287" s="200"/>
      <c r="BS287" s="201" t="s">
        <v>285</v>
      </c>
      <c r="BT287" s="201" t="s">
        <v>676</v>
      </c>
      <c r="BU287" s="202">
        <v>7.73</v>
      </c>
      <c r="BV287" s="202">
        <v>7.49</v>
      </c>
      <c r="BW287" s="202">
        <v>7.96</v>
      </c>
      <c r="BX287" s="202">
        <v>1.56</v>
      </c>
      <c r="BY287" s="203">
        <v>420</v>
      </c>
      <c r="BZ287" s="200"/>
      <c r="CA287" s="201" t="s">
        <v>285</v>
      </c>
      <c r="CB287" s="201" t="s">
        <v>676</v>
      </c>
      <c r="CC287" s="221">
        <v>2.62</v>
      </c>
      <c r="CD287" s="221">
        <v>2.33</v>
      </c>
      <c r="CE287" s="221">
        <v>2.91</v>
      </c>
      <c r="CF287" s="202">
        <v>5.65</v>
      </c>
      <c r="CG287" s="203">
        <v>420</v>
      </c>
      <c r="CI287" s="126" t="s">
        <v>284</v>
      </c>
      <c r="CJ287" s="126" t="s">
        <v>675</v>
      </c>
      <c r="CK287" s="80">
        <v>11124.49</v>
      </c>
      <c r="CL287" s="80">
        <v>208</v>
      </c>
      <c r="CM287" s="80">
        <v>-0.48399999999999999</v>
      </c>
      <c r="CN287" s="80">
        <v>219</v>
      </c>
      <c r="CO287" s="80">
        <v>1.49E-2</v>
      </c>
      <c r="CP287" s="80">
        <v>154</v>
      </c>
    </row>
    <row r="288" spans="1:94">
      <c r="A288" s="169" t="str">
        <f>VLOOKUP(B288,'Look up codes'!$A$2:$B$392,2,FALSE)</f>
        <v>E08000029</v>
      </c>
      <c r="B288" s="170" t="s">
        <v>675</v>
      </c>
      <c r="C288" s="74">
        <v>80.660929999999993</v>
      </c>
      <c r="D288" s="74">
        <v>65.821960000000004</v>
      </c>
      <c r="E288" s="74">
        <v>65.92653</v>
      </c>
      <c r="F288" s="74">
        <v>84.630439999999993</v>
      </c>
      <c r="G288" s="74">
        <v>66.881320000000002</v>
      </c>
      <c r="H288" s="74">
        <v>66.589569999999995</v>
      </c>
      <c r="I288" s="74"/>
      <c r="J288" s="165" t="str">
        <f>VLOOKUP(K288,'Look up codes'!$A$2:$B$392,2,FALSE)</f>
        <v>E08000029</v>
      </c>
      <c r="K288" s="166" t="s">
        <v>675</v>
      </c>
      <c r="L288" s="74">
        <v>19.40034</v>
      </c>
      <c r="M288" s="74">
        <v>10.05031</v>
      </c>
      <c r="N288" s="74">
        <v>9.4099799999999991</v>
      </c>
      <c r="O288" s="74">
        <v>22.419270000000001</v>
      </c>
      <c r="P288" s="74">
        <v>10.62452</v>
      </c>
      <c r="Q288" s="74">
        <v>9.5206400000000002</v>
      </c>
      <c r="R288" s="74"/>
      <c r="S288" s="160" t="str">
        <f>VLOOKUP(T288,'Look up codes'!$A$2:$B$392,2,FALSE)</f>
        <v>E08000029</v>
      </c>
      <c r="T288" s="161" t="s">
        <v>675</v>
      </c>
      <c r="U288" s="162">
        <f t="shared" si="32"/>
        <v>81.732915799507893</v>
      </c>
      <c r="V288" s="162">
        <f t="shared" si="33"/>
        <v>78.682764735714485</v>
      </c>
      <c r="W288" s="162">
        <f t="shared" si="34"/>
        <v>48.504201472757693</v>
      </c>
      <c r="X288" s="162">
        <f t="shared" si="35"/>
        <v>42.466324728682068</v>
      </c>
      <c r="Y288" s="162"/>
      <c r="Z288" s="160" t="str">
        <f>VLOOKUP(AA288,'Look up codes'!$A$2:$B$392,2,FALSE)</f>
        <v>E08000029</v>
      </c>
      <c r="AA288" s="161" t="s">
        <v>675</v>
      </c>
      <c r="AB288" s="162">
        <f t="shared" si="36"/>
        <v>81.603274348560078</v>
      </c>
      <c r="AC288" s="162">
        <f t="shared" si="37"/>
        <v>79.027498852658695</v>
      </c>
      <c r="AD288" s="162">
        <f t="shared" si="38"/>
        <v>51.804813730068645</v>
      </c>
      <c r="AE288" s="162">
        <f t="shared" si="39"/>
        <v>47.390124656155173</v>
      </c>
      <c r="AF288" s="74"/>
      <c r="AG288" s="80" t="str">
        <f>VLOOKUP(AH288,'Look up codes'!$A$2:$B$381,2,FALSE)</f>
        <v>E08000031</v>
      </c>
      <c r="AH288" s="80" t="s">
        <v>677</v>
      </c>
      <c r="AI288" s="183">
        <v>1069.2</v>
      </c>
      <c r="AJ288" s="183">
        <v>1266.7</v>
      </c>
      <c r="AK288" s="183">
        <v>915.7</v>
      </c>
      <c r="AL288" s="119"/>
      <c r="AM288" s="80" t="str">
        <f>VLOOKUP(AN288,'Look up codes'!$A$2:$B$392,2,FALSE)</f>
        <v>E08000031</v>
      </c>
      <c r="AN288" s="80" t="s">
        <v>677</v>
      </c>
      <c r="AO288" s="121">
        <v>239</v>
      </c>
      <c r="AP288" s="121">
        <v>167</v>
      </c>
      <c r="AQ288" s="121">
        <v>370</v>
      </c>
      <c r="AR288" s="121">
        <v>334</v>
      </c>
      <c r="AS288" s="121">
        <v>348</v>
      </c>
      <c r="AT288" s="181">
        <v>561</v>
      </c>
      <c r="AV288" s="185" t="str">
        <f>VLOOKUP(AW288,'Look up codes'!$A$2:$B$381,2,FALSE)</f>
        <v>E08000030</v>
      </c>
      <c r="AW288" s="6" t="s">
        <v>676</v>
      </c>
      <c r="AX288" s="243">
        <v>0.1826722338204593</v>
      </c>
      <c r="AY288" s="243">
        <v>0.17477686450506782</v>
      </c>
      <c r="AZ288" s="243">
        <v>0.24265782447678924</v>
      </c>
      <c r="BA288" s="243">
        <v>0.14207430091062939</v>
      </c>
      <c r="BB288" s="122"/>
      <c r="BC288" s="198" t="s">
        <v>286</v>
      </c>
      <c r="BD288" s="198" t="s">
        <v>677</v>
      </c>
      <c r="BE288" s="199">
        <v>7.01</v>
      </c>
      <c r="BF288" s="199">
        <v>6.85</v>
      </c>
      <c r="BG288" s="199">
        <v>7.17</v>
      </c>
      <c r="BH288" s="199">
        <v>1.1599999999999999</v>
      </c>
      <c r="BI288" s="200">
        <v>550</v>
      </c>
      <c r="BJ288" s="200"/>
      <c r="BK288" s="198" t="s">
        <v>286</v>
      </c>
      <c r="BL288" s="198" t="s">
        <v>677</v>
      </c>
      <c r="BM288" s="202">
        <v>7.24</v>
      </c>
      <c r="BN288" s="202">
        <v>7.09</v>
      </c>
      <c r="BO288" s="202">
        <v>7.39</v>
      </c>
      <c r="BP288" s="202">
        <v>1.05</v>
      </c>
      <c r="BQ288" s="203">
        <v>550</v>
      </c>
      <c r="BR288" s="200"/>
      <c r="BS288" s="201" t="s">
        <v>286</v>
      </c>
      <c r="BT288" s="201" t="s">
        <v>677</v>
      </c>
      <c r="BU288" s="202">
        <v>7.03</v>
      </c>
      <c r="BV288" s="202">
        <v>6.85</v>
      </c>
      <c r="BW288" s="202">
        <v>7.22</v>
      </c>
      <c r="BX288" s="202">
        <v>1.36</v>
      </c>
      <c r="BY288" s="203">
        <v>550</v>
      </c>
      <c r="BZ288" s="200"/>
      <c r="CA288" s="201" t="s">
        <v>286</v>
      </c>
      <c r="CB288" s="201" t="s">
        <v>677</v>
      </c>
      <c r="CC288" s="202">
        <v>2.2999999999999998</v>
      </c>
      <c r="CD288" s="202">
        <v>2.08</v>
      </c>
      <c r="CE288" s="202">
        <v>2.52</v>
      </c>
      <c r="CF288" s="202">
        <v>4.96</v>
      </c>
      <c r="CG288" s="203">
        <v>550</v>
      </c>
      <c r="CI288" s="126" t="s">
        <v>285</v>
      </c>
      <c r="CJ288" s="126" t="s">
        <v>676</v>
      </c>
      <c r="CK288" s="80">
        <v>21585.7</v>
      </c>
      <c r="CL288" s="80">
        <v>68</v>
      </c>
      <c r="CM288" s="80">
        <v>0.42</v>
      </c>
      <c r="CN288" s="80">
        <v>68</v>
      </c>
      <c r="CO288" s="80">
        <v>7.7799999999999994E-2</v>
      </c>
      <c r="CP288" s="80">
        <v>92</v>
      </c>
    </row>
    <row r="289" spans="1:94">
      <c r="A289" s="169" t="str">
        <f>VLOOKUP(B289,'Look up codes'!$A$2:$B$392,2,FALSE)</f>
        <v>E08000030</v>
      </c>
      <c r="B289" s="170" t="s">
        <v>676</v>
      </c>
      <c r="C289" s="74">
        <v>77.827150000000003</v>
      </c>
      <c r="D289" s="74">
        <v>59.525030000000001</v>
      </c>
      <c r="E289" s="74">
        <v>60.809800000000003</v>
      </c>
      <c r="F289" s="74">
        <v>82.547330000000002</v>
      </c>
      <c r="G289" s="74">
        <v>60.657890000000002</v>
      </c>
      <c r="H289" s="74">
        <v>61.923659999999998</v>
      </c>
      <c r="I289" s="74"/>
      <c r="J289" s="165" t="str">
        <f>VLOOKUP(K289,'Look up codes'!$A$2:$B$392,2,FALSE)</f>
        <v>E08000030</v>
      </c>
      <c r="K289" s="166" t="s">
        <v>676</v>
      </c>
      <c r="L289" s="74">
        <v>17.941210000000002</v>
      </c>
      <c r="M289" s="74">
        <v>7.6322700000000001</v>
      </c>
      <c r="N289" s="74">
        <v>7.20655</v>
      </c>
      <c r="O289" s="74">
        <v>20.956679999999999</v>
      </c>
      <c r="P289" s="74">
        <v>7.92936</v>
      </c>
      <c r="Q289" s="74">
        <v>7.3728899999999999</v>
      </c>
      <c r="R289" s="74"/>
      <c r="S289" s="160" t="str">
        <f>VLOOKUP(T289,'Look up codes'!$A$2:$B$392,2,FALSE)</f>
        <v>E08000030</v>
      </c>
      <c r="T289" s="161" t="s">
        <v>676</v>
      </c>
      <c r="U289" s="162">
        <f t="shared" si="32"/>
        <v>78.134429951501502</v>
      </c>
      <c r="V289" s="162">
        <f t="shared" si="33"/>
        <v>75.015945397628229</v>
      </c>
      <c r="W289" s="162">
        <f t="shared" si="34"/>
        <v>40.167580670423</v>
      </c>
      <c r="X289" s="162">
        <f t="shared" si="35"/>
        <v>35.18157456238297</v>
      </c>
      <c r="Y289" s="162"/>
      <c r="Z289" s="160" t="str">
        <f>VLOOKUP(AA289,'Look up codes'!$A$2:$B$392,2,FALSE)</f>
        <v>E08000030</v>
      </c>
      <c r="AA289" s="161" t="s">
        <v>676</v>
      </c>
      <c r="AB289" s="162">
        <f t="shared" si="36"/>
        <v>76.483630712418488</v>
      </c>
      <c r="AC289" s="162">
        <f t="shared" si="37"/>
        <v>73.482558430418038</v>
      </c>
      <c r="AD289" s="162">
        <f t="shared" si="38"/>
        <v>42.540441809666127</v>
      </c>
      <c r="AE289" s="162">
        <f t="shared" si="39"/>
        <v>37.836909281431986</v>
      </c>
      <c r="AF289" s="74"/>
      <c r="AG289" s="80" t="str">
        <f>VLOOKUP(AH289,'Look up codes'!$A$2:$B$381,2,FALSE)</f>
        <v>E08000032</v>
      </c>
      <c r="AH289" s="80" t="s">
        <v>678</v>
      </c>
      <c r="AI289" s="183">
        <v>1092.5999999999999</v>
      </c>
      <c r="AJ289" s="183">
        <v>1274.5999999999999</v>
      </c>
      <c r="AK289" s="183">
        <v>942.5</v>
      </c>
      <c r="AL289" s="119"/>
      <c r="AM289" s="80" t="str">
        <f>VLOOKUP(AN289,'Look up codes'!$A$2:$B$392,2,FALSE)</f>
        <v>E08000032</v>
      </c>
      <c r="AN289" s="80" t="s">
        <v>678</v>
      </c>
      <c r="AO289" s="121">
        <v>431</v>
      </c>
      <c r="AP289" s="121">
        <v>305</v>
      </c>
      <c r="AQ289" s="121">
        <v>641</v>
      </c>
      <c r="AR289" s="121">
        <v>625</v>
      </c>
      <c r="AS289" s="121">
        <v>542</v>
      </c>
      <c r="AT289" s="181">
        <v>1009</v>
      </c>
      <c r="AV289" s="185" t="str">
        <f>VLOOKUP(AW289,'Look up codes'!$A$2:$B$381,2,FALSE)</f>
        <v>E08000031</v>
      </c>
      <c r="AW289" s="6" t="s">
        <v>677</v>
      </c>
      <c r="AX289" s="243">
        <v>0.16867941133330075</v>
      </c>
      <c r="AY289" s="243">
        <v>0.16309823677581864</v>
      </c>
      <c r="AZ289" s="243">
        <v>0.23036010539670149</v>
      </c>
      <c r="BA289" s="243">
        <v>0.13044484562329306</v>
      </c>
      <c r="BB289" s="122"/>
      <c r="BC289" s="198" t="s">
        <v>287</v>
      </c>
      <c r="BD289" s="198" t="s">
        <v>678</v>
      </c>
      <c r="BE289" s="199">
        <v>7.99</v>
      </c>
      <c r="BF289" s="199">
        <v>7.78</v>
      </c>
      <c r="BG289" s="199">
        <v>8.1999999999999993</v>
      </c>
      <c r="BH289" s="199">
        <v>1.34</v>
      </c>
      <c r="BI289" s="200">
        <v>350</v>
      </c>
      <c r="BJ289" s="200"/>
      <c r="BK289" s="198" t="s">
        <v>287</v>
      </c>
      <c r="BL289" s="198" t="s">
        <v>678</v>
      </c>
      <c r="BM289" s="202">
        <v>8.08</v>
      </c>
      <c r="BN289" s="202">
        <v>7.88</v>
      </c>
      <c r="BO289" s="202">
        <v>8.2899999999999991</v>
      </c>
      <c r="BP289" s="202">
        <v>1.28</v>
      </c>
      <c r="BQ289" s="203">
        <v>350</v>
      </c>
      <c r="BR289" s="200"/>
      <c r="BS289" s="201" t="s">
        <v>287</v>
      </c>
      <c r="BT289" s="201" t="s">
        <v>678</v>
      </c>
      <c r="BU289" s="202">
        <v>7.84</v>
      </c>
      <c r="BV289" s="202">
        <v>7.58</v>
      </c>
      <c r="BW289" s="202">
        <v>8.1</v>
      </c>
      <c r="BX289" s="202">
        <v>1.68</v>
      </c>
      <c r="BY289" s="203">
        <v>350</v>
      </c>
      <c r="BZ289" s="200"/>
      <c r="CA289" s="201" t="s">
        <v>287</v>
      </c>
      <c r="CB289" s="201" t="s">
        <v>678</v>
      </c>
      <c r="CC289" s="221">
        <v>2.87</v>
      </c>
      <c r="CD289" s="221">
        <v>2.5299999999999998</v>
      </c>
      <c r="CE289" s="221">
        <v>3.21</v>
      </c>
      <c r="CF289" s="202">
        <v>5.99</v>
      </c>
      <c r="CG289" s="203">
        <v>350</v>
      </c>
      <c r="CI289" s="126" t="s">
        <v>286</v>
      </c>
      <c r="CJ289" s="126" t="s">
        <v>677</v>
      </c>
      <c r="CK289" s="80">
        <v>23120.54</v>
      </c>
      <c r="CL289" s="80">
        <v>50</v>
      </c>
      <c r="CM289" s="80">
        <v>0.53800000000000003</v>
      </c>
      <c r="CN289" s="80">
        <v>57</v>
      </c>
      <c r="CO289" s="80">
        <v>9.4899999999999998E-2</v>
      </c>
      <c r="CP289" s="80">
        <v>85</v>
      </c>
    </row>
    <row r="290" spans="1:94">
      <c r="A290" s="169" t="str">
        <f>VLOOKUP(B290,'Look up codes'!$A$2:$B$392,2,FALSE)</f>
        <v>E08000031</v>
      </c>
      <c r="B290" s="170" t="s">
        <v>677</v>
      </c>
      <c r="C290" s="74">
        <v>77.347719999999995</v>
      </c>
      <c r="D290" s="74">
        <v>59.13158</v>
      </c>
      <c r="E290" s="74">
        <v>60.771680000000003</v>
      </c>
      <c r="F290" s="74">
        <v>81.623729999999995</v>
      </c>
      <c r="G290" s="74">
        <v>59.611159999999998</v>
      </c>
      <c r="H290" s="74">
        <v>61.36318</v>
      </c>
      <c r="I290" s="74"/>
      <c r="J290" s="165" t="str">
        <f>VLOOKUP(K290,'Look up codes'!$A$2:$B$392,2,FALSE)</f>
        <v>E08000031</v>
      </c>
      <c r="K290" s="166" t="s">
        <v>677</v>
      </c>
      <c r="L290" s="74">
        <v>17.692640000000001</v>
      </c>
      <c r="M290" s="74">
        <v>7.3472200000000001</v>
      </c>
      <c r="N290" s="74">
        <v>7.3850100000000003</v>
      </c>
      <c r="O290" s="74">
        <v>20.286660000000001</v>
      </c>
      <c r="P290" s="74">
        <v>7.3672800000000001</v>
      </c>
      <c r="Q290" s="74">
        <v>7.2121599999999999</v>
      </c>
      <c r="R290" s="74"/>
      <c r="S290" s="160" t="str">
        <f>VLOOKUP(T290,'Look up codes'!$A$2:$B$392,2,FALSE)</f>
        <v>E08000031</v>
      </c>
      <c r="T290" s="161" t="s">
        <v>677</v>
      </c>
      <c r="U290" s="162">
        <f t="shared" si="32"/>
        <v>78.569452338090912</v>
      </c>
      <c r="V290" s="162">
        <f t="shared" si="33"/>
        <v>75.178113031590215</v>
      </c>
      <c r="W290" s="162">
        <f t="shared" si="34"/>
        <v>41.740576872643089</v>
      </c>
      <c r="X290" s="162">
        <f t="shared" si="35"/>
        <v>35.551244019468946</v>
      </c>
      <c r="Y290" s="162"/>
      <c r="Z290" s="160" t="str">
        <f>VLOOKUP(AA290,'Look up codes'!$A$2:$B$392,2,FALSE)</f>
        <v>E08000031</v>
      </c>
      <c r="AA290" s="161" t="s">
        <v>677</v>
      </c>
      <c r="AB290" s="162">
        <f t="shared" si="36"/>
        <v>76.449027844647517</v>
      </c>
      <c r="AC290" s="162">
        <f t="shared" si="37"/>
        <v>73.031653907509494</v>
      </c>
      <c r="AD290" s="162">
        <f t="shared" si="38"/>
        <v>41.526985232277376</v>
      </c>
      <c r="AE290" s="162">
        <f t="shared" si="39"/>
        <v>36.315884428486498</v>
      </c>
      <c r="AF290" s="74"/>
      <c r="AG290" s="80" t="str">
        <f>VLOOKUP(AH290,'Look up codes'!$A$2:$B$381,2,FALSE)</f>
        <v>E08000033</v>
      </c>
      <c r="AH290" s="80" t="s">
        <v>679</v>
      </c>
      <c r="AI290" s="183">
        <v>1008.3</v>
      </c>
      <c r="AJ290" s="183">
        <v>1209.3</v>
      </c>
      <c r="AK290" s="183">
        <v>865.7</v>
      </c>
      <c r="AL290" s="119"/>
      <c r="AM290" s="80" t="str">
        <f>VLOOKUP(AN290,'Look up codes'!$A$2:$B$392,2,FALSE)</f>
        <v>E08000033</v>
      </c>
      <c r="AN290" s="80" t="s">
        <v>679</v>
      </c>
      <c r="AO290" s="121">
        <v>195</v>
      </c>
      <c r="AP290" s="121">
        <v>133</v>
      </c>
      <c r="AQ290" s="121">
        <v>263</v>
      </c>
      <c r="AR290" s="121">
        <v>248</v>
      </c>
      <c r="AS290" s="121">
        <v>240</v>
      </c>
      <c r="AT290" s="181">
        <v>440</v>
      </c>
      <c r="AV290" s="185" t="str">
        <f>VLOOKUP(AW290,'Look up codes'!$A$2:$B$381,2,FALSE)</f>
        <v>E08000032</v>
      </c>
      <c r="AW290" s="6" t="s">
        <v>678</v>
      </c>
      <c r="AX290" s="243">
        <v>0.16175532291986672</v>
      </c>
      <c r="AY290" s="243">
        <v>0.14005678902534979</v>
      </c>
      <c r="AZ290" s="243">
        <v>0.22307442011806813</v>
      </c>
      <c r="BA290" s="243">
        <v>0.11944377461618841</v>
      </c>
      <c r="BB290" s="122"/>
      <c r="BC290" s="198" t="s">
        <v>288</v>
      </c>
      <c r="BD290" s="198" t="s">
        <v>679</v>
      </c>
      <c r="BE290" s="199">
        <v>7.8</v>
      </c>
      <c r="BF290" s="199">
        <v>7.6</v>
      </c>
      <c r="BG290" s="199">
        <v>8.01</v>
      </c>
      <c r="BH290" s="199">
        <v>1.33</v>
      </c>
      <c r="BI290" s="200">
        <v>410</v>
      </c>
      <c r="BJ290" s="200"/>
      <c r="BK290" s="198" t="s">
        <v>288</v>
      </c>
      <c r="BL290" s="198" t="s">
        <v>679</v>
      </c>
      <c r="BM290" s="202">
        <v>7.79</v>
      </c>
      <c r="BN290" s="202">
        <v>7.59</v>
      </c>
      <c r="BO290" s="202">
        <v>8</v>
      </c>
      <c r="BP290" s="202">
        <v>1.34</v>
      </c>
      <c r="BQ290" s="203">
        <v>410</v>
      </c>
      <c r="BR290" s="200"/>
      <c r="BS290" s="201" t="s">
        <v>288</v>
      </c>
      <c r="BT290" s="201" t="s">
        <v>679</v>
      </c>
      <c r="BU290" s="202">
        <v>7.64</v>
      </c>
      <c r="BV290" s="202">
        <v>7.42</v>
      </c>
      <c r="BW290" s="202">
        <v>7.87</v>
      </c>
      <c r="BX290" s="202">
        <v>1.5</v>
      </c>
      <c r="BY290" s="203">
        <v>410</v>
      </c>
      <c r="BZ290" s="200"/>
      <c r="CA290" s="201" t="s">
        <v>288</v>
      </c>
      <c r="CB290" s="201" t="s">
        <v>679</v>
      </c>
      <c r="CC290" s="221">
        <v>2.58</v>
      </c>
      <c r="CD290" s="221">
        <v>2.29</v>
      </c>
      <c r="CE290" s="221">
        <v>2.88</v>
      </c>
      <c r="CF290" s="202">
        <v>5.87</v>
      </c>
      <c r="CG290" s="203">
        <v>410</v>
      </c>
      <c r="CI290" s="126" t="s">
        <v>287</v>
      </c>
      <c r="CJ290" s="126" t="s">
        <v>678</v>
      </c>
      <c r="CK290" s="80">
        <v>23655.23</v>
      </c>
      <c r="CL290" s="80">
        <v>40</v>
      </c>
      <c r="CM290" s="80">
        <v>0.63600000000000001</v>
      </c>
      <c r="CN290" s="80">
        <v>41</v>
      </c>
      <c r="CO290" s="80">
        <v>0.1968</v>
      </c>
      <c r="CP290" s="80">
        <v>47</v>
      </c>
    </row>
    <row r="291" spans="1:94">
      <c r="A291" s="169" t="str">
        <f>VLOOKUP(B291,'Look up codes'!$A$2:$B$392,2,FALSE)</f>
        <v>E08000032</v>
      </c>
      <c r="B291" s="170" t="s">
        <v>678</v>
      </c>
      <c r="C291" s="74">
        <v>77.414169999999999</v>
      </c>
      <c r="D291" s="74">
        <v>60.563040000000001</v>
      </c>
      <c r="E291" s="74">
        <v>62.204459999999997</v>
      </c>
      <c r="F291" s="74">
        <v>81.247150000000005</v>
      </c>
      <c r="G291" s="74">
        <v>61.19162</v>
      </c>
      <c r="H291" s="74">
        <v>62.679279999999999</v>
      </c>
      <c r="I291" s="74"/>
      <c r="J291" s="165" t="str">
        <f>VLOOKUP(K291,'Look up codes'!$A$2:$B$392,2,FALSE)</f>
        <v>E08000032</v>
      </c>
      <c r="K291" s="166" t="s">
        <v>678</v>
      </c>
      <c r="L291" s="74">
        <v>17.5624</v>
      </c>
      <c r="M291" s="74">
        <v>8.3395499999999991</v>
      </c>
      <c r="N291" s="74">
        <v>8.1956600000000002</v>
      </c>
      <c r="O291" s="74">
        <v>20.01014</v>
      </c>
      <c r="P291" s="74">
        <v>8.7484400000000004</v>
      </c>
      <c r="Q291" s="74">
        <v>8.3053799999999995</v>
      </c>
      <c r="R291" s="74"/>
      <c r="S291" s="160" t="str">
        <f>VLOOKUP(T291,'Look up codes'!$A$2:$B$392,2,FALSE)</f>
        <v>E08000032</v>
      </c>
      <c r="T291" s="161" t="s">
        <v>678</v>
      </c>
      <c r="U291" s="162">
        <f t="shared" si="32"/>
        <v>80.352808794565647</v>
      </c>
      <c r="V291" s="162">
        <f t="shared" si="33"/>
        <v>77.146435290345565</v>
      </c>
      <c r="W291" s="162">
        <f t="shared" si="34"/>
        <v>46.665945428870771</v>
      </c>
      <c r="X291" s="162">
        <f t="shared" si="35"/>
        <v>41.505856530738917</v>
      </c>
      <c r="Y291" s="162"/>
      <c r="Z291" s="160" t="str">
        <f>VLOOKUP(AA291,'Look up codes'!$A$2:$B$392,2,FALSE)</f>
        <v>E08000032</v>
      </c>
      <c r="AA291" s="161" t="s">
        <v>678</v>
      </c>
      <c r="AB291" s="162">
        <f t="shared" si="36"/>
        <v>78.232499295671587</v>
      </c>
      <c r="AC291" s="162">
        <f t="shared" si="37"/>
        <v>75.315404909587585</v>
      </c>
      <c r="AD291" s="162">
        <f t="shared" si="38"/>
        <v>47.485252585068096</v>
      </c>
      <c r="AE291" s="162">
        <f t="shared" si="39"/>
        <v>43.720033942791012</v>
      </c>
      <c r="AF291" s="74"/>
      <c r="AG291" s="80" t="str">
        <f>VLOOKUP(AH291,'Look up codes'!$A$2:$B$381,2,FALSE)</f>
        <v>E08000034</v>
      </c>
      <c r="AH291" s="80" t="s">
        <v>680</v>
      </c>
      <c r="AI291" s="183">
        <v>1033.3</v>
      </c>
      <c r="AJ291" s="183">
        <v>1194.3</v>
      </c>
      <c r="AK291" s="183">
        <v>914.2</v>
      </c>
      <c r="AL291" s="119"/>
      <c r="AM291" s="80" t="str">
        <f>VLOOKUP(AN291,'Look up codes'!$A$2:$B$392,2,FALSE)</f>
        <v>E08000034</v>
      </c>
      <c r="AN291" s="80" t="s">
        <v>680</v>
      </c>
      <c r="AO291" s="121">
        <v>365</v>
      </c>
      <c r="AP291" s="121">
        <v>277</v>
      </c>
      <c r="AQ291" s="121">
        <v>549</v>
      </c>
      <c r="AR291" s="121">
        <v>518</v>
      </c>
      <c r="AS291" s="121">
        <v>477</v>
      </c>
      <c r="AT291" s="181">
        <v>885</v>
      </c>
      <c r="AV291" s="185" t="str">
        <f>VLOOKUP(AW291,'Look up codes'!$A$2:$B$381,2,FALSE)</f>
        <v>E08000033</v>
      </c>
      <c r="AW291" s="6" t="s">
        <v>679</v>
      </c>
      <c r="AX291" s="243">
        <v>0.16521212732684257</v>
      </c>
      <c r="AY291" s="243">
        <v>0.14469686007813631</v>
      </c>
      <c r="AZ291" s="243">
        <v>0.2360229827629278</v>
      </c>
      <c r="BA291" s="243">
        <v>0.11963382043554899</v>
      </c>
      <c r="BB291" s="122"/>
      <c r="BC291" s="198" t="s">
        <v>289</v>
      </c>
      <c r="BD291" s="198" t="s">
        <v>680</v>
      </c>
      <c r="BE291" s="199">
        <v>7.81</v>
      </c>
      <c r="BF291" s="199">
        <v>7.65</v>
      </c>
      <c r="BG291" s="199">
        <v>7.98</v>
      </c>
      <c r="BH291" s="199">
        <v>1.06</v>
      </c>
      <c r="BI291" s="200">
        <v>410</v>
      </c>
      <c r="BJ291" s="200"/>
      <c r="BK291" s="198" t="s">
        <v>289</v>
      </c>
      <c r="BL291" s="198" t="s">
        <v>680</v>
      </c>
      <c r="BM291" s="202">
        <v>7.97</v>
      </c>
      <c r="BN291" s="202">
        <v>7.8</v>
      </c>
      <c r="BO291" s="202">
        <v>8.14</v>
      </c>
      <c r="BP291" s="202">
        <v>1.08</v>
      </c>
      <c r="BQ291" s="203">
        <v>410</v>
      </c>
      <c r="BR291" s="200"/>
      <c r="BS291" s="201" t="s">
        <v>289</v>
      </c>
      <c r="BT291" s="201" t="s">
        <v>680</v>
      </c>
      <c r="BU291" s="202">
        <v>7.72</v>
      </c>
      <c r="BV291" s="202">
        <v>7.49</v>
      </c>
      <c r="BW291" s="202">
        <v>7.94</v>
      </c>
      <c r="BX291" s="202">
        <v>1.48</v>
      </c>
      <c r="BY291" s="203">
        <v>410</v>
      </c>
      <c r="BZ291" s="200"/>
      <c r="CA291" s="201" t="s">
        <v>289</v>
      </c>
      <c r="CB291" s="201" t="s">
        <v>680</v>
      </c>
      <c r="CC291" s="221">
        <v>2.7</v>
      </c>
      <c r="CD291" s="221">
        <v>2.4</v>
      </c>
      <c r="CE291" s="221">
        <v>3</v>
      </c>
      <c r="CF291" s="202">
        <v>5.66</v>
      </c>
      <c r="CG291" s="203">
        <v>410</v>
      </c>
      <c r="CI291" s="126" t="s">
        <v>288</v>
      </c>
      <c r="CJ291" s="126" t="s">
        <v>679</v>
      </c>
      <c r="CK291" s="80">
        <v>19826.79</v>
      </c>
      <c r="CL291" s="80">
        <v>94</v>
      </c>
      <c r="CM291" s="80">
        <v>0.29299999999999998</v>
      </c>
      <c r="CN291" s="80">
        <v>90</v>
      </c>
      <c r="CO291" s="80">
        <v>0.125</v>
      </c>
      <c r="CP291" s="80">
        <v>69</v>
      </c>
    </row>
    <row r="292" spans="1:94">
      <c r="A292" s="169" t="str">
        <f>VLOOKUP(B292,'Look up codes'!$A$2:$B$392,2,FALSE)</f>
        <v>E08000033</v>
      </c>
      <c r="B292" s="170" t="s">
        <v>679</v>
      </c>
      <c r="C292" s="74">
        <v>77.52807</v>
      </c>
      <c r="D292" s="74">
        <v>61.989040000000003</v>
      </c>
      <c r="E292" s="74">
        <v>62.981439999999999</v>
      </c>
      <c r="F292" s="74">
        <v>81.894090000000006</v>
      </c>
      <c r="G292" s="74">
        <v>63.90184</v>
      </c>
      <c r="H292" s="74">
        <v>64.375529999999998</v>
      </c>
      <c r="I292" s="74"/>
      <c r="J292" s="165" t="str">
        <f>VLOOKUP(K292,'Look up codes'!$A$2:$B$392,2,FALSE)</f>
        <v>E08000033</v>
      </c>
      <c r="K292" s="166" t="s">
        <v>679</v>
      </c>
      <c r="L292" s="74">
        <v>17.51257</v>
      </c>
      <c r="M292" s="74">
        <v>8.5373300000000008</v>
      </c>
      <c r="N292" s="74">
        <v>8.3255599999999994</v>
      </c>
      <c r="O292" s="74">
        <v>20.633179999999999</v>
      </c>
      <c r="P292" s="74">
        <v>9.4123900000000003</v>
      </c>
      <c r="Q292" s="74">
        <v>8.7261600000000001</v>
      </c>
      <c r="R292" s="74"/>
      <c r="S292" s="160" t="str">
        <f>VLOOKUP(T292,'Look up codes'!$A$2:$B$392,2,FALSE)</f>
        <v>E08000033</v>
      </c>
      <c r="T292" s="161" t="s">
        <v>679</v>
      </c>
      <c r="U292" s="162">
        <f t="shared" si="32"/>
        <v>81.236950694116345</v>
      </c>
      <c r="V292" s="162">
        <f t="shared" si="33"/>
        <v>78.608273197736239</v>
      </c>
      <c r="W292" s="162">
        <f t="shared" si="34"/>
        <v>47.540480923131213</v>
      </c>
      <c r="X292" s="162">
        <f t="shared" si="35"/>
        <v>42.291881329005029</v>
      </c>
      <c r="Y292" s="162"/>
      <c r="Z292" s="160" t="str">
        <f>VLOOKUP(AA292,'Look up codes'!$A$2:$B$392,2,FALSE)</f>
        <v>E08000033</v>
      </c>
      <c r="AA292" s="161" t="s">
        <v>679</v>
      </c>
      <c r="AB292" s="162">
        <f t="shared" si="36"/>
        <v>79.956898191842001</v>
      </c>
      <c r="AC292" s="162">
        <f t="shared" si="37"/>
        <v>78.029855390053172</v>
      </c>
      <c r="AD292" s="162">
        <f t="shared" si="38"/>
        <v>48.74972662493284</v>
      </c>
      <c r="AE292" s="162">
        <f t="shared" si="39"/>
        <v>45.617738031655811</v>
      </c>
      <c r="AF292" s="74"/>
      <c r="AG292" s="80" t="str">
        <f>VLOOKUP(AH292,'Look up codes'!$A$2:$B$381,2,FALSE)</f>
        <v>E08000035</v>
      </c>
      <c r="AH292" s="80" t="s">
        <v>681</v>
      </c>
      <c r="AI292" s="183">
        <v>1032.9000000000001</v>
      </c>
      <c r="AJ292" s="183">
        <v>1223.9000000000001</v>
      </c>
      <c r="AK292" s="183">
        <v>880.2</v>
      </c>
      <c r="AL292" s="119"/>
      <c r="AM292" s="80" t="str">
        <f>VLOOKUP(AN292,'Look up codes'!$A$2:$B$392,2,FALSE)</f>
        <v>E08000035</v>
      </c>
      <c r="AN292" s="80" t="s">
        <v>681</v>
      </c>
      <c r="AO292" s="121">
        <v>606</v>
      </c>
      <c r="AP292" s="121">
        <v>446</v>
      </c>
      <c r="AQ292" s="121">
        <v>1000</v>
      </c>
      <c r="AR292" s="121">
        <v>915</v>
      </c>
      <c r="AS292" s="121">
        <v>835</v>
      </c>
      <c r="AT292" s="181">
        <v>1453</v>
      </c>
      <c r="AV292" s="185" t="str">
        <f>VLOOKUP(AW292,'Look up codes'!$A$2:$B$381,2,FALSE)</f>
        <v>E08000034</v>
      </c>
      <c r="AW292" s="6" t="s">
        <v>680</v>
      </c>
      <c r="AX292" s="243">
        <v>0.16846787910506344</v>
      </c>
      <c r="AY292" s="243">
        <v>0.14660404624277457</v>
      </c>
      <c r="AZ292" s="243">
        <v>0.23626675025468225</v>
      </c>
      <c r="BA292" s="243">
        <v>0.12934149184149185</v>
      </c>
      <c r="BB292" s="122"/>
      <c r="BC292" s="198" t="s">
        <v>290</v>
      </c>
      <c r="BD292" s="198" t="s">
        <v>681</v>
      </c>
      <c r="BE292" s="199">
        <v>7.83</v>
      </c>
      <c r="BF292" s="199">
        <v>7.65</v>
      </c>
      <c r="BG292" s="199">
        <v>8.01</v>
      </c>
      <c r="BH292" s="199">
        <v>1.18</v>
      </c>
      <c r="BI292" s="200">
        <v>520</v>
      </c>
      <c r="BJ292" s="200"/>
      <c r="BK292" s="198" t="s">
        <v>290</v>
      </c>
      <c r="BL292" s="198" t="s">
        <v>681</v>
      </c>
      <c r="BM292" s="202">
        <v>8.07</v>
      </c>
      <c r="BN292" s="202">
        <v>7.89</v>
      </c>
      <c r="BO292" s="202">
        <v>8.24</v>
      </c>
      <c r="BP292" s="202">
        <v>1.1000000000000001</v>
      </c>
      <c r="BQ292" s="203">
        <v>510</v>
      </c>
      <c r="BR292" s="200"/>
      <c r="BS292" s="201" t="s">
        <v>290</v>
      </c>
      <c r="BT292" s="201" t="s">
        <v>681</v>
      </c>
      <c r="BU292" s="202">
        <v>7.8</v>
      </c>
      <c r="BV292" s="202">
        <v>7.59</v>
      </c>
      <c r="BW292" s="202">
        <v>8</v>
      </c>
      <c r="BX292" s="202">
        <v>1.35</v>
      </c>
      <c r="BY292" s="203">
        <v>520</v>
      </c>
      <c r="BZ292" s="200"/>
      <c r="CA292" s="201" t="s">
        <v>290</v>
      </c>
      <c r="CB292" s="201" t="s">
        <v>681</v>
      </c>
      <c r="CC292" s="221">
        <v>2.72</v>
      </c>
      <c r="CD292" s="221">
        <v>2.44</v>
      </c>
      <c r="CE292" s="221">
        <v>2.99</v>
      </c>
      <c r="CF292" s="202">
        <v>5.12</v>
      </c>
      <c r="CG292" s="203">
        <v>520</v>
      </c>
      <c r="CI292" s="126" t="s">
        <v>289</v>
      </c>
      <c r="CJ292" s="126" t="s">
        <v>680</v>
      </c>
      <c r="CK292" s="80">
        <v>18883.560000000001</v>
      </c>
      <c r="CL292" s="80">
        <v>104</v>
      </c>
      <c r="CM292" s="80">
        <v>0.20399999999999999</v>
      </c>
      <c r="CN292" s="80">
        <v>106</v>
      </c>
      <c r="CO292" s="80">
        <v>5.4100000000000002E-2</v>
      </c>
      <c r="CP292" s="80">
        <v>103</v>
      </c>
    </row>
    <row r="293" spans="1:94">
      <c r="A293" s="169" t="str">
        <f>VLOOKUP(B293,'Look up codes'!$A$2:$B$392,2,FALSE)</f>
        <v>E08000034</v>
      </c>
      <c r="B293" s="170" t="s">
        <v>680</v>
      </c>
      <c r="C293" s="74">
        <v>78.056709999999995</v>
      </c>
      <c r="D293" s="74">
        <v>61.742170000000002</v>
      </c>
      <c r="E293" s="74">
        <v>62.94744</v>
      </c>
      <c r="F293" s="74">
        <v>82.070700000000002</v>
      </c>
      <c r="G293" s="74">
        <v>63.020359999999997</v>
      </c>
      <c r="H293" s="74">
        <v>63.993540000000003</v>
      </c>
      <c r="I293" s="74"/>
      <c r="J293" s="165" t="str">
        <f>VLOOKUP(K293,'Look up codes'!$A$2:$B$392,2,FALSE)</f>
        <v>E08000034</v>
      </c>
      <c r="K293" s="166" t="s">
        <v>680</v>
      </c>
      <c r="L293" s="74">
        <v>17.83248</v>
      </c>
      <c r="M293" s="74">
        <v>8.4418699999999998</v>
      </c>
      <c r="N293" s="74">
        <v>8.2101900000000008</v>
      </c>
      <c r="O293" s="74">
        <v>20.406510000000001</v>
      </c>
      <c r="P293" s="74">
        <v>8.9847099999999998</v>
      </c>
      <c r="Q293" s="74">
        <v>8.44008</v>
      </c>
      <c r="R293" s="74"/>
      <c r="S293" s="160" t="str">
        <f>VLOOKUP(T293,'Look up codes'!$A$2:$B$392,2,FALSE)</f>
        <v>E08000034</v>
      </c>
      <c r="T293" s="161" t="s">
        <v>680</v>
      </c>
      <c r="U293" s="162">
        <f t="shared" si="32"/>
        <v>80.64321440142686</v>
      </c>
      <c r="V293" s="162">
        <f t="shared" si="33"/>
        <v>77.973673917731915</v>
      </c>
      <c r="W293" s="162">
        <f t="shared" si="34"/>
        <v>46.04065166482733</v>
      </c>
      <c r="X293" s="162">
        <f t="shared" si="35"/>
        <v>41.359742552744194</v>
      </c>
      <c r="Y293" s="162"/>
      <c r="Z293" s="160" t="str">
        <f>VLOOKUP(AA293,'Look up codes'!$A$2:$B$392,2,FALSE)</f>
        <v>E08000034</v>
      </c>
      <c r="AA293" s="161" t="s">
        <v>680</v>
      </c>
      <c r="AB293" s="162">
        <f t="shared" si="36"/>
        <v>79.099119089185294</v>
      </c>
      <c r="AC293" s="162">
        <f t="shared" si="37"/>
        <v>76.787891415572176</v>
      </c>
      <c r="AD293" s="162">
        <f t="shared" si="38"/>
        <v>47.339854019182972</v>
      </c>
      <c r="AE293" s="162">
        <f t="shared" si="39"/>
        <v>44.028645760593058</v>
      </c>
      <c r="AF293" s="74"/>
      <c r="AG293" s="80" t="str">
        <f>VLOOKUP(AH293,'Look up codes'!$A$2:$B$381,2,FALSE)</f>
        <v>E08000036</v>
      </c>
      <c r="AH293" s="80" t="s">
        <v>682</v>
      </c>
      <c r="AI293" s="183">
        <v>1045.4000000000001</v>
      </c>
      <c r="AJ293" s="183">
        <v>1249.8</v>
      </c>
      <c r="AK293" s="183">
        <v>893</v>
      </c>
      <c r="AL293" s="119"/>
      <c r="AM293" s="80" t="str">
        <f>VLOOKUP(AN293,'Look up codes'!$A$2:$B$392,2,FALSE)</f>
        <v>E08000036</v>
      </c>
      <c r="AN293" s="80" t="s">
        <v>682</v>
      </c>
      <c r="AO293" s="121">
        <v>371</v>
      </c>
      <c r="AP293" s="121">
        <v>240</v>
      </c>
      <c r="AQ293" s="121">
        <v>488</v>
      </c>
      <c r="AR293" s="121">
        <v>442</v>
      </c>
      <c r="AS293" s="121">
        <v>386</v>
      </c>
      <c r="AT293" s="181">
        <v>686</v>
      </c>
      <c r="AV293" s="185" t="str">
        <f>VLOOKUP(AW293,'Look up codes'!$A$2:$B$381,2,FALSE)</f>
        <v>E08000035</v>
      </c>
      <c r="AW293" s="6" t="s">
        <v>681</v>
      </c>
      <c r="AX293" s="243">
        <v>0.17340202060618184</v>
      </c>
      <c r="AY293" s="243">
        <v>0.14823027718550105</v>
      </c>
      <c r="AZ293" s="243">
        <v>0.23605074213593483</v>
      </c>
      <c r="BA293" s="243">
        <v>0.12838348707092093</v>
      </c>
      <c r="BB293" s="122"/>
      <c r="BC293" s="198" t="s">
        <v>291</v>
      </c>
      <c r="BD293" s="198" t="s">
        <v>682</v>
      </c>
      <c r="BE293" s="199">
        <v>7.74</v>
      </c>
      <c r="BF293" s="199">
        <v>7.53</v>
      </c>
      <c r="BG293" s="199">
        <v>7.94</v>
      </c>
      <c r="BH293" s="199">
        <v>1.33</v>
      </c>
      <c r="BI293" s="200">
        <v>450</v>
      </c>
      <c r="BJ293" s="200"/>
      <c r="BK293" s="198" t="s">
        <v>291</v>
      </c>
      <c r="BL293" s="198" t="s">
        <v>682</v>
      </c>
      <c r="BM293" s="202">
        <v>7.99</v>
      </c>
      <c r="BN293" s="202">
        <v>7.8</v>
      </c>
      <c r="BO293" s="202">
        <v>8.18</v>
      </c>
      <c r="BP293" s="202">
        <v>1.21</v>
      </c>
      <c r="BQ293" s="203">
        <v>450</v>
      </c>
      <c r="BR293" s="200"/>
      <c r="BS293" s="201" t="s">
        <v>291</v>
      </c>
      <c r="BT293" s="201" t="s">
        <v>682</v>
      </c>
      <c r="BU293" s="202">
        <v>7.82</v>
      </c>
      <c r="BV293" s="202">
        <v>7.61</v>
      </c>
      <c r="BW293" s="202">
        <v>8.0299999999999994</v>
      </c>
      <c r="BX293" s="202">
        <v>1.38</v>
      </c>
      <c r="BY293" s="203">
        <v>450</v>
      </c>
      <c r="BZ293" s="200"/>
      <c r="CA293" s="201" t="s">
        <v>291</v>
      </c>
      <c r="CB293" s="201" t="s">
        <v>682</v>
      </c>
      <c r="CC293" s="221">
        <v>2.84</v>
      </c>
      <c r="CD293" s="221">
        <v>2.54</v>
      </c>
      <c r="CE293" s="221">
        <v>3.14</v>
      </c>
      <c r="CF293" s="202">
        <v>5.38</v>
      </c>
      <c r="CG293" s="203">
        <v>450</v>
      </c>
      <c r="CI293" s="126" t="s">
        <v>290</v>
      </c>
      <c r="CJ293" s="126" t="s">
        <v>681</v>
      </c>
      <c r="CK293" s="80">
        <v>21125.84</v>
      </c>
      <c r="CL293" s="80">
        <v>73</v>
      </c>
      <c r="CM293" s="80">
        <v>0.435</v>
      </c>
      <c r="CN293" s="80">
        <v>66</v>
      </c>
      <c r="CO293" s="80">
        <v>0.2054</v>
      </c>
      <c r="CP293" s="80">
        <v>45</v>
      </c>
    </row>
    <row r="294" spans="1:94">
      <c r="A294" s="169" t="str">
        <f>VLOOKUP(B294,'Look up codes'!$A$2:$B$392,2,FALSE)</f>
        <v>E08000035</v>
      </c>
      <c r="B294" s="170" t="s">
        <v>681</v>
      </c>
      <c r="C294" s="74">
        <v>78.078639999999993</v>
      </c>
      <c r="D294" s="74">
        <v>62.197200000000002</v>
      </c>
      <c r="E294" s="74">
        <v>63.343580000000003</v>
      </c>
      <c r="F294" s="74">
        <v>82.007189999999994</v>
      </c>
      <c r="G294" s="74">
        <v>63.791339999999998</v>
      </c>
      <c r="H294" s="74">
        <v>64.390510000000006</v>
      </c>
      <c r="I294" s="74"/>
      <c r="J294" s="165" t="str">
        <f>VLOOKUP(K294,'Look up codes'!$A$2:$B$392,2,FALSE)</f>
        <v>E08000035</v>
      </c>
      <c r="K294" s="166" t="s">
        <v>681</v>
      </c>
      <c r="L294" s="74">
        <v>17.702729999999999</v>
      </c>
      <c r="M294" s="74">
        <v>8.4188899999999993</v>
      </c>
      <c r="N294" s="74">
        <v>8.2228100000000008</v>
      </c>
      <c r="O294" s="74">
        <v>20.248989999999999</v>
      </c>
      <c r="P294" s="74">
        <v>9.0218399999999992</v>
      </c>
      <c r="Q294" s="74">
        <v>8.4458000000000002</v>
      </c>
      <c r="R294" s="74"/>
      <c r="S294" s="160" t="str">
        <f>VLOOKUP(T294,'Look up codes'!$A$2:$B$392,2,FALSE)</f>
        <v>E08000035</v>
      </c>
      <c r="T294" s="161" t="s">
        <v>681</v>
      </c>
      <c r="U294" s="162">
        <f t="shared" si="32"/>
        <v>81.127924359338238</v>
      </c>
      <c r="V294" s="162">
        <f t="shared" si="33"/>
        <v>78.518127495893978</v>
      </c>
      <c r="W294" s="162">
        <f t="shared" si="34"/>
        <v>46.449389444452926</v>
      </c>
      <c r="X294" s="162">
        <f t="shared" si="35"/>
        <v>41.709734658370614</v>
      </c>
      <c r="Y294" s="162"/>
      <c r="Z294" s="160" t="str">
        <f>VLOOKUP(AA294,'Look up codes'!$A$2:$B$392,2,FALSE)</f>
        <v>E08000035</v>
      </c>
      <c r="AA294" s="161" t="s">
        <v>681</v>
      </c>
      <c r="AB294" s="162">
        <f t="shared" si="36"/>
        <v>79.659686695362524</v>
      </c>
      <c r="AC294" s="162">
        <f t="shared" si="37"/>
        <v>77.787496437812337</v>
      </c>
      <c r="AD294" s="162">
        <f t="shared" si="38"/>
        <v>47.557015217426915</v>
      </c>
      <c r="AE294" s="162">
        <f t="shared" si="39"/>
        <v>44.554518521664541</v>
      </c>
      <c r="AF294" s="74"/>
      <c r="AG294" s="80" t="str">
        <f>VLOOKUP(AH294,'Look up codes'!$A$2:$B$381,2,FALSE)</f>
        <v>E08000037</v>
      </c>
      <c r="AH294" s="80" t="s">
        <v>683</v>
      </c>
      <c r="AI294" s="183">
        <v>1114.8</v>
      </c>
      <c r="AJ294" s="183">
        <v>1288.2</v>
      </c>
      <c r="AK294" s="183">
        <v>970.6</v>
      </c>
      <c r="AL294" s="80"/>
      <c r="AM294" s="80" t="str">
        <f>VLOOKUP(AN294,'Look up codes'!$A$2:$B$392,2,FALSE)</f>
        <v>E08000037</v>
      </c>
      <c r="AN294" s="80" t="s">
        <v>683</v>
      </c>
      <c r="AO294" s="121">
        <v>205</v>
      </c>
      <c r="AP294" s="121">
        <v>157</v>
      </c>
      <c r="AQ294" s="121">
        <v>353</v>
      </c>
      <c r="AR294" s="121">
        <v>319</v>
      </c>
      <c r="AS294" s="121">
        <v>268</v>
      </c>
      <c r="AT294" s="181">
        <v>441</v>
      </c>
      <c r="AV294" s="185" t="str">
        <f>VLOOKUP(AW294,'Look up codes'!$A$2:$B$381,2,FALSE)</f>
        <v>E08000036</v>
      </c>
      <c r="AW294" s="6" t="s">
        <v>682</v>
      </c>
      <c r="AX294" s="243">
        <v>0.17590338591887705</v>
      </c>
      <c r="AY294" s="243">
        <v>0.15731702207884704</v>
      </c>
      <c r="AZ294" s="243">
        <v>0.2487573145409929</v>
      </c>
      <c r="BA294" s="243">
        <v>0.13987127371273714</v>
      </c>
      <c r="BB294" s="122"/>
      <c r="BC294" s="198" t="s">
        <v>292</v>
      </c>
      <c r="BD294" s="198" t="s">
        <v>683</v>
      </c>
      <c r="BE294" s="199">
        <v>7.65</v>
      </c>
      <c r="BF294" s="199">
        <v>7.45</v>
      </c>
      <c r="BG294" s="199">
        <v>7.85</v>
      </c>
      <c r="BH294" s="199">
        <v>1.33</v>
      </c>
      <c r="BI294" s="200">
        <v>390</v>
      </c>
      <c r="BJ294" s="200"/>
      <c r="BK294" s="198" t="s">
        <v>292</v>
      </c>
      <c r="BL294" s="198" t="s">
        <v>683</v>
      </c>
      <c r="BM294" s="202">
        <v>7.73</v>
      </c>
      <c r="BN294" s="202">
        <v>7.55</v>
      </c>
      <c r="BO294" s="202">
        <v>7.91</v>
      </c>
      <c r="BP294" s="202">
        <v>1.2</v>
      </c>
      <c r="BQ294" s="203">
        <v>390</v>
      </c>
      <c r="BR294" s="200"/>
      <c r="BS294" s="201" t="s">
        <v>292</v>
      </c>
      <c r="BT294" s="201" t="s">
        <v>683</v>
      </c>
      <c r="BU294" s="202">
        <v>7.51</v>
      </c>
      <c r="BV294" s="202">
        <v>7.27</v>
      </c>
      <c r="BW294" s="202">
        <v>7.75</v>
      </c>
      <c r="BX294" s="202">
        <v>1.63</v>
      </c>
      <c r="BY294" s="203">
        <v>390</v>
      </c>
      <c r="BZ294" s="200"/>
      <c r="CA294" s="201" t="s">
        <v>292</v>
      </c>
      <c r="CB294" s="201" t="s">
        <v>683</v>
      </c>
      <c r="CC294" s="221">
        <v>2.79</v>
      </c>
      <c r="CD294" s="221">
        <v>2.4900000000000002</v>
      </c>
      <c r="CE294" s="221">
        <v>3.09</v>
      </c>
      <c r="CF294" s="202">
        <v>5.48</v>
      </c>
      <c r="CG294" s="203">
        <v>390</v>
      </c>
      <c r="CI294" s="126" t="s">
        <v>291</v>
      </c>
      <c r="CJ294" s="126" t="s">
        <v>682</v>
      </c>
      <c r="CK294" s="80">
        <v>23817.31</v>
      </c>
      <c r="CL294" s="80">
        <v>36</v>
      </c>
      <c r="CM294" s="80">
        <v>0.65500000000000003</v>
      </c>
      <c r="CN294" s="80">
        <v>37</v>
      </c>
      <c r="CO294" s="80">
        <v>0.2344</v>
      </c>
      <c r="CP294" s="80">
        <v>36</v>
      </c>
    </row>
    <row r="295" spans="1:94">
      <c r="A295" s="169" t="str">
        <f>VLOOKUP(B295,'Look up codes'!$A$2:$B$392,2,FALSE)</f>
        <v>E08000036</v>
      </c>
      <c r="B295" s="170" t="s">
        <v>682</v>
      </c>
      <c r="C295" s="74">
        <v>77.72748</v>
      </c>
      <c r="D295" s="74">
        <v>59.454000000000001</v>
      </c>
      <c r="E295" s="74">
        <v>59.933390000000003</v>
      </c>
      <c r="F295" s="74">
        <v>81.618160000000003</v>
      </c>
      <c r="G295" s="74">
        <v>60.844009999999997</v>
      </c>
      <c r="H295" s="74">
        <v>61.573929999999997</v>
      </c>
      <c r="I295" s="74"/>
      <c r="J295" s="165" t="str">
        <f>VLOOKUP(K295,'Look up codes'!$A$2:$B$392,2,FALSE)</f>
        <v>E08000036</v>
      </c>
      <c r="K295" s="166" t="s">
        <v>682</v>
      </c>
      <c r="L295" s="74">
        <v>17.517589999999998</v>
      </c>
      <c r="M295" s="74">
        <v>6.8076299999999996</v>
      </c>
      <c r="N295" s="74">
        <v>6.3822900000000002</v>
      </c>
      <c r="O295" s="74">
        <v>20.056180000000001</v>
      </c>
      <c r="P295" s="74">
        <v>7.3227099999999998</v>
      </c>
      <c r="Q295" s="74">
        <v>6.9361899999999999</v>
      </c>
      <c r="R295" s="74"/>
      <c r="S295" s="160" t="str">
        <f>VLOOKUP(T295,'Look up codes'!$A$2:$B$392,2,FALSE)</f>
        <v>E08000036</v>
      </c>
      <c r="T295" s="161" t="s">
        <v>682</v>
      </c>
      <c r="U295" s="162">
        <f t="shared" si="32"/>
        <v>77.1070797612376</v>
      </c>
      <c r="V295" s="162">
        <f t="shared" si="33"/>
        <v>75.441458126475766</v>
      </c>
      <c r="W295" s="162">
        <f t="shared" si="34"/>
        <v>36.433607590998541</v>
      </c>
      <c r="X295" s="162">
        <f t="shared" si="35"/>
        <v>34.583804094299111</v>
      </c>
      <c r="Y295" s="162"/>
      <c r="Z295" s="160" t="str">
        <f>VLOOKUP(AA295,'Look up codes'!$A$2:$B$392,2,FALSE)</f>
        <v>E08000036</v>
      </c>
      <c r="AA295" s="161" t="s">
        <v>682</v>
      </c>
      <c r="AB295" s="162">
        <f t="shared" si="36"/>
        <v>76.490322341596567</v>
      </c>
      <c r="AC295" s="162">
        <f t="shared" si="37"/>
        <v>74.547147350540612</v>
      </c>
      <c r="AD295" s="162">
        <f t="shared" si="38"/>
        <v>38.861681315751767</v>
      </c>
      <c r="AE295" s="162">
        <f t="shared" si="39"/>
        <v>36.510990627327836</v>
      </c>
      <c r="AF295" s="74"/>
      <c r="AG295" s="80" t="str">
        <f>VLOOKUP(AH295,'Look up codes'!$A$2:$B$381,2,FALSE)</f>
        <v>E09000001</v>
      </c>
      <c r="AH295" s="80" t="s">
        <v>684</v>
      </c>
      <c r="AI295" s="183">
        <v>407</v>
      </c>
      <c r="AJ295" s="183">
        <v>461.3</v>
      </c>
      <c r="AK295" s="183">
        <v>343.2</v>
      </c>
      <c r="AL295" s="119"/>
      <c r="AM295" s="80" t="str">
        <f>VLOOKUP(AN295,'Look up codes'!$A$2:$B$392,2,FALSE)</f>
        <v>E09000001</v>
      </c>
      <c r="AN295" s="80" t="s">
        <v>684</v>
      </c>
      <c r="AO295" s="121">
        <v>5</v>
      </c>
      <c r="AP295" s="121">
        <v>2</v>
      </c>
      <c r="AQ295" s="121">
        <v>2</v>
      </c>
      <c r="AR295" s="121">
        <v>3</v>
      </c>
      <c r="AS295" s="121">
        <v>4</v>
      </c>
      <c r="AT295" s="181">
        <v>4</v>
      </c>
      <c r="AV295" s="185" t="str">
        <f>VLOOKUP(AW295,'Look up codes'!$A$2:$B$381,2,FALSE)</f>
        <v>E08000037</v>
      </c>
      <c r="AW295" s="6" t="s">
        <v>683</v>
      </c>
      <c r="AX295" s="243">
        <v>0.16952961952159254</v>
      </c>
      <c r="AY295" s="243">
        <v>0.15806049471819433</v>
      </c>
      <c r="AZ295" s="243">
        <v>0.24023773525884989</v>
      </c>
      <c r="BA295" s="243">
        <v>0.13083115636828918</v>
      </c>
      <c r="BB295" s="122"/>
      <c r="BC295" s="198" t="s">
        <v>293</v>
      </c>
      <c r="BD295" s="198" t="s">
        <v>684</v>
      </c>
      <c r="BE295" s="200" t="s">
        <v>1135</v>
      </c>
      <c r="BF295" s="200" t="s">
        <v>1135</v>
      </c>
      <c r="BG295" s="200" t="s">
        <v>1135</v>
      </c>
      <c r="BH295" s="200" t="s">
        <v>1135</v>
      </c>
      <c r="BI295" s="200" t="s">
        <v>1135</v>
      </c>
      <c r="BJ295" s="200"/>
      <c r="BK295" s="198" t="s">
        <v>293</v>
      </c>
      <c r="BL295" s="198" t="s">
        <v>684</v>
      </c>
      <c r="BM295" s="203" t="s">
        <v>1135</v>
      </c>
      <c r="BN295" s="203" t="s">
        <v>1135</v>
      </c>
      <c r="BO295" s="203" t="s">
        <v>1135</v>
      </c>
      <c r="BP295" s="203" t="s">
        <v>1135</v>
      </c>
      <c r="BQ295" s="203" t="s">
        <v>1135</v>
      </c>
      <c r="BR295" s="200"/>
      <c r="BS295" s="201" t="s">
        <v>293</v>
      </c>
      <c r="BT295" s="201" t="s">
        <v>684</v>
      </c>
      <c r="BU295" s="203" t="s">
        <v>1135</v>
      </c>
      <c r="BV295" s="203" t="s">
        <v>1135</v>
      </c>
      <c r="BW295" s="203" t="s">
        <v>1135</v>
      </c>
      <c r="BX295" s="203" t="s">
        <v>1135</v>
      </c>
      <c r="BY295" s="203" t="s">
        <v>1135</v>
      </c>
      <c r="BZ295" s="200"/>
      <c r="CA295" s="201" t="s">
        <v>293</v>
      </c>
      <c r="CB295" s="201" t="s">
        <v>684</v>
      </c>
      <c r="CC295" s="223" t="s">
        <v>1135</v>
      </c>
      <c r="CD295" s="223" t="s">
        <v>1135</v>
      </c>
      <c r="CE295" s="223" t="s">
        <v>1135</v>
      </c>
      <c r="CF295" s="223" t="s">
        <v>1135</v>
      </c>
      <c r="CG295" s="223" t="s">
        <v>1135</v>
      </c>
      <c r="CI295" s="126" t="s">
        <v>292</v>
      </c>
      <c r="CJ295" s="126" t="s">
        <v>683</v>
      </c>
      <c r="CK295" s="80">
        <v>25082.45</v>
      </c>
      <c r="CL295" s="80">
        <v>22</v>
      </c>
      <c r="CM295" s="80">
        <v>0.77900000000000003</v>
      </c>
      <c r="CN295" s="80">
        <v>23</v>
      </c>
      <c r="CO295" s="80">
        <v>0.29370000000000002</v>
      </c>
      <c r="CP295" s="80">
        <v>28</v>
      </c>
    </row>
    <row r="296" spans="1:94">
      <c r="A296" s="169" t="str">
        <f>VLOOKUP(B296,'Look up codes'!$A$2:$B$392,2,FALSE)</f>
        <v>E09000001</v>
      </c>
      <c r="B296" s="170" t="s">
        <v>684</v>
      </c>
      <c r="C296" s="74">
        <v>84.55753</v>
      </c>
      <c r="D296" s="74">
        <v>70.852119999999999</v>
      </c>
      <c r="E296" s="74">
        <v>71.247979999999998</v>
      </c>
      <c r="F296" s="74">
        <v>88.424980000000005</v>
      </c>
      <c r="G296" s="74">
        <v>72.530389999999997</v>
      </c>
      <c r="H296" s="74">
        <v>70.592920000000007</v>
      </c>
      <c r="I296" s="74"/>
      <c r="J296" s="165" t="str">
        <f>VLOOKUP(K296,'Look up codes'!$A$2:$B$392,2,FALSE)</f>
        <v>E09000001</v>
      </c>
      <c r="K296" s="166" t="s">
        <v>684</v>
      </c>
      <c r="L296" s="74">
        <v>23.08642</v>
      </c>
      <c r="M296" s="74">
        <v>12.67765</v>
      </c>
      <c r="N296" s="74">
        <v>13.009919999999999</v>
      </c>
      <c r="O296" s="74">
        <v>26.912479999999999</v>
      </c>
      <c r="P296" s="74">
        <v>14.64246</v>
      </c>
      <c r="Q296" s="74">
        <v>12.00342</v>
      </c>
      <c r="R296" s="74"/>
      <c r="S296" s="160" t="str">
        <f>VLOOKUP(T296,'Look up codes'!$A$2:$B$392,2,FALSE)</f>
        <v>E09000001</v>
      </c>
      <c r="T296" s="161" t="s">
        <v>684</v>
      </c>
      <c r="U296" s="162">
        <f t="shared" si="32"/>
        <v>84.259769650319726</v>
      </c>
      <c r="V296" s="162">
        <f t="shared" si="33"/>
        <v>79.833685006205272</v>
      </c>
      <c r="W296" s="162">
        <f t="shared" si="34"/>
        <v>56.353128809057438</v>
      </c>
      <c r="X296" s="162">
        <f t="shared" si="35"/>
        <v>44.601686652437834</v>
      </c>
      <c r="Y296" s="162"/>
      <c r="Z296" s="160" t="str">
        <f>VLOOKUP(AA296,'Look up codes'!$A$2:$B$392,2,FALSE)</f>
        <v>E09000001</v>
      </c>
      <c r="AA296" s="161" t="s">
        <v>684</v>
      </c>
      <c r="AB296" s="162">
        <f t="shared" si="36"/>
        <v>83.791615010514136</v>
      </c>
      <c r="AC296" s="162">
        <f t="shared" si="37"/>
        <v>82.024773994859814</v>
      </c>
      <c r="AD296" s="162">
        <f t="shared" si="38"/>
        <v>54.913884439423697</v>
      </c>
      <c r="AE296" s="162">
        <f t="shared" si="39"/>
        <v>54.407694868700318</v>
      </c>
      <c r="AF296" s="74"/>
      <c r="AG296" s="80" t="str">
        <f>VLOOKUP(AH296,'Look up codes'!$A$2:$B$381,2,FALSE)</f>
        <v>E09000002</v>
      </c>
      <c r="AH296" s="80" t="s">
        <v>685</v>
      </c>
      <c r="AI296" s="183">
        <v>1084.7</v>
      </c>
      <c r="AJ296" s="183">
        <v>1283.5999999999999</v>
      </c>
      <c r="AK296" s="183">
        <v>925.5</v>
      </c>
      <c r="AL296" s="119"/>
      <c r="AM296" s="80" t="str">
        <f>VLOOKUP(AN296,'Look up codes'!$A$2:$B$392,2,FALSE)</f>
        <v>E09000002</v>
      </c>
      <c r="AN296" s="80" t="s">
        <v>685</v>
      </c>
      <c r="AO296" s="121">
        <v>123</v>
      </c>
      <c r="AP296" s="121">
        <v>72</v>
      </c>
      <c r="AQ296" s="121">
        <v>176</v>
      </c>
      <c r="AR296" s="121">
        <v>182</v>
      </c>
      <c r="AS296" s="121">
        <v>137</v>
      </c>
      <c r="AT296" s="181">
        <v>291</v>
      </c>
      <c r="AV296" s="185" t="str">
        <f>VLOOKUP(AW296,'Look up codes'!$A$2:$B$381,2,FALSE)</f>
        <v>E09000001</v>
      </c>
      <c r="AW296" s="6" t="s">
        <v>684</v>
      </c>
      <c r="AX296" s="243">
        <v>0.14754098360655737</v>
      </c>
      <c r="AY296" s="243">
        <v>0.13307984790874525</v>
      </c>
      <c r="AZ296" s="243">
        <v>0.17627677100494235</v>
      </c>
      <c r="BA296" s="243">
        <v>0.13359528487229863</v>
      </c>
      <c r="BB296" s="122"/>
      <c r="BC296" s="198" t="s">
        <v>294</v>
      </c>
      <c r="BD296" s="198" t="s">
        <v>685</v>
      </c>
      <c r="BE296" s="199">
        <v>7.33</v>
      </c>
      <c r="BF296" s="199">
        <v>7.02</v>
      </c>
      <c r="BG296" s="199">
        <v>7.65</v>
      </c>
      <c r="BH296" s="199">
        <v>2.12</v>
      </c>
      <c r="BI296" s="200">
        <v>140</v>
      </c>
      <c r="BJ296" s="200"/>
      <c r="BK296" s="198" t="s">
        <v>294</v>
      </c>
      <c r="BL296" s="198" t="s">
        <v>685</v>
      </c>
      <c r="BM296" s="202">
        <v>7.49</v>
      </c>
      <c r="BN296" s="202">
        <v>7.15</v>
      </c>
      <c r="BO296" s="202">
        <v>7.82</v>
      </c>
      <c r="BP296" s="202">
        <v>2.2400000000000002</v>
      </c>
      <c r="BQ296" s="203">
        <v>140</v>
      </c>
      <c r="BR296" s="200"/>
      <c r="BS296" s="201" t="s">
        <v>294</v>
      </c>
      <c r="BT296" s="201" t="s">
        <v>685</v>
      </c>
      <c r="BU296" s="202">
        <v>7.17</v>
      </c>
      <c r="BV296" s="202">
        <v>6.77</v>
      </c>
      <c r="BW296" s="202">
        <v>7.57</v>
      </c>
      <c r="BX296" s="202">
        <v>2.8</v>
      </c>
      <c r="BY296" s="203">
        <v>150</v>
      </c>
      <c r="BZ296" s="200"/>
      <c r="CA296" s="201" t="s">
        <v>294</v>
      </c>
      <c r="CB296" s="201" t="s">
        <v>685</v>
      </c>
      <c r="CC296" s="221">
        <v>2.63</v>
      </c>
      <c r="CD296" s="221">
        <v>2.14</v>
      </c>
      <c r="CE296" s="221">
        <v>3.13</v>
      </c>
      <c r="CF296" s="202">
        <v>9.33</v>
      </c>
      <c r="CG296" s="203">
        <v>140</v>
      </c>
      <c r="CI296" s="126" t="s">
        <v>293</v>
      </c>
      <c r="CJ296" s="126" t="s">
        <v>684</v>
      </c>
      <c r="CK296" s="80">
        <v>9121</v>
      </c>
      <c r="CL296" s="80">
        <v>238</v>
      </c>
      <c r="CM296" s="80">
        <v>-0.85499999999999998</v>
      </c>
      <c r="CN296" s="80">
        <v>279</v>
      </c>
      <c r="CO296" s="80">
        <v>0</v>
      </c>
      <c r="CP296" s="80">
        <v>173</v>
      </c>
    </row>
    <row r="297" spans="1:94">
      <c r="A297" s="169" t="str">
        <f>VLOOKUP(B297,'Look up codes'!$A$2:$B$392,2,FALSE)</f>
        <v>E09000002</v>
      </c>
      <c r="B297" s="170" t="s">
        <v>685</v>
      </c>
      <c r="C297" s="74">
        <v>77.361750000000001</v>
      </c>
      <c r="D297" s="74">
        <v>59.092500000000001</v>
      </c>
      <c r="E297" s="74">
        <v>61.134680000000003</v>
      </c>
      <c r="F297" s="74">
        <v>81.896379999999994</v>
      </c>
      <c r="G297" s="74">
        <v>58.906759999999998</v>
      </c>
      <c r="H297" s="74">
        <v>61.146769999999997</v>
      </c>
      <c r="I297" s="74"/>
      <c r="J297" s="165" t="str">
        <f>VLOOKUP(K297,'Look up codes'!$A$2:$B$392,2,FALSE)</f>
        <v>E09000002</v>
      </c>
      <c r="K297" s="166" t="s">
        <v>685</v>
      </c>
      <c r="L297" s="74">
        <v>17.315460000000002</v>
      </c>
      <c r="M297" s="74">
        <v>6.9577099999999996</v>
      </c>
      <c r="N297" s="74">
        <v>7.1312300000000004</v>
      </c>
      <c r="O297" s="74">
        <v>20.1678</v>
      </c>
      <c r="P297" s="74">
        <v>7.0550199999999998</v>
      </c>
      <c r="Q297" s="74">
        <v>6.95174</v>
      </c>
      <c r="R297" s="74"/>
      <c r="S297" s="160" t="str">
        <f>VLOOKUP(T297,'Look up codes'!$A$2:$B$392,2,FALSE)</f>
        <v>E09000002</v>
      </c>
      <c r="T297" s="161" t="s">
        <v>685</v>
      </c>
      <c r="U297" s="162">
        <f t="shared" si="32"/>
        <v>79.024427446380159</v>
      </c>
      <c r="V297" s="162">
        <f t="shared" si="33"/>
        <v>74.66358097879295</v>
      </c>
      <c r="W297" s="162">
        <f t="shared" si="34"/>
        <v>41.184178762793479</v>
      </c>
      <c r="X297" s="162">
        <f t="shared" si="35"/>
        <v>34.46950088755343</v>
      </c>
      <c r="Y297" s="162"/>
      <c r="Z297" s="160" t="str">
        <f>VLOOKUP(AA297,'Look up codes'!$A$2:$B$392,2,FALSE)</f>
        <v>E09000002</v>
      </c>
      <c r="AA297" s="161" t="s">
        <v>685</v>
      </c>
      <c r="AB297" s="162">
        <f t="shared" si="36"/>
        <v>76.38464745174457</v>
      </c>
      <c r="AC297" s="162">
        <f t="shared" si="37"/>
        <v>71.928405138297933</v>
      </c>
      <c r="AD297" s="162">
        <f t="shared" si="38"/>
        <v>40.182068509874988</v>
      </c>
      <c r="AE297" s="162">
        <f t="shared" si="39"/>
        <v>34.981604339590831</v>
      </c>
      <c r="AF297" s="74"/>
      <c r="AG297" s="80" t="str">
        <f>VLOOKUP(AH297,'Look up codes'!$A$2:$B$381,2,FALSE)</f>
        <v>E09000003</v>
      </c>
      <c r="AH297" s="80" t="s">
        <v>686</v>
      </c>
      <c r="AI297" s="183">
        <v>783.5</v>
      </c>
      <c r="AJ297" s="183">
        <v>897.2</v>
      </c>
      <c r="AK297" s="183">
        <v>693.4</v>
      </c>
      <c r="AL297" s="119"/>
      <c r="AM297" s="80" t="str">
        <f>VLOOKUP(AN297,'Look up codes'!$A$2:$B$392,2,FALSE)</f>
        <v>E09000003</v>
      </c>
      <c r="AN297" s="80" t="s">
        <v>686</v>
      </c>
      <c r="AO297" s="121">
        <v>155</v>
      </c>
      <c r="AP297" s="121">
        <v>133</v>
      </c>
      <c r="AQ297" s="121">
        <v>335</v>
      </c>
      <c r="AR297" s="121">
        <v>267</v>
      </c>
      <c r="AS297" s="121">
        <v>405</v>
      </c>
      <c r="AT297" s="181">
        <v>701</v>
      </c>
      <c r="AV297" s="185" t="str">
        <f>VLOOKUP(AW297,'Look up codes'!$A$2:$B$381,2,FALSE)</f>
        <v>E09000002</v>
      </c>
      <c r="AW297" s="6" t="s">
        <v>685</v>
      </c>
      <c r="AX297" s="243">
        <v>0.14555921052631579</v>
      </c>
      <c r="AY297" s="243">
        <v>0.15147641569730283</v>
      </c>
      <c r="AZ297" s="243">
        <v>0.19755401549123522</v>
      </c>
      <c r="BA297" s="243">
        <v>0.11409579311600801</v>
      </c>
      <c r="BB297" s="122"/>
      <c r="BC297" s="198" t="s">
        <v>295</v>
      </c>
      <c r="BD297" s="198" t="s">
        <v>686</v>
      </c>
      <c r="BE297" s="199">
        <v>7.74</v>
      </c>
      <c r="BF297" s="199">
        <v>7.5</v>
      </c>
      <c r="BG297" s="199">
        <v>7.97</v>
      </c>
      <c r="BH297" s="199">
        <v>1.55</v>
      </c>
      <c r="BI297" s="200">
        <v>200</v>
      </c>
      <c r="BJ297" s="200"/>
      <c r="BK297" s="198" t="s">
        <v>295</v>
      </c>
      <c r="BL297" s="198" t="s">
        <v>686</v>
      </c>
      <c r="BM297" s="202">
        <v>7.91</v>
      </c>
      <c r="BN297" s="202">
        <v>7.66</v>
      </c>
      <c r="BO297" s="202">
        <v>8.17</v>
      </c>
      <c r="BP297" s="202">
        <v>1.62</v>
      </c>
      <c r="BQ297" s="203">
        <v>200</v>
      </c>
      <c r="BR297" s="200"/>
      <c r="BS297" s="201" t="s">
        <v>295</v>
      </c>
      <c r="BT297" s="201" t="s">
        <v>686</v>
      </c>
      <c r="BU297" s="202">
        <v>7.71</v>
      </c>
      <c r="BV297" s="202">
        <v>7.45</v>
      </c>
      <c r="BW297" s="202">
        <v>7.98</v>
      </c>
      <c r="BX297" s="202">
        <v>1.75</v>
      </c>
      <c r="BY297" s="203">
        <v>200</v>
      </c>
      <c r="BZ297" s="200"/>
      <c r="CA297" s="201" t="s">
        <v>295</v>
      </c>
      <c r="CB297" s="201" t="s">
        <v>686</v>
      </c>
      <c r="CC297" s="221">
        <v>2.2799999999999998</v>
      </c>
      <c r="CD297" s="221">
        <v>1.91</v>
      </c>
      <c r="CE297" s="221">
        <v>2.64</v>
      </c>
      <c r="CF297" s="202">
        <v>8.1300000000000008</v>
      </c>
      <c r="CG297" s="203">
        <v>200</v>
      </c>
      <c r="CI297" s="126" t="s">
        <v>294</v>
      </c>
      <c r="CJ297" s="126" t="s">
        <v>685</v>
      </c>
      <c r="CK297" s="80">
        <v>21520.080000000002</v>
      </c>
      <c r="CL297" s="80">
        <v>70</v>
      </c>
      <c r="CM297" s="80">
        <v>0.373</v>
      </c>
      <c r="CN297" s="80">
        <v>77</v>
      </c>
      <c r="CO297" s="80">
        <v>9.1000000000000004E-3</v>
      </c>
      <c r="CP297" s="80">
        <v>165</v>
      </c>
    </row>
    <row r="298" spans="1:94">
      <c r="A298" s="169" t="str">
        <f>VLOOKUP(B298,'Look up codes'!$A$2:$B$392,2,FALSE)</f>
        <v>E09000003</v>
      </c>
      <c r="B298" s="170" t="s">
        <v>686</v>
      </c>
      <c r="C298" s="74">
        <v>81.213470000000001</v>
      </c>
      <c r="D298" s="74">
        <v>65.728409999999997</v>
      </c>
      <c r="E298" s="74">
        <v>66.993570000000005</v>
      </c>
      <c r="F298" s="74">
        <v>84.561490000000006</v>
      </c>
      <c r="G298" s="74">
        <v>66.329980000000006</v>
      </c>
      <c r="H298" s="74">
        <v>67.097300000000004</v>
      </c>
      <c r="I298" s="74"/>
      <c r="J298" s="165" t="str">
        <f>VLOOKUP(K298,'Look up codes'!$A$2:$B$392,2,FALSE)</f>
        <v>E09000003</v>
      </c>
      <c r="K298" s="166" t="s">
        <v>686</v>
      </c>
      <c r="L298" s="74">
        <v>19.768000000000001</v>
      </c>
      <c r="M298" s="74">
        <v>10.03552</v>
      </c>
      <c r="N298" s="74">
        <v>10.0921</v>
      </c>
      <c r="O298" s="74">
        <v>22.2301</v>
      </c>
      <c r="P298" s="74">
        <v>10.29876</v>
      </c>
      <c r="Q298" s="74">
        <v>9.7124699999999997</v>
      </c>
      <c r="R298" s="74"/>
      <c r="S298" s="160" t="str">
        <f>VLOOKUP(T298,'Look up codes'!$A$2:$B$392,2,FALSE)</f>
        <v>E09000003</v>
      </c>
      <c r="T298" s="161" t="s">
        <v>686</v>
      </c>
      <c r="U298" s="162">
        <f t="shared" si="32"/>
        <v>82.490712439697518</v>
      </c>
      <c r="V298" s="162">
        <f t="shared" si="33"/>
        <v>79.347348302401016</v>
      </c>
      <c r="W298" s="162">
        <f t="shared" si="34"/>
        <v>51.052711452853096</v>
      </c>
      <c r="X298" s="162">
        <f t="shared" si="35"/>
        <v>43.690626672844473</v>
      </c>
      <c r="Y298" s="162"/>
      <c r="Z298" s="160" t="str">
        <f>VLOOKUP(AA298,'Look up codes'!$A$2:$B$392,2,FALSE)</f>
        <v>E09000003</v>
      </c>
      <c r="AA298" s="161" t="s">
        <v>686</v>
      </c>
      <c r="AB298" s="162">
        <f t="shared" si="36"/>
        <v>80.932892043647428</v>
      </c>
      <c r="AC298" s="162">
        <f t="shared" si="37"/>
        <v>78.43993761226298</v>
      </c>
      <c r="AD298" s="162">
        <f t="shared" si="38"/>
        <v>50.766491299069202</v>
      </c>
      <c r="AE298" s="162">
        <f t="shared" si="39"/>
        <v>46.327996725160929</v>
      </c>
      <c r="AF298" s="74"/>
      <c r="AG298" s="80" t="str">
        <f>VLOOKUP(AH298,'Look up codes'!$A$2:$B$381,2,FALSE)</f>
        <v>E09000004</v>
      </c>
      <c r="AH298" s="80" t="s">
        <v>687</v>
      </c>
      <c r="AI298" s="183">
        <v>882.8</v>
      </c>
      <c r="AJ298" s="183">
        <v>1084.0999999999999</v>
      </c>
      <c r="AK298" s="183">
        <v>738.7</v>
      </c>
      <c r="AL298" s="119"/>
      <c r="AM298" s="80" t="str">
        <f>VLOOKUP(AN298,'Look up codes'!$A$2:$B$392,2,FALSE)</f>
        <v>E09000004</v>
      </c>
      <c r="AN298" s="80" t="s">
        <v>687</v>
      </c>
      <c r="AO298" s="121">
        <v>177</v>
      </c>
      <c r="AP298" s="121">
        <v>127</v>
      </c>
      <c r="AQ298" s="121">
        <v>304</v>
      </c>
      <c r="AR298" s="121">
        <v>262</v>
      </c>
      <c r="AS298" s="121">
        <v>288</v>
      </c>
      <c r="AT298" s="181">
        <v>466</v>
      </c>
      <c r="AV298" s="185" t="str">
        <f>VLOOKUP(AW298,'Look up codes'!$A$2:$B$381,2,FALSE)</f>
        <v>E09000003</v>
      </c>
      <c r="AW298" s="6" t="s">
        <v>686</v>
      </c>
      <c r="AX298" s="243">
        <v>0.16332291941129973</v>
      </c>
      <c r="AY298" s="243">
        <v>0.13470898397890893</v>
      </c>
      <c r="AZ298" s="243">
        <v>0.21620862728580956</v>
      </c>
      <c r="BA298" s="243">
        <v>0.13547650901078145</v>
      </c>
      <c r="BB298" s="122"/>
      <c r="BC298" s="198" t="s">
        <v>296</v>
      </c>
      <c r="BD298" s="198" t="s">
        <v>687</v>
      </c>
      <c r="BE298" s="199">
        <v>7.58</v>
      </c>
      <c r="BF298" s="199">
        <v>7.31</v>
      </c>
      <c r="BG298" s="199">
        <v>7.86</v>
      </c>
      <c r="BH298" s="199">
        <v>1.84</v>
      </c>
      <c r="BI298" s="200">
        <v>250</v>
      </c>
      <c r="BJ298" s="200"/>
      <c r="BK298" s="198" t="s">
        <v>296</v>
      </c>
      <c r="BL298" s="198" t="s">
        <v>687</v>
      </c>
      <c r="BM298" s="202">
        <v>7.98</v>
      </c>
      <c r="BN298" s="202">
        <v>7.77</v>
      </c>
      <c r="BO298" s="202">
        <v>8.18</v>
      </c>
      <c r="BP298" s="202">
        <v>1.32</v>
      </c>
      <c r="BQ298" s="203">
        <v>240</v>
      </c>
      <c r="BR298" s="200"/>
      <c r="BS298" s="201" t="s">
        <v>296</v>
      </c>
      <c r="BT298" s="201" t="s">
        <v>687</v>
      </c>
      <c r="BU298" s="202">
        <v>7.61</v>
      </c>
      <c r="BV298" s="202">
        <v>7.3</v>
      </c>
      <c r="BW298" s="202">
        <v>7.93</v>
      </c>
      <c r="BX298" s="202">
        <v>2.0699999999999998</v>
      </c>
      <c r="BY298" s="203">
        <v>250</v>
      </c>
      <c r="BZ298" s="200"/>
      <c r="CA298" s="201" t="s">
        <v>296</v>
      </c>
      <c r="CB298" s="201" t="s">
        <v>687</v>
      </c>
      <c r="CC298" s="221">
        <v>3.15</v>
      </c>
      <c r="CD298" s="221">
        <v>2.74</v>
      </c>
      <c r="CE298" s="221">
        <v>3.57</v>
      </c>
      <c r="CF298" s="202">
        <v>6.64</v>
      </c>
      <c r="CG298" s="203">
        <v>250</v>
      </c>
      <c r="CI298" s="126" t="s">
        <v>295</v>
      </c>
      <c r="CJ298" s="126" t="s">
        <v>686</v>
      </c>
      <c r="CK298" s="80">
        <v>8395.25</v>
      </c>
      <c r="CL298" s="80">
        <v>259</v>
      </c>
      <c r="CM298" s="80">
        <v>-0.72699999999999998</v>
      </c>
      <c r="CN298" s="80">
        <v>262</v>
      </c>
      <c r="CO298" s="80">
        <v>0</v>
      </c>
      <c r="CP298" s="80">
        <v>173</v>
      </c>
    </row>
    <row r="299" spans="1:94">
      <c r="A299" s="169" t="str">
        <f>VLOOKUP(B299,'Look up codes'!$A$2:$B$392,2,FALSE)</f>
        <v>E09000004</v>
      </c>
      <c r="B299" s="170" t="s">
        <v>687</v>
      </c>
      <c r="C299" s="74">
        <v>80.16798</v>
      </c>
      <c r="D299" s="74">
        <v>64.93947</v>
      </c>
      <c r="E299" s="74">
        <v>65.887360000000001</v>
      </c>
      <c r="F299" s="74">
        <v>84.167169999999999</v>
      </c>
      <c r="G299" s="74">
        <v>66.123069999999998</v>
      </c>
      <c r="H299" s="74">
        <v>66.809560000000005</v>
      </c>
      <c r="I299" s="74"/>
      <c r="J299" s="165" t="str">
        <f>VLOOKUP(K299,'Look up codes'!$A$2:$B$392,2,FALSE)</f>
        <v>E09000004</v>
      </c>
      <c r="K299" s="166" t="s">
        <v>687</v>
      </c>
      <c r="L299" s="74">
        <v>18.854289999999999</v>
      </c>
      <c r="M299" s="74">
        <v>9.3943700000000003</v>
      </c>
      <c r="N299" s="74">
        <v>9.2084200000000003</v>
      </c>
      <c r="O299" s="74">
        <v>21.729579999999999</v>
      </c>
      <c r="P299" s="74">
        <v>10.08953</v>
      </c>
      <c r="Q299" s="74">
        <v>9.4890299999999996</v>
      </c>
      <c r="R299" s="74"/>
      <c r="S299" s="160" t="str">
        <f>VLOOKUP(T299,'Look up codes'!$A$2:$B$392,2,FALSE)</f>
        <v>E09000004</v>
      </c>
      <c r="T299" s="161" t="s">
        <v>687</v>
      </c>
      <c r="U299" s="162">
        <f t="shared" si="32"/>
        <v>82.18662862654142</v>
      </c>
      <c r="V299" s="162">
        <f t="shared" si="33"/>
        <v>79.377220358008955</v>
      </c>
      <c r="W299" s="162">
        <f t="shared" si="34"/>
        <v>48.839919190804856</v>
      </c>
      <c r="X299" s="162">
        <f t="shared" si="35"/>
        <v>43.668722543187677</v>
      </c>
      <c r="Y299" s="162"/>
      <c r="Z299" s="160" t="str">
        <f>VLOOKUP(AA299,'Look up codes'!$A$2:$B$392,2,FALSE)</f>
        <v>E09000004</v>
      </c>
      <c r="AA299" s="161" t="s">
        <v>687</v>
      </c>
      <c r="AB299" s="162">
        <f t="shared" si="36"/>
        <v>81.004248828522307</v>
      </c>
      <c r="AC299" s="162">
        <f t="shared" si="37"/>
        <v>78.561593552450432</v>
      </c>
      <c r="AD299" s="162">
        <f t="shared" si="38"/>
        <v>49.826166882974647</v>
      </c>
      <c r="AE299" s="162">
        <f t="shared" si="39"/>
        <v>46.432236610187587</v>
      </c>
      <c r="AF299" s="74"/>
      <c r="AG299" s="80" t="str">
        <f>VLOOKUP(AH299,'Look up codes'!$A$2:$B$381,2,FALSE)</f>
        <v>E09000005</v>
      </c>
      <c r="AH299" s="80" t="s">
        <v>688</v>
      </c>
      <c r="AI299" s="183">
        <v>833.8</v>
      </c>
      <c r="AJ299" s="183">
        <v>1031.8</v>
      </c>
      <c r="AK299" s="183">
        <v>678.5</v>
      </c>
      <c r="AL299" s="119"/>
      <c r="AM299" s="80" t="str">
        <f>VLOOKUP(AN299,'Look up codes'!$A$2:$B$392,2,FALSE)</f>
        <v>E09000005</v>
      </c>
      <c r="AN299" s="80" t="s">
        <v>688</v>
      </c>
      <c r="AO299" s="121">
        <v>168</v>
      </c>
      <c r="AP299" s="121">
        <v>118</v>
      </c>
      <c r="AQ299" s="121">
        <v>272</v>
      </c>
      <c r="AR299" s="121">
        <v>214</v>
      </c>
      <c r="AS299" s="121">
        <v>212</v>
      </c>
      <c r="AT299" s="181">
        <v>273</v>
      </c>
      <c r="AV299" s="185" t="str">
        <f>VLOOKUP(AW299,'Look up codes'!$A$2:$B$381,2,FALSE)</f>
        <v>E09000004</v>
      </c>
      <c r="AW299" s="6" t="s">
        <v>687</v>
      </c>
      <c r="AX299" s="243">
        <v>0.16933306669333067</v>
      </c>
      <c r="AY299" s="243">
        <v>0.15250780702313427</v>
      </c>
      <c r="AZ299" s="243">
        <v>0.23612928235693173</v>
      </c>
      <c r="BA299" s="243">
        <v>0.12823991085703212</v>
      </c>
      <c r="BB299" s="122"/>
      <c r="BC299" s="198" t="s">
        <v>297</v>
      </c>
      <c r="BD299" s="198" t="s">
        <v>688</v>
      </c>
      <c r="BE299" s="199">
        <v>7.46</v>
      </c>
      <c r="BF299" s="199">
        <v>7.17</v>
      </c>
      <c r="BG299" s="199">
        <v>7.75</v>
      </c>
      <c r="BH299" s="199">
        <v>1.94</v>
      </c>
      <c r="BI299" s="200">
        <v>190</v>
      </c>
      <c r="BJ299" s="200"/>
      <c r="BK299" s="198" t="s">
        <v>297</v>
      </c>
      <c r="BL299" s="198" t="s">
        <v>688</v>
      </c>
      <c r="BM299" s="202">
        <v>7.33</v>
      </c>
      <c r="BN299" s="202">
        <v>7.04</v>
      </c>
      <c r="BO299" s="202">
        <v>7.63</v>
      </c>
      <c r="BP299" s="202">
        <v>2.0099999999999998</v>
      </c>
      <c r="BQ299" s="203">
        <v>190</v>
      </c>
      <c r="BR299" s="200"/>
      <c r="BS299" s="201" t="s">
        <v>297</v>
      </c>
      <c r="BT299" s="201" t="s">
        <v>688</v>
      </c>
      <c r="BU299" s="202">
        <v>7.24</v>
      </c>
      <c r="BV299" s="202">
        <v>6.93</v>
      </c>
      <c r="BW299" s="202">
        <v>7.55</v>
      </c>
      <c r="BX299" s="202">
        <v>2.16</v>
      </c>
      <c r="BY299" s="203">
        <v>190</v>
      </c>
      <c r="BZ299" s="200"/>
      <c r="CA299" s="201" t="s">
        <v>297</v>
      </c>
      <c r="CB299" s="201" t="s">
        <v>688</v>
      </c>
      <c r="CC299" s="221">
        <v>2.86</v>
      </c>
      <c r="CD299" s="221">
        <v>2.4900000000000002</v>
      </c>
      <c r="CE299" s="221">
        <v>3.22</v>
      </c>
      <c r="CF299" s="202">
        <v>6.42</v>
      </c>
      <c r="CG299" s="203">
        <v>180</v>
      </c>
      <c r="CI299" s="126" t="s">
        <v>296</v>
      </c>
      <c r="CJ299" s="126" t="s">
        <v>687</v>
      </c>
      <c r="CK299" s="80">
        <v>9044.84</v>
      </c>
      <c r="CL299" s="80">
        <v>242</v>
      </c>
      <c r="CM299" s="80">
        <v>-0.63900000000000001</v>
      </c>
      <c r="CN299" s="80">
        <v>245</v>
      </c>
      <c r="CO299" s="80">
        <v>0</v>
      </c>
      <c r="CP299" s="80">
        <v>173</v>
      </c>
    </row>
    <row r="300" spans="1:94">
      <c r="A300" s="169" t="str">
        <f>VLOOKUP(B300,'Look up codes'!$A$2:$B$392,2,FALSE)</f>
        <v>E09000005</v>
      </c>
      <c r="B300" s="170" t="s">
        <v>688</v>
      </c>
      <c r="C300" s="74">
        <v>79.831069999999997</v>
      </c>
      <c r="D300" s="74">
        <v>61.91384</v>
      </c>
      <c r="E300" s="74">
        <v>64.112120000000004</v>
      </c>
      <c r="F300" s="74">
        <v>84.483990000000006</v>
      </c>
      <c r="G300" s="74">
        <v>62.021169999999998</v>
      </c>
      <c r="H300" s="74">
        <v>64.036289999999994</v>
      </c>
      <c r="I300" s="74"/>
      <c r="J300" s="165" t="str">
        <f>VLOOKUP(K300,'Look up codes'!$A$2:$B$392,2,FALSE)</f>
        <v>E09000005</v>
      </c>
      <c r="K300" s="166" t="s">
        <v>688</v>
      </c>
      <c r="L300" s="74">
        <v>19.226890000000001</v>
      </c>
      <c r="M300" s="74">
        <v>8.3264899999999997</v>
      </c>
      <c r="N300" s="74">
        <v>8.8084299999999995</v>
      </c>
      <c r="O300" s="74">
        <v>22.4831</v>
      </c>
      <c r="P300" s="74">
        <v>8.2447199999999992</v>
      </c>
      <c r="Q300" s="74">
        <v>8.3062199999999997</v>
      </c>
      <c r="R300" s="74"/>
      <c r="S300" s="160" t="str">
        <f>VLOOKUP(T300,'Look up codes'!$A$2:$B$392,2,FALSE)</f>
        <v>E09000005</v>
      </c>
      <c r="T300" s="161" t="s">
        <v>688</v>
      </c>
      <c r="U300" s="162">
        <f t="shared" si="32"/>
        <v>80.309734042146758</v>
      </c>
      <c r="V300" s="162">
        <f t="shared" si="33"/>
        <v>75.796952771761823</v>
      </c>
      <c r="W300" s="162">
        <f t="shared" si="34"/>
        <v>45.813077413975947</v>
      </c>
      <c r="X300" s="162">
        <f t="shared" si="35"/>
        <v>36.944282594482075</v>
      </c>
      <c r="Y300" s="162"/>
      <c r="Z300" s="160" t="str">
        <f>VLOOKUP(AA300,'Look up codes'!$A$2:$B$392,2,FALSE)</f>
        <v>E09000005</v>
      </c>
      <c r="AA300" s="161" t="s">
        <v>688</v>
      </c>
      <c r="AB300" s="162">
        <f t="shared" si="36"/>
        <v>77.556069334909324</v>
      </c>
      <c r="AC300" s="162">
        <f t="shared" si="37"/>
        <v>73.411743455771898</v>
      </c>
      <c r="AD300" s="162">
        <f t="shared" si="38"/>
        <v>43.306483783908888</v>
      </c>
      <c r="AE300" s="162">
        <f t="shared" si="39"/>
        <v>36.67074380312323</v>
      </c>
      <c r="AF300" s="74"/>
      <c r="AG300" s="80" t="str">
        <f>VLOOKUP(AH300,'Look up codes'!$A$2:$B$381,2,FALSE)</f>
        <v>E09000006</v>
      </c>
      <c r="AH300" s="80" t="s">
        <v>689</v>
      </c>
      <c r="AI300" s="183">
        <v>847.3</v>
      </c>
      <c r="AJ300" s="183">
        <v>981.4</v>
      </c>
      <c r="AK300" s="183">
        <v>743.5</v>
      </c>
      <c r="AL300" s="119"/>
      <c r="AM300" s="80" t="str">
        <f>VLOOKUP(AN300,'Look up codes'!$A$2:$B$392,2,FALSE)</f>
        <v>E09000006</v>
      </c>
      <c r="AN300" s="80" t="s">
        <v>689</v>
      </c>
      <c r="AO300" s="121">
        <v>217</v>
      </c>
      <c r="AP300" s="121">
        <v>170</v>
      </c>
      <c r="AQ300" s="121">
        <v>374</v>
      </c>
      <c r="AR300" s="121">
        <v>350</v>
      </c>
      <c r="AS300" s="121">
        <v>428</v>
      </c>
      <c r="AT300" s="181">
        <v>755</v>
      </c>
      <c r="AV300" s="185" t="str">
        <f>VLOOKUP(AW300,'Look up codes'!$A$2:$B$381,2,FALSE)</f>
        <v>E09000005</v>
      </c>
      <c r="AW300" s="6" t="s">
        <v>688</v>
      </c>
      <c r="AX300" s="243">
        <v>0.13592843978963456</v>
      </c>
      <c r="AY300" s="243">
        <v>0.12117223222945822</v>
      </c>
      <c r="AZ300" s="243">
        <v>0.1821234480625635</v>
      </c>
      <c r="BA300" s="243">
        <v>0.11648263630642486</v>
      </c>
      <c r="BB300" s="122"/>
      <c r="BC300" s="198" t="s">
        <v>298</v>
      </c>
      <c r="BD300" s="198" t="s">
        <v>689</v>
      </c>
      <c r="BE300" s="199">
        <v>7.79</v>
      </c>
      <c r="BF300" s="199">
        <v>7.58</v>
      </c>
      <c r="BG300" s="199">
        <v>8</v>
      </c>
      <c r="BH300" s="199">
        <v>1.36</v>
      </c>
      <c r="BI300" s="200">
        <v>310</v>
      </c>
      <c r="BJ300" s="200"/>
      <c r="BK300" s="198" t="s">
        <v>298</v>
      </c>
      <c r="BL300" s="198" t="s">
        <v>689</v>
      </c>
      <c r="BM300" s="202">
        <v>7.99</v>
      </c>
      <c r="BN300" s="202">
        <v>7.79</v>
      </c>
      <c r="BO300" s="202">
        <v>8.19</v>
      </c>
      <c r="BP300" s="202">
        <v>1.27</v>
      </c>
      <c r="BQ300" s="203">
        <v>310</v>
      </c>
      <c r="BR300" s="200"/>
      <c r="BS300" s="201" t="s">
        <v>298</v>
      </c>
      <c r="BT300" s="201" t="s">
        <v>689</v>
      </c>
      <c r="BU300" s="202">
        <v>7.59</v>
      </c>
      <c r="BV300" s="202">
        <v>7.32</v>
      </c>
      <c r="BW300" s="202">
        <v>7.85</v>
      </c>
      <c r="BX300" s="202">
        <v>1.76</v>
      </c>
      <c r="BY300" s="203">
        <v>310</v>
      </c>
      <c r="BZ300" s="200"/>
      <c r="CA300" s="201" t="s">
        <v>298</v>
      </c>
      <c r="CB300" s="201" t="s">
        <v>689</v>
      </c>
      <c r="CC300" s="221">
        <v>2.94</v>
      </c>
      <c r="CD300" s="221">
        <v>2.59</v>
      </c>
      <c r="CE300" s="221">
        <v>3.28</v>
      </c>
      <c r="CF300" s="202">
        <v>5.87</v>
      </c>
      <c r="CG300" s="203">
        <v>310</v>
      </c>
      <c r="CI300" s="126" t="s">
        <v>297</v>
      </c>
      <c r="CJ300" s="126" t="s">
        <v>688</v>
      </c>
      <c r="CK300" s="80">
        <v>13533.39</v>
      </c>
      <c r="CL300" s="80">
        <v>174</v>
      </c>
      <c r="CM300" s="80">
        <v>-0.22700000000000001</v>
      </c>
      <c r="CN300" s="80">
        <v>170</v>
      </c>
      <c r="CO300" s="80">
        <v>5.7999999999999996E-3</v>
      </c>
      <c r="CP300" s="80">
        <v>168</v>
      </c>
    </row>
    <row r="301" spans="1:94">
      <c r="A301" s="169" t="str">
        <f>VLOOKUP(B301,'Look up codes'!$A$2:$B$392,2,FALSE)</f>
        <v>E09000006</v>
      </c>
      <c r="B301" s="170" t="s">
        <v>689</v>
      </c>
      <c r="C301" s="74">
        <v>80.924930000000003</v>
      </c>
      <c r="D301" s="74">
        <v>67.065690000000004</v>
      </c>
      <c r="E301" s="74">
        <v>67.368960000000001</v>
      </c>
      <c r="F301" s="74">
        <v>84.721699999999998</v>
      </c>
      <c r="G301" s="74">
        <v>68.671620000000004</v>
      </c>
      <c r="H301" s="74">
        <v>68.834190000000007</v>
      </c>
      <c r="I301" s="74"/>
      <c r="J301" s="165" t="str">
        <f>VLOOKUP(K301,'Look up codes'!$A$2:$B$392,2,FALSE)</f>
        <v>E09000006</v>
      </c>
      <c r="K301" s="166" t="s">
        <v>689</v>
      </c>
      <c r="L301" s="74">
        <v>19.435700000000001</v>
      </c>
      <c r="M301" s="74">
        <v>10.8413</v>
      </c>
      <c r="N301" s="74">
        <v>10.35078</v>
      </c>
      <c r="O301" s="74">
        <v>22.116289999999999</v>
      </c>
      <c r="P301" s="74">
        <v>11.614380000000001</v>
      </c>
      <c r="Q301" s="74">
        <v>10.732229999999999</v>
      </c>
      <c r="R301" s="74"/>
      <c r="S301" s="160" t="str">
        <f>VLOOKUP(T301,'Look up codes'!$A$2:$B$392,2,FALSE)</f>
        <v>E09000006</v>
      </c>
      <c r="T301" s="161" t="s">
        <v>689</v>
      </c>
      <c r="U301" s="162">
        <f t="shared" si="32"/>
        <v>83.248709637438054</v>
      </c>
      <c r="V301" s="162">
        <f t="shared" si="33"/>
        <v>81.247413590614926</v>
      </c>
      <c r="W301" s="162">
        <f t="shared" si="34"/>
        <v>53.256533080876942</v>
      </c>
      <c r="X301" s="162">
        <f t="shared" si="35"/>
        <v>48.526357720937824</v>
      </c>
      <c r="Y301" s="162"/>
      <c r="Z301" s="160" t="str">
        <f>VLOOKUP(AA301,'Look up codes'!$A$2:$B$392,2,FALSE)</f>
        <v>E09000006</v>
      </c>
      <c r="AA301" s="161" t="s">
        <v>689</v>
      </c>
      <c r="AB301" s="162">
        <f t="shared" si="36"/>
        <v>82.873954911051513</v>
      </c>
      <c r="AC301" s="162">
        <f t="shared" si="37"/>
        <v>81.055526506196173</v>
      </c>
      <c r="AD301" s="162">
        <f t="shared" si="38"/>
        <v>55.780342359678329</v>
      </c>
      <c r="AE301" s="162">
        <f t="shared" si="39"/>
        <v>52.515046601396534</v>
      </c>
      <c r="AF301" s="74"/>
      <c r="AG301" s="80" t="str">
        <f>VLOOKUP(AH301,'Look up codes'!$A$2:$B$381,2,FALSE)</f>
        <v>E09000007</v>
      </c>
      <c r="AH301" s="80" t="s">
        <v>690</v>
      </c>
      <c r="AI301" s="183">
        <v>721.3</v>
      </c>
      <c r="AJ301" s="183">
        <v>889.1</v>
      </c>
      <c r="AK301" s="183">
        <v>592.79999999999995</v>
      </c>
      <c r="AL301" s="119"/>
      <c r="AM301" s="80" t="str">
        <f>VLOOKUP(AN301,'Look up codes'!$A$2:$B$392,2,FALSE)</f>
        <v>E09000007</v>
      </c>
      <c r="AN301" s="80" t="s">
        <v>690</v>
      </c>
      <c r="AO301" s="121">
        <v>117</v>
      </c>
      <c r="AP301" s="121">
        <v>64</v>
      </c>
      <c r="AQ301" s="121">
        <v>182</v>
      </c>
      <c r="AR301" s="121">
        <v>126</v>
      </c>
      <c r="AS301" s="121">
        <v>132</v>
      </c>
      <c r="AT301" s="181">
        <v>209</v>
      </c>
      <c r="AV301" s="185" t="str">
        <f>VLOOKUP(AW301,'Look up codes'!$A$2:$B$381,2,FALSE)</f>
        <v>E09000006</v>
      </c>
      <c r="AW301" s="6" t="s">
        <v>689</v>
      </c>
      <c r="AX301" s="243">
        <v>0.17192103712433707</v>
      </c>
      <c r="AY301" s="243">
        <v>0.14504512717658857</v>
      </c>
      <c r="AZ301" s="243">
        <v>0.23552604274745798</v>
      </c>
      <c r="BA301" s="243">
        <v>0.13298077259832591</v>
      </c>
      <c r="BB301" s="122"/>
      <c r="BC301" s="198" t="s">
        <v>299</v>
      </c>
      <c r="BD301" s="198" t="s">
        <v>690</v>
      </c>
      <c r="BE301" s="199">
        <v>7.4</v>
      </c>
      <c r="BF301" s="199">
        <v>7.15</v>
      </c>
      <c r="BG301" s="199">
        <v>7.65</v>
      </c>
      <c r="BH301" s="199">
        <v>1.7</v>
      </c>
      <c r="BI301" s="200">
        <v>170</v>
      </c>
      <c r="BJ301" s="200"/>
      <c r="BK301" s="198" t="s">
        <v>299</v>
      </c>
      <c r="BL301" s="198" t="s">
        <v>690</v>
      </c>
      <c r="BM301" s="202">
        <v>7.7</v>
      </c>
      <c r="BN301" s="202">
        <v>7.43</v>
      </c>
      <c r="BO301" s="202">
        <v>7.96</v>
      </c>
      <c r="BP301" s="202">
        <v>1.73</v>
      </c>
      <c r="BQ301" s="203">
        <v>170</v>
      </c>
      <c r="BR301" s="200"/>
      <c r="BS301" s="201" t="s">
        <v>299</v>
      </c>
      <c r="BT301" s="201" t="s">
        <v>690</v>
      </c>
      <c r="BU301" s="202">
        <v>7.03</v>
      </c>
      <c r="BV301" s="202">
        <v>6.67</v>
      </c>
      <c r="BW301" s="202">
        <v>7.4</v>
      </c>
      <c r="BX301" s="202">
        <v>2.64</v>
      </c>
      <c r="BY301" s="203">
        <v>170</v>
      </c>
      <c r="BZ301" s="200"/>
      <c r="CA301" s="201" t="s">
        <v>299</v>
      </c>
      <c r="CB301" s="201" t="s">
        <v>690</v>
      </c>
      <c r="CC301" s="221">
        <v>2.91</v>
      </c>
      <c r="CD301" s="221">
        <v>2.52</v>
      </c>
      <c r="CE301" s="221">
        <v>3.3</v>
      </c>
      <c r="CF301" s="202">
        <v>6.7</v>
      </c>
      <c r="CG301" s="203">
        <v>160</v>
      </c>
      <c r="CI301" s="126" t="s">
        <v>298</v>
      </c>
      <c r="CJ301" s="126" t="s">
        <v>689</v>
      </c>
      <c r="CK301" s="80">
        <v>8075.37</v>
      </c>
      <c r="CL301" s="80">
        <v>265</v>
      </c>
      <c r="CM301" s="80">
        <v>-0.77900000000000003</v>
      </c>
      <c r="CN301" s="80">
        <v>270</v>
      </c>
      <c r="CO301" s="80">
        <v>5.1000000000000004E-3</v>
      </c>
      <c r="CP301" s="80">
        <v>172</v>
      </c>
    </row>
    <row r="302" spans="1:94">
      <c r="A302" s="169" t="str">
        <f>VLOOKUP(B302,'Look up codes'!$A$2:$B$392,2,FALSE)</f>
        <v>E09000007</v>
      </c>
      <c r="B302" s="170" t="s">
        <v>690</v>
      </c>
      <c r="C302" s="74">
        <v>80.389780000000002</v>
      </c>
      <c r="D302" s="74">
        <v>63.188200000000002</v>
      </c>
      <c r="E302" s="74">
        <v>64.401150000000001</v>
      </c>
      <c r="F302" s="74">
        <v>85.566519999999997</v>
      </c>
      <c r="G302" s="74">
        <v>64.894329999999997</v>
      </c>
      <c r="H302" s="74">
        <v>65.476209999999995</v>
      </c>
      <c r="I302" s="74"/>
      <c r="J302" s="165" t="str">
        <f>VLOOKUP(K302,'Look up codes'!$A$2:$B$392,2,FALSE)</f>
        <v>E09000007</v>
      </c>
      <c r="K302" s="166" t="s">
        <v>690</v>
      </c>
      <c r="L302" s="74">
        <v>19.837669999999999</v>
      </c>
      <c r="M302" s="74">
        <v>9.6503499999999995</v>
      </c>
      <c r="N302" s="74">
        <v>9.7871500000000005</v>
      </c>
      <c r="O302" s="74">
        <v>23.766490000000001</v>
      </c>
      <c r="P302" s="74">
        <v>11.06216</v>
      </c>
      <c r="Q302" s="74">
        <v>10.21907</v>
      </c>
      <c r="R302" s="74"/>
      <c r="S302" s="160" t="str">
        <f>VLOOKUP(T302,'Look up codes'!$A$2:$B$392,2,FALSE)</f>
        <v>E09000007</v>
      </c>
      <c r="T302" s="161" t="s">
        <v>690</v>
      </c>
      <c r="U302" s="162">
        <f t="shared" si="32"/>
        <v>80.111116114511077</v>
      </c>
      <c r="V302" s="162">
        <f t="shared" si="33"/>
        <v>76.520828473566525</v>
      </c>
      <c r="W302" s="162">
        <f t="shared" si="34"/>
        <v>49.336187163109379</v>
      </c>
      <c r="X302" s="162">
        <f t="shared" si="35"/>
        <v>42.997809100123746</v>
      </c>
      <c r="Y302" s="162"/>
      <c r="Z302" s="160" t="str">
        <f>VLOOKUP(AA302,'Look up codes'!$A$2:$B$392,2,FALSE)</f>
        <v>E09000007</v>
      </c>
      <c r="AA302" s="161" t="s">
        <v>690</v>
      </c>
      <c r="AB302" s="162">
        <f t="shared" si="36"/>
        <v>78.602280041069889</v>
      </c>
      <c r="AC302" s="162">
        <f t="shared" si="37"/>
        <v>75.840796143164397</v>
      </c>
      <c r="AD302" s="162">
        <f t="shared" si="38"/>
        <v>48.64659004812561</v>
      </c>
      <c r="AE302" s="162">
        <f t="shared" si="39"/>
        <v>46.545198723076062</v>
      </c>
      <c r="AF302" s="74"/>
      <c r="AG302" s="80" t="str">
        <f>VLOOKUP(AH302,'Look up codes'!$A$2:$B$381,2,FALSE)</f>
        <v>E09000008</v>
      </c>
      <c r="AH302" s="80" t="s">
        <v>691</v>
      </c>
      <c r="AI302" s="183">
        <v>906.9</v>
      </c>
      <c r="AJ302" s="183">
        <v>1029.5999999999999</v>
      </c>
      <c r="AK302" s="183">
        <v>802.6</v>
      </c>
      <c r="AL302" s="119"/>
      <c r="AM302" s="80" t="str">
        <f>VLOOKUP(AN302,'Look up codes'!$A$2:$B$392,2,FALSE)</f>
        <v>E09000008</v>
      </c>
      <c r="AN302" s="80" t="s">
        <v>691</v>
      </c>
      <c r="AO302" s="121">
        <v>239</v>
      </c>
      <c r="AP302" s="121">
        <v>170</v>
      </c>
      <c r="AQ302" s="121">
        <v>349</v>
      </c>
      <c r="AR302" s="121">
        <v>315</v>
      </c>
      <c r="AS302" s="121">
        <v>308</v>
      </c>
      <c r="AT302" s="181">
        <v>577</v>
      </c>
      <c r="AV302" s="185" t="str">
        <f>VLOOKUP(AW302,'Look up codes'!$A$2:$B$381,2,FALSE)</f>
        <v>E09000007</v>
      </c>
      <c r="AW302" s="6" t="s">
        <v>690</v>
      </c>
      <c r="AX302" s="243">
        <v>0.13610197368421054</v>
      </c>
      <c r="AY302" s="243">
        <v>0.10943726309651083</v>
      </c>
      <c r="AZ302" s="243">
        <v>0.20762423417290674</v>
      </c>
      <c r="BA302" s="243">
        <v>0.12142422398052344</v>
      </c>
      <c r="BB302" s="122"/>
      <c r="BC302" s="198" t="s">
        <v>300</v>
      </c>
      <c r="BD302" s="198" t="s">
        <v>691</v>
      </c>
      <c r="BE302" s="199">
        <v>7.66</v>
      </c>
      <c r="BF302" s="199">
        <v>7.38</v>
      </c>
      <c r="BG302" s="199">
        <v>7.95</v>
      </c>
      <c r="BH302" s="199">
        <v>1.87</v>
      </c>
      <c r="BI302" s="200">
        <v>190</v>
      </c>
      <c r="BJ302" s="200"/>
      <c r="BK302" s="198" t="s">
        <v>300</v>
      </c>
      <c r="BL302" s="198" t="s">
        <v>691</v>
      </c>
      <c r="BM302" s="202">
        <v>7.82</v>
      </c>
      <c r="BN302" s="202">
        <v>7.53</v>
      </c>
      <c r="BO302" s="202">
        <v>8.11</v>
      </c>
      <c r="BP302" s="202">
        <v>1.86</v>
      </c>
      <c r="BQ302" s="203">
        <v>190</v>
      </c>
      <c r="BR302" s="200"/>
      <c r="BS302" s="201" t="s">
        <v>300</v>
      </c>
      <c r="BT302" s="201" t="s">
        <v>691</v>
      </c>
      <c r="BU302" s="202">
        <v>7.78</v>
      </c>
      <c r="BV302" s="202">
        <v>7.46</v>
      </c>
      <c r="BW302" s="202">
        <v>8.11</v>
      </c>
      <c r="BX302" s="202">
        <v>2.09</v>
      </c>
      <c r="BY302" s="203">
        <v>190</v>
      </c>
      <c r="BZ302" s="200"/>
      <c r="CA302" s="201" t="s">
        <v>300</v>
      </c>
      <c r="CB302" s="201" t="s">
        <v>691</v>
      </c>
      <c r="CC302" s="221">
        <v>2.5099999999999998</v>
      </c>
      <c r="CD302" s="221">
        <v>2.1</v>
      </c>
      <c r="CE302" s="221">
        <v>2.93</v>
      </c>
      <c r="CF302" s="202">
        <v>8.31</v>
      </c>
      <c r="CG302" s="203">
        <v>190</v>
      </c>
      <c r="CI302" s="126" t="s">
        <v>299</v>
      </c>
      <c r="CJ302" s="126" t="s">
        <v>690</v>
      </c>
      <c r="CK302" s="80">
        <v>16600.650000000001</v>
      </c>
      <c r="CL302" s="80">
        <v>129</v>
      </c>
      <c r="CM302" s="80">
        <v>-2.3E-2</v>
      </c>
      <c r="CN302" s="80">
        <v>138</v>
      </c>
      <c r="CO302" s="80">
        <v>2.2599999999999999E-2</v>
      </c>
      <c r="CP302" s="80">
        <v>137</v>
      </c>
    </row>
    <row r="303" spans="1:94">
      <c r="A303" s="169" t="str">
        <f>VLOOKUP(B303,'Look up codes'!$A$2:$B$392,2,FALSE)</f>
        <v>E09000008</v>
      </c>
      <c r="B303" s="170" t="s">
        <v>691</v>
      </c>
      <c r="C303" s="74">
        <v>79.596329999999995</v>
      </c>
      <c r="D303" s="74">
        <v>64.026330000000002</v>
      </c>
      <c r="E303" s="74">
        <v>65.193920000000006</v>
      </c>
      <c r="F303" s="74">
        <v>83.230040000000002</v>
      </c>
      <c r="G303" s="74">
        <v>64.591480000000004</v>
      </c>
      <c r="H303" s="74">
        <v>65.743560000000002</v>
      </c>
      <c r="I303" s="74"/>
      <c r="J303" s="165" t="str">
        <f>VLOOKUP(K303,'Look up codes'!$A$2:$B$392,2,FALSE)</f>
        <v>E09000008</v>
      </c>
      <c r="K303" s="166" t="s">
        <v>691</v>
      </c>
      <c r="L303" s="74">
        <v>18.823170000000001</v>
      </c>
      <c r="M303" s="74">
        <v>9.5727899999999995</v>
      </c>
      <c r="N303" s="74">
        <v>9.4119499999999992</v>
      </c>
      <c r="O303" s="74">
        <v>21.277170000000002</v>
      </c>
      <c r="P303" s="74">
        <v>9.9271600000000007</v>
      </c>
      <c r="Q303" s="74">
        <v>9.3078099999999999</v>
      </c>
      <c r="R303" s="74"/>
      <c r="S303" s="160" t="str">
        <f>VLOOKUP(T303,'Look up codes'!$A$2:$B$392,2,FALSE)</f>
        <v>E09000008</v>
      </c>
      <c r="T303" s="161" t="s">
        <v>691</v>
      </c>
      <c r="U303" s="162">
        <f t="shared" si="32"/>
        <v>81.905685852601508</v>
      </c>
      <c r="V303" s="162">
        <f t="shared" si="33"/>
        <v>78.990181910281436</v>
      </c>
      <c r="W303" s="162">
        <f t="shared" si="34"/>
        <v>50.00193909952467</v>
      </c>
      <c r="X303" s="162">
        <f t="shared" si="35"/>
        <v>43.745526308244933</v>
      </c>
      <c r="Y303" s="162"/>
      <c r="Z303" s="160" t="str">
        <f>VLOOKUP(AA303,'Look up codes'!$A$2:$B$392,2,FALSE)</f>
        <v>E09000008</v>
      </c>
      <c r="AA303" s="161" t="s">
        <v>691</v>
      </c>
      <c r="AB303" s="162">
        <f t="shared" si="36"/>
        <v>80.438796612858923</v>
      </c>
      <c r="AC303" s="162">
        <f t="shared" si="37"/>
        <v>77.605970152122964</v>
      </c>
      <c r="AD303" s="162">
        <f t="shared" si="38"/>
        <v>50.856417914729555</v>
      </c>
      <c r="AE303" s="162">
        <f t="shared" si="39"/>
        <v>46.656392743959842</v>
      </c>
      <c r="AF303" s="74"/>
      <c r="AG303" s="80" t="str">
        <f>VLOOKUP(AH303,'Look up codes'!$A$2:$B$381,2,FALSE)</f>
        <v>E09000009</v>
      </c>
      <c r="AH303" s="80" t="s">
        <v>692</v>
      </c>
      <c r="AI303" s="183">
        <v>872.2</v>
      </c>
      <c r="AJ303" s="183">
        <v>969.9</v>
      </c>
      <c r="AK303" s="183">
        <v>780.9</v>
      </c>
      <c r="AL303" s="119"/>
      <c r="AM303" s="80" t="str">
        <f>VLOOKUP(AN303,'Look up codes'!$A$2:$B$392,2,FALSE)</f>
        <v>E09000009</v>
      </c>
      <c r="AN303" s="80" t="s">
        <v>692</v>
      </c>
      <c r="AO303" s="121">
        <v>182</v>
      </c>
      <c r="AP303" s="121">
        <v>143</v>
      </c>
      <c r="AQ303" s="121">
        <v>264</v>
      </c>
      <c r="AR303" s="121">
        <v>259</v>
      </c>
      <c r="AS303" s="121">
        <v>237</v>
      </c>
      <c r="AT303" s="181">
        <v>409</v>
      </c>
      <c r="AV303" s="185" t="str">
        <f>VLOOKUP(AW303,'Look up codes'!$A$2:$B$381,2,FALSE)</f>
        <v>E09000008</v>
      </c>
      <c r="AW303" s="6" t="s">
        <v>691</v>
      </c>
      <c r="AX303" s="243">
        <v>0.15559335246802028</v>
      </c>
      <c r="AY303" s="243">
        <v>0.14087343650625397</v>
      </c>
      <c r="AZ303" s="243">
        <v>0.20639160977540319</v>
      </c>
      <c r="BA303" s="243">
        <v>0.13095637583892616</v>
      </c>
      <c r="BB303" s="122"/>
      <c r="BC303" s="198" t="s">
        <v>301</v>
      </c>
      <c r="BD303" s="198" t="s">
        <v>692</v>
      </c>
      <c r="BE303" s="199">
        <v>7.64</v>
      </c>
      <c r="BF303" s="199">
        <v>7.33</v>
      </c>
      <c r="BG303" s="199">
        <v>7.96</v>
      </c>
      <c r="BH303" s="199">
        <v>2.0499999999999998</v>
      </c>
      <c r="BI303" s="200">
        <v>160</v>
      </c>
      <c r="BJ303" s="200"/>
      <c r="BK303" s="198" t="s">
        <v>301</v>
      </c>
      <c r="BL303" s="198" t="s">
        <v>692</v>
      </c>
      <c r="BM303" s="202">
        <v>7.8</v>
      </c>
      <c r="BN303" s="202">
        <v>7.5</v>
      </c>
      <c r="BO303" s="202">
        <v>8.11</v>
      </c>
      <c r="BP303" s="202">
        <v>1.95</v>
      </c>
      <c r="BQ303" s="203">
        <v>160</v>
      </c>
      <c r="BR303" s="200"/>
      <c r="BS303" s="201" t="s">
        <v>301</v>
      </c>
      <c r="BT303" s="201" t="s">
        <v>692</v>
      </c>
      <c r="BU303" s="202">
        <v>7.5</v>
      </c>
      <c r="BV303" s="202">
        <v>7.12</v>
      </c>
      <c r="BW303" s="202">
        <v>7.87</v>
      </c>
      <c r="BX303" s="202">
        <v>2.5</v>
      </c>
      <c r="BY303" s="203">
        <v>160</v>
      </c>
      <c r="BZ303" s="200"/>
      <c r="CA303" s="201" t="s">
        <v>301</v>
      </c>
      <c r="CB303" s="201" t="s">
        <v>692</v>
      </c>
      <c r="CC303" s="221">
        <v>2.93</v>
      </c>
      <c r="CD303" s="221">
        <v>2.4900000000000002</v>
      </c>
      <c r="CE303" s="221">
        <v>3.36</v>
      </c>
      <c r="CF303" s="202">
        <v>7.49</v>
      </c>
      <c r="CG303" s="203">
        <v>160</v>
      </c>
      <c r="CI303" s="126" t="s">
        <v>300</v>
      </c>
      <c r="CJ303" s="126" t="s">
        <v>691</v>
      </c>
      <c r="CK303" s="80">
        <v>14879.6</v>
      </c>
      <c r="CL303" s="80">
        <v>155</v>
      </c>
      <c r="CM303" s="80">
        <v>-0.13400000000000001</v>
      </c>
      <c r="CN303" s="80">
        <v>155</v>
      </c>
      <c r="CO303" s="80">
        <v>1.3599999999999999E-2</v>
      </c>
      <c r="CP303" s="80">
        <v>157</v>
      </c>
    </row>
    <row r="304" spans="1:94">
      <c r="A304" s="169" t="str">
        <f>VLOOKUP(B304,'Look up codes'!$A$2:$B$392,2,FALSE)</f>
        <v>E09000009</v>
      </c>
      <c r="B304" s="170" t="s">
        <v>692</v>
      </c>
      <c r="C304" s="74">
        <v>79.287980000000005</v>
      </c>
      <c r="D304" s="74">
        <v>62.672890000000002</v>
      </c>
      <c r="E304" s="74">
        <v>64.390190000000004</v>
      </c>
      <c r="F304" s="74">
        <v>84.015450000000001</v>
      </c>
      <c r="G304" s="74">
        <v>63.314190000000004</v>
      </c>
      <c r="H304" s="74">
        <v>64.681539999999998</v>
      </c>
      <c r="I304" s="74"/>
      <c r="J304" s="165" t="str">
        <f>VLOOKUP(K304,'Look up codes'!$A$2:$B$392,2,FALSE)</f>
        <v>E09000009</v>
      </c>
      <c r="K304" s="166" t="s">
        <v>692</v>
      </c>
      <c r="L304" s="74">
        <v>18.875119999999999</v>
      </c>
      <c r="M304" s="74">
        <v>8.45974</v>
      </c>
      <c r="N304" s="74">
        <v>8.6994500000000006</v>
      </c>
      <c r="O304" s="74">
        <v>21.591329999999999</v>
      </c>
      <c r="P304" s="74">
        <v>8.6235900000000001</v>
      </c>
      <c r="Q304" s="74">
        <v>8.1909500000000008</v>
      </c>
      <c r="R304" s="74"/>
      <c r="S304" s="160" t="str">
        <f>VLOOKUP(T304,'Look up codes'!$A$2:$B$392,2,FALSE)</f>
        <v>E09000009</v>
      </c>
      <c r="T304" s="161" t="s">
        <v>692</v>
      </c>
      <c r="U304" s="162">
        <f t="shared" si="32"/>
        <v>81.210531533279067</v>
      </c>
      <c r="V304" s="162">
        <f t="shared" si="33"/>
        <v>76.987673100602322</v>
      </c>
      <c r="W304" s="162">
        <f t="shared" si="34"/>
        <v>46.089508305112773</v>
      </c>
      <c r="X304" s="162">
        <f t="shared" si="35"/>
        <v>37.936292020917662</v>
      </c>
      <c r="Y304" s="162"/>
      <c r="Z304" s="160" t="str">
        <f>VLOOKUP(AA304,'Look up codes'!$A$2:$B$392,2,FALSE)</f>
        <v>E09000009</v>
      </c>
      <c r="AA304" s="161" t="s">
        <v>692</v>
      </c>
      <c r="AB304" s="162">
        <f t="shared" si="36"/>
        <v>79.044629463381455</v>
      </c>
      <c r="AC304" s="162">
        <f t="shared" si="37"/>
        <v>75.360174824987553</v>
      </c>
      <c r="AD304" s="162">
        <f t="shared" si="38"/>
        <v>44.819529624182522</v>
      </c>
      <c r="AE304" s="162">
        <f t="shared" si="39"/>
        <v>39.940059273791846</v>
      </c>
      <c r="AF304" s="74"/>
      <c r="AG304" s="80" t="str">
        <f>VLOOKUP(AH304,'Look up codes'!$A$2:$B$381,2,FALSE)</f>
        <v>E09000010</v>
      </c>
      <c r="AH304" s="80" t="s">
        <v>693</v>
      </c>
      <c r="AI304" s="183">
        <v>878.3</v>
      </c>
      <c r="AJ304" s="183">
        <v>1048.5999999999999</v>
      </c>
      <c r="AK304" s="183">
        <v>744.9</v>
      </c>
      <c r="AL304" s="119"/>
      <c r="AM304" s="80" t="str">
        <f>VLOOKUP(AN304,'Look up codes'!$A$2:$B$392,2,FALSE)</f>
        <v>E09000010</v>
      </c>
      <c r="AN304" s="80" t="s">
        <v>693</v>
      </c>
      <c r="AO304" s="121">
        <v>179</v>
      </c>
      <c r="AP304" s="121">
        <v>125</v>
      </c>
      <c r="AQ304" s="121">
        <v>298</v>
      </c>
      <c r="AR304" s="121">
        <v>271</v>
      </c>
      <c r="AS304" s="121">
        <v>276</v>
      </c>
      <c r="AT304" s="181">
        <v>509</v>
      </c>
      <c r="AV304" s="185" t="str">
        <f>VLOOKUP(AW304,'Look up codes'!$A$2:$B$381,2,FALSE)</f>
        <v>E09000009</v>
      </c>
      <c r="AW304" s="6" t="s">
        <v>692</v>
      </c>
      <c r="AX304" s="243">
        <v>0.14131242261659099</v>
      </c>
      <c r="AY304" s="243">
        <v>0.13067566706998662</v>
      </c>
      <c r="AZ304" s="243">
        <v>0.19009216589861752</v>
      </c>
      <c r="BA304" s="243">
        <v>0.12147482765824107</v>
      </c>
      <c r="BB304" s="122"/>
      <c r="BC304" s="198" t="s">
        <v>302</v>
      </c>
      <c r="BD304" s="198" t="s">
        <v>693</v>
      </c>
      <c r="BE304" s="199">
        <v>7.7</v>
      </c>
      <c r="BF304" s="199">
        <v>7.4</v>
      </c>
      <c r="BG304" s="199">
        <v>7.99</v>
      </c>
      <c r="BH304" s="199">
        <v>1.91</v>
      </c>
      <c r="BI304" s="200">
        <v>180</v>
      </c>
      <c r="BJ304" s="200"/>
      <c r="BK304" s="198" t="s">
        <v>302</v>
      </c>
      <c r="BL304" s="198" t="s">
        <v>693</v>
      </c>
      <c r="BM304" s="202">
        <v>7.9</v>
      </c>
      <c r="BN304" s="202">
        <v>7.6</v>
      </c>
      <c r="BO304" s="202">
        <v>8.1999999999999993</v>
      </c>
      <c r="BP304" s="202">
        <v>1.9</v>
      </c>
      <c r="BQ304" s="203">
        <v>180</v>
      </c>
      <c r="BR304" s="200"/>
      <c r="BS304" s="201" t="s">
        <v>302</v>
      </c>
      <c r="BT304" s="201" t="s">
        <v>693</v>
      </c>
      <c r="BU304" s="202">
        <v>7.74</v>
      </c>
      <c r="BV304" s="202">
        <v>7.41</v>
      </c>
      <c r="BW304" s="202">
        <v>8.07</v>
      </c>
      <c r="BX304" s="202">
        <v>2.16</v>
      </c>
      <c r="BY304" s="203">
        <v>180</v>
      </c>
      <c r="BZ304" s="200"/>
      <c r="CA304" s="201" t="s">
        <v>302</v>
      </c>
      <c r="CB304" s="201" t="s">
        <v>693</v>
      </c>
      <c r="CC304" s="221">
        <v>2.2400000000000002</v>
      </c>
      <c r="CD304" s="221">
        <v>1.87</v>
      </c>
      <c r="CE304" s="221">
        <v>2.61</v>
      </c>
      <c r="CF304" s="202">
        <v>8.33</v>
      </c>
      <c r="CG304" s="203">
        <v>180</v>
      </c>
      <c r="CI304" s="126" t="s">
        <v>301</v>
      </c>
      <c r="CJ304" s="126" t="s">
        <v>692</v>
      </c>
      <c r="CK304" s="80">
        <v>15766.83</v>
      </c>
      <c r="CL304" s="80">
        <v>142</v>
      </c>
      <c r="CM304" s="80">
        <v>-6.7000000000000004E-2</v>
      </c>
      <c r="CN304" s="80">
        <v>145</v>
      </c>
      <c r="CO304" s="80">
        <v>5.1000000000000004E-3</v>
      </c>
      <c r="CP304" s="80">
        <v>171</v>
      </c>
    </row>
    <row r="305" spans="1:94">
      <c r="A305" s="169" t="str">
        <f>VLOOKUP(B305,'Look up codes'!$A$2:$B$392,2,FALSE)</f>
        <v>E09000010</v>
      </c>
      <c r="B305" s="170" t="s">
        <v>693</v>
      </c>
      <c r="C305" s="74">
        <v>80.154240000000001</v>
      </c>
      <c r="D305" s="74">
        <v>62.678660000000001</v>
      </c>
      <c r="E305" s="74">
        <v>64.780230000000003</v>
      </c>
      <c r="F305" s="74">
        <v>83.900710000000004</v>
      </c>
      <c r="G305" s="74">
        <v>62.901850000000003</v>
      </c>
      <c r="H305" s="74">
        <v>64.934380000000004</v>
      </c>
      <c r="I305" s="74"/>
      <c r="J305" s="165" t="str">
        <f>VLOOKUP(K305,'Look up codes'!$A$2:$B$392,2,FALSE)</f>
        <v>E09000010</v>
      </c>
      <c r="K305" s="166" t="s">
        <v>693</v>
      </c>
      <c r="L305" s="74">
        <v>19.152100000000001</v>
      </c>
      <c r="M305" s="74">
        <v>8.8561599999999991</v>
      </c>
      <c r="N305" s="74">
        <v>9.1759500000000003</v>
      </c>
      <c r="O305" s="74">
        <v>21.744869999999999</v>
      </c>
      <c r="P305" s="74">
        <v>9.0784699999999994</v>
      </c>
      <c r="Q305" s="74">
        <v>8.9083199999999998</v>
      </c>
      <c r="R305" s="74"/>
      <c r="S305" s="160" t="str">
        <f>VLOOKUP(T305,'Look up codes'!$A$2:$B$392,2,FALSE)</f>
        <v>E09000010</v>
      </c>
      <c r="T305" s="161" t="s">
        <v>693</v>
      </c>
      <c r="U305" s="162">
        <f t="shared" si="32"/>
        <v>80.819467566531728</v>
      </c>
      <c r="V305" s="162">
        <f t="shared" si="33"/>
        <v>77.394315256688529</v>
      </c>
      <c r="W305" s="162">
        <f t="shared" si="34"/>
        <v>47.910934049007679</v>
      </c>
      <c r="X305" s="162">
        <f t="shared" si="35"/>
        <v>40.967455772326993</v>
      </c>
      <c r="Y305" s="162"/>
      <c r="Z305" s="160" t="str">
        <f>VLOOKUP(AA305,'Look up codes'!$A$2:$B$392,2,FALSE)</f>
        <v>E09000010</v>
      </c>
      <c r="AA305" s="161" t="s">
        <v>693</v>
      </c>
      <c r="AB305" s="162">
        <f t="shared" si="36"/>
        <v>78.197560104119262</v>
      </c>
      <c r="AC305" s="162">
        <f t="shared" si="37"/>
        <v>74.971773182849105</v>
      </c>
      <c r="AD305" s="162">
        <f t="shared" si="38"/>
        <v>46.241195482479725</v>
      </c>
      <c r="AE305" s="162">
        <f t="shared" si="39"/>
        <v>41.749939181057414</v>
      </c>
      <c r="AF305" s="74"/>
      <c r="AG305" s="80" t="str">
        <f>VLOOKUP(AH305,'Look up codes'!$A$2:$B$381,2,FALSE)</f>
        <v>E09000011</v>
      </c>
      <c r="AH305" s="80" t="s">
        <v>694</v>
      </c>
      <c r="AI305" s="183">
        <v>1022.5</v>
      </c>
      <c r="AJ305" s="183">
        <v>1158.2</v>
      </c>
      <c r="AK305" s="183">
        <v>912.1</v>
      </c>
      <c r="AL305" s="119"/>
      <c r="AM305" s="80" t="str">
        <f>VLOOKUP(AN305,'Look up codes'!$A$2:$B$392,2,FALSE)</f>
        <v>E09000011</v>
      </c>
      <c r="AN305" s="80" t="s">
        <v>694</v>
      </c>
      <c r="AO305" s="121">
        <v>160</v>
      </c>
      <c r="AP305" s="121">
        <v>124</v>
      </c>
      <c r="AQ305" s="121">
        <v>218</v>
      </c>
      <c r="AR305" s="121">
        <v>199</v>
      </c>
      <c r="AS305" s="121">
        <v>186</v>
      </c>
      <c r="AT305" s="181">
        <v>400</v>
      </c>
      <c r="AV305" s="185" t="str">
        <f>VLOOKUP(AW305,'Look up codes'!$A$2:$B$381,2,FALSE)</f>
        <v>E09000010</v>
      </c>
      <c r="AW305" s="6" t="s">
        <v>693</v>
      </c>
      <c r="AX305" s="243">
        <v>0.14643822477984131</v>
      </c>
      <c r="AY305" s="243">
        <v>0.13781778372460771</v>
      </c>
      <c r="AZ305" s="243">
        <v>0.2083350390960822</v>
      </c>
      <c r="BA305" s="243">
        <v>0.13034806970891305</v>
      </c>
      <c r="BB305" s="122"/>
      <c r="BC305" s="198" t="s">
        <v>303</v>
      </c>
      <c r="BD305" s="198" t="s">
        <v>694</v>
      </c>
      <c r="BE305" s="199">
        <v>7.53</v>
      </c>
      <c r="BF305" s="199">
        <v>7.23</v>
      </c>
      <c r="BG305" s="199">
        <v>7.84</v>
      </c>
      <c r="BH305" s="199">
        <v>2.04</v>
      </c>
      <c r="BI305" s="200">
        <v>170</v>
      </c>
      <c r="BJ305" s="200"/>
      <c r="BK305" s="198" t="s">
        <v>303</v>
      </c>
      <c r="BL305" s="198" t="s">
        <v>694</v>
      </c>
      <c r="BM305" s="202">
        <v>7.85</v>
      </c>
      <c r="BN305" s="202">
        <v>7.57</v>
      </c>
      <c r="BO305" s="202">
        <v>8.1300000000000008</v>
      </c>
      <c r="BP305" s="202">
        <v>1.79</v>
      </c>
      <c r="BQ305" s="203">
        <v>170</v>
      </c>
      <c r="BR305" s="200"/>
      <c r="BS305" s="201" t="s">
        <v>303</v>
      </c>
      <c r="BT305" s="201" t="s">
        <v>694</v>
      </c>
      <c r="BU305" s="202">
        <v>7.56</v>
      </c>
      <c r="BV305" s="202">
        <v>7.21</v>
      </c>
      <c r="BW305" s="202">
        <v>7.92</v>
      </c>
      <c r="BX305" s="202">
        <v>2.37</v>
      </c>
      <c r="BY305" s="203">
        <v>170</v>
      </c>
      <c r="BZ305" s="200"/>
      <c r="CA305" s="201" t="s">
        <v>303</v>
      </c>
      <c r="CB305" s="201" t="s">
        <v>694</v>
      </c>
      <c r="CC305" s="221">
        <v>3.07</v>
      </c>
      <c r="CD305" s="221">
        <v>2.62</v>
      </c>
      <c r="CE305" s="221">
        <v>3.52</v>
      </c>
      <c r="CF305" s="202">
        <v>7.33</v>
      </c>
      <c r="CG305" s="203">
        <v>170</v>
      </c>
      <c r="CI305" s="126" t="s">
        <v>302</v>
      </c>
      <c r="CJ305" s="126" t="s">
        <v>693</v>
      </c>
      <c r="CK305" s="80">
        <v>12696.21</v>
      </c>
      <c r="CL305" s="80">
        <v>188</v>
      </c>
      <c r="CM305" s="80">
        <v>-0.31900000000000001</v>
      </c>
      <c r="CN305" s="80">
        <v>189</v>
      </c>
      <c r="CO305" s="80">
        <v>0</v>
      </c>
      <c r="CP305" s="80">
        <v>173</v>
      </c>
    </row>
    <row r="306" spans="1:94">
      <c r="A306" s="169" t="str">
        <f>VLOOKUP(B306,'Look up codes'!$A$2:$B$392,2,FALSE)</f>
        <v>E09000011</v>
      </c>
      <c r="B306" s="170" t="s">
        <v>694</v>
      </c>
      <c r="C306" s="74">
        <v>78.212440000000001</v>
      </c>
      <c r="D306" s="74">
        <v>61.413220000000003</v>
      </c>
      <c r="E306" s="74">
        <v>62.664870000000001</v>
      </c>
      <c r="F306" s="74">
        <v>82.305149999999998</v>
      </c>
      <c r="G306" s="74">
        <v>62.18732</v>
      </c>
      <c r="H306" s="74">
        <v>63.304499999999997</v>
      </c>
      <c r="I306" s="74"/>
      <c r="J306" s="165" t="str">
        <f>VLOOKUP(K306,'Look up codes'!$A$2:$B$392,2,FALSE)</f>
        <v>E09000011</v>
      </c>
      <c r="K306" s="166" t="s">
        <v>694</v>
      </c>
      <c r="L306" s="74">
        <v>17.546469999999999</v>
      </c>
      <c r="M306" s="74">
        <v>8.0772499999999994</v>
      </c>
      <c r="N306" s="74">
        <v>8.0058100000000003</v>
      </c>
      <c r="O306" s="74">
        <v>20.5517</v>
      </c>
      <c r="P306" s="74">
        <v>8.67042</v>
      </c>
      <c r="Q306" s="74">
        <v>8.0239499999999992</v>
      </c>
      <c r="R306" s="74"/>
      <c r="S306" s="160" t="str">
        <f>VLOOKUP(T306,'Look up codes'!$A$2:$B$392,2,FALSE)</f>
        <v>E09000011</v>
      </c>
      <c r="T306" s="161" t="s">
        <v>694</v>
      </c>
      <c r="U306" s="162">
        <f t="shared" si="32"/>
        <v>80.121359210887675</v>
      </c>
      <c r="V306" s="162">
        <f t="shared" si="33"/>
        <v>76.91438506581909</v>
      </c>
      <c r="W306" s="162">
        <f t="shared" si="34"/>
        <v>45.6263282586184</v>
      </c>
      <c r="X306" s="162">
        <f t="shared" si="35"/>
        <v>39.042755587129044</v>
      </c>
      <c r="Y306" s="162"/>
      <c r="Z306" s="160" t="str">
        <f>VLOOKUP(AA306,'Look up codes'!$A$2:$B$392,2,FALSE)</f>
        <v>E09000011</v>
      </c>
      <c r="AA306" s="161" t="s">
        <v>694</v>
      </c>
      <c r="AB306" s="162">
        <f t="shared" si="36"/>
        <v>78.521038341215288</v>
      </c>
      <c r="AC306" s="162">
        <f t="shared" si="37"/>
        <v>75.557021644453599</v>
      </c>
      <c r="AD306" s="162">
        <f t="shared" si="38"/>
        <v>46.033475679153696</v>
      </c>
      <c r="AE306" s="162">
        <f t="shared" si="39"/>
        <v>42.188334784956957</v>
      </c>
      <c r="AF306" s="74"/>
      <c r="AG306" s="80" t="str">
        <f>VLOOKUP(AH306,'Look up codes'!$A$2:$B$381,2,FALSE)</f>
        <v>E09000012</v>
      </c>
      <c r="AH306" s="80" t="s">
        <v>695</v>
      </c>
      <c r="AI306" s="183">
        <v>961.8</v>
      </c>
      <c r="AJ306" s="183">
        <v>1093.8</v>
      </c>
      <c r="AK306" s="183">
        <v>845.9</v>
      </c>
      <c r="AL306" s="119"/>
      <c r="AM306" s="80" t="str">
        <f>VLOOKUP(AN306,'Look up codes'!$A$2:$B$392,2,FALSE)</f>
        <v>E09000012</v>
      </c>
      <c r="AN306" s="80" t="s">
        <v>695</v>
      </c>
      <c r="AO306" s="121">
        <v>95</v>
      </c>
      <c r="AP306" s="121">
        <v>65</v>
      </c>
      <c r="AQ306" s="121">
        <v>160</v>
      </c>
      <c r="AR306" s="121">
        <v>151</v>
      </c>
      <c r="AS306" s="121">
        <v>113</v>
      </c>
      <c r="AT306" s="181">
        <v>162</v>
      </c>
      <c r="AV306" s="185" t="str">
        <f>VLOOKUP(AW306,'Look up codes'!$A$2:$B$381,2,FALSE)</f>
        <v>E09000011</v>
      </c>
      <c r="AW306" s="6" t="s">
        <v>694</v>
      </c>
      <c r="AX306" s="243">
        <v>0.15003153127329014</v>
      </c>
      <c r="AY306" s="243">
        <v>0.14472846356772492</v>
      </c>
      <c r="AZ306" s="243">
        <v>0.21088705109323666</v>
      </c>
      <c r="BA306" s="243">
        <v>0.12776203966005667</v>
      </c>
      <c r="BB306" s="122"/>
      <c r="BC306" s="198" t="s">
        <v>304</v>
      </c>
      <c r="BD306" s="198" t="s">
        <v>695</v>
      </c>
      <c r="BE306" s="199">
        <v>7.58</v>
      </c>
      <c r="BF306" s="199">
        <v>7.08</v>
      </c>
      <c r="BG306" s="199">
        <v>8.08</v>
      </c>
      <c r="BH306" s="199">
        <v>3.27</v>
      </c>
      <c r="BI306" s="200">
        <v>110</v>
      </c>
      <c r="BJ306" s="200"/>
      <c r="BK306" s="198" t="s">
        <v>304</v>
      </c>
      <c r="BL306" s="198" t="s">
        <v>695</v>
      </c>
      <c r="BM306" s="202">
        <v>7.85</v>
      </c>
      <c r="BN306" s="202">
        <v>7.45</v>
      </c>
      <c r="BO306" s="202">
        <v>8.24</v>
      </c>
      <c r="BP306" s="202">
        <v>2.5</v>
      </c>
      <c r="BQ306" s="203">
        <v>110</v>
      </c>
      <c r="BR306" s="200"/>
      <c r="BS306" s="201" t="s">
        <v>304</v>
      </c>
      <c r="BT306" s="201" t="s">
        <v>695</v>
      </c>
      <c r="BU306" s="202">
        <v>7.59</v>
      </c>
      <c r="BV306" s="202">
        <v>7.13</v>
      </c>
      <c r="BW306" s="202">
        <v>8.0500000000000007</v>
      </c>
      <c r="BX306" s="202">
        <v>3.04</v>
      </c>
      <c r="BY306" s="203">
        <v>110</v>
      </c>
      <c r="BZ306" s="200"/>
      <c r="CA306" s="201" t="s">
        <v>304</v>
      </c>
      <c r="CB306" s="201" t="s">
        <v>695</v>
      </c>
      <c r="CC306" s="222">
        <v>2.75</v>
      </c>
      <c r="CD306" s="222">
        <v>2.19</v>
      </c>
      <c r="CE306" s="222">
        <v>3.31</v>
      </c>
      <c r="CF306" s="202">
        <v>10.17</v>
      </c>
      <c r="CG306" s="203">
        <v>110</v>
      </c>
      <c r="CI306" s="126" t="s">
        <v>303</v>
      </c>
      <c r="CJ306" s="126" t="s">
        <v>694</v>
      </c>
      <c r="CK306" s="80">
        <v>18539.97</v>
      </c>
      <c r="CL306" s="80">
        <v>108</v>
      </c>
      <c r="CM306" s="80">
        <v>0.15</v>
      </c>
      <c r="CN306" s="80">
        <v>111</v>
      </c>
      <c r="CO306" s="80">
        <v>0</v>
      </c>
      <c r="CP306" s="80">
        <v>173</v>
      </c>
    </row>
    <row r="307" spans="1:94">
      <c r="A307" s="169" t="str">
        <f>VLOOKUP(B307,'Look up codes'!$A$2:$B$392,2,FALSE)</f>
        <v>E09000012</v>
      </c>
      <c r="B307" s="170" t="s">
        <v>695</v>
      </c>
      <c r="C307" s="74">
        <v>77.797200000000004</v>
      </c>
      <c r="D307" s="74">
        <v>57.85304</v>
      </c>
      <c r="E307" s="74">
        <v>60.106940000000002</v>
      </c>
      <c r="F307" s="74">
        <v>82.695250000000001</v>
      </c>
      <c r="G307" s="74">
        <v>58.066800000000001</v>
      </c>
      <c r="H307" s="74">
        <v>60.31758</v>
      </c>
      <c r="I307" s="74"/>
      <c r="J307" s="165" t="str">
        <f>VLOOKUP(K307,'Look up codes'!$A$2:$B$392,2,FALSE)</f>
        <v>E09000012</v>
      </c>
      <c r="K307" s="166" t="s">
        <v>695</v>
      </c>
      <c r="L307" s="74">
        <v>18.355499999999999</v>
      </c>
      <c r="M307" s="74">
        <v>6.5258599999999998</v>
      </c>
      <c r="N307" s="74">
        <v>7.1322900000000002</v>
      </c>
      <c r="O307" s="74">
        <v>20.985700000000001</v>
      </c>
      <c r="P307" s="74">
        <v>6.4126599999999998</v>
      </c>
      <c r="Q307" s="74">
        <v>6.6196599999999997</v>
      </c>
      <c r="R307" s="74"/>
      <c r="S307" s="160" t="str">
        <f>VLOOKUP(T307,'Look up codes'!$A$2:$B$392,2,FALSE)</f>
        <v>E09000012</v>
      </c>
      <c r="T307" s="161" t="s">
        <v>695</v>
      </c>
      <c r="U307" s="162">
        <f t="shared" si="32"/>
        <v>77.261058238599844</v>
      </c>
      <c r="V307" s="162">
        <f t="shared" si="33"/>
        <v>72.939594474894264</v>
      </c>
      <c r="W307" s="162">
        <f t="shared" si="34"/>
        <v>38.856419056958408</v>
      </c>
      <c r="X307" s="162">
        <f t="shared" si="35"/>
        <v>31.543670213526347</v>
      </c>
      <c r="Y307" s="162"/>
      <c r="Z307" s="160" t="str">
        <f>VLOOKUP(AA307,'Look up codes'!$A$2:$B$392,2,FALSE)</f>
        <v>E09000012</v>
      </c>
      <c r="AA307" s="161" t="s">
        <v>695</v>
      </c>
      <c r="AB307" s="162">
        <f t="shared" si="36"/>
        <v>74.363910269264181</v>
      </c>
      <c r="AC307" s="162">
        <f t="shared" si="37"/>
        <v>70.21781783113299</v>
      </c>
      <c r="AD307" s="162">
        <f t="shared" si="38"/>
        <v>35.552613658031653</v>
      </c>
      <c r="AE307" s="162">
        <f t="shared" si="39"/>
        <v>30.557284245938899</v>
      </c>
      <c r="AF307" s="74"/>
      <c r="AG307" s="80" t="str">
        <f>VLOOKUP(AH307,'Look up codes'!$A$2:$B$381,2,FALSE)</f>
        <v>E09000013</v>
      </c>
      <c r="AH307" s="80" t="s">
        <v>696</v>
      </c>
      <c r="AI307" s="183">
        <v>888.4</v>
      </c>
      <c r="AJ307" s="183">
        <v>1124.0999999999999</v>
      </c>
      <c r="AK307" s="183">
        <v>721.2</v>
      </c>
      <c r="AL307" s="119"/>
      <c r="AM307" s="80" t="str">
        <f>VLOOKUP(AN307,'Look up codes'!$A$2:$B$392,2,FALSE)</f>
        <v>E09000013</v>
      </c>
      <c r="AN307" s="80" t="s">
        <v>696</v>
      </c>
      <c r="AO307" s="121">
        <v>92</v>
      </c>
      <c r="AP307" s="121">
        <v>52</v>
      </c>
      <c r="AQ307" s="121">
        <v>123</v>
      </c>
      <c r="AR307" s="121">
        <v>101</v>
      </c>
      <c r="AS307" s="121">
        <v>117</v>
      </c>
      <c r="AT307" s="181">
        <v>181</v>
      </c>
      <c r="AV307" s="185" t="str">
        <f>VLOOKUP(AW307,'Look up codes'!$A$2:$B$381,2,FALSE)</f>
        <v>E09000012</v>
      </c>
      <c r="AW307" s="6" t="s">
        <v>695</v>
      </c>
      <c r="AX307" s="243">
        <v>0.13199703043801039</v>
      </c>
      <c r="AY307" s="243">
        <v>0.10734037204625439</v>
      </c>
      <c r="AZ307" s="243">
        <v>0.18159150815701361</v>
      </c>
      <c r="BA307" s="243">
        <v>0.10644808743169398</v>
      </c>
      <c r="BB307" s="122"/>
      <c r="BC307" s="198" t="s">
        <v>305</v>
      </c>
      <c r="BD307" s="198" t="s">
        <v>696</v>
      </c>
      <c r="BE307" s="199">
        <v>7.51</v>
      </c>
      <c r="BF307" s="199">
        <v>7.23</v>
      </c>
      <c r="BG307" s="199">
        <v>7.79</v>
      </c>
      <c r="BH307" s="199">
        <v>1.88</v>
      </c>
      <c r="BI307" s="200">
        <v>160</v>
      </c>
      <c r="BJ307" s="200"/>
      <c r="BK307" s="198" t="s">
        <v>305</v>
      </c>
      <c r="BL307" s="198" t="s">
        <v>696</v>
      </c>
      <c r="BM307" s="202">
        <v>7.47</v>
      </c>
      <c r="BN307" s="202">
        <v>7.18</v>
      </c>
      <c r="BO307" s="202">
        <v>7.76</v>
      </c>
      <c r="BP307" s="202">
        <v>1.95</v>
      </c>
      <c r="BQ307" s="203">
        <v>160</v>
      </c>
      <c r="BR307" s="200"/>
      <c r="BS307" s="201" t="s">
        <v>305</v>
      </c>
      <c r="BT307" s="201" t="s">
        <v>696</v>
      </c>
      <c r="BU307" s="202">
        <v>7.28</v>
      </c>
      <c r="BV307" s="202">
        <v>6.96</v>
      </c>
      <c r="BW307" s="202">
        <v>7.6</v>
      </c>
      <c r="BX307" s="202">
        <v>2.2000000000000002</v>
      </c>
      <c r="BY307" s="203">
        <v>160</v>
      </c>
      <c r="BZ307" s="200"/>
      <c r="CA307" s="201" t="s">
        <v>305</v>
      </c>
      <c r="CB307" s="201" t="s">
        <v>696</v>
      </c>
      <c r="CC307" s="221">
        <v>2.87</v>
      </c>
      <c r="CD307" s="221">
        <v>2.4300000000000002</v>
      </c>
      <c r="CE307" s="221">
        <v>3.3</v>
      </c>
      <c r="CF307" s="202">
        <v>7.7</v>
      </c>
      <c r="CG307" s="203">
        <v>160</v>
      </c>
      <c r="CI307" s="126" t="s">
        <v>304</v>
      </c>
      <c r="CJ307" s="126" t="s">
        <v>695</v>
      </c>
      <c r="CK307" s="80">
        <v>22944.55</v>
      </c>
      <c r="CL307" s="80">
        <v>55</v>
      </c>
      <c r="CM307" s="80">
        <v>0.502</v>
      </c>
      <c r="CN307" s="80">
        <v>61</v>
      </c>
      <c r="CO307" s="80">
        <v>7.6399999999999996E-2</v>
      </c>
      <c r="CP307" s="80">
        <v>94</v>
      </c>
    </row>
    <row r="308" spans="1:94">
      <c r="A308" s="169" t="str">
        <f>VLOOKUP(B308,'Look up codes'!$A$2:$B$392,2,FALSE)</f>
        <v>E09000013</v>
      </c>
      <c r="B308" s="170" t="s">
        <v>696</v>
      </c>
      <c r="C308" s="74">
        <v>78.971789999999999</v>
      </c>
      <c r="D308" s="74">
        <v>62.323459999999997</v>
      </c>
      <c r="E308" s="74">
        <v>63.921660000000003</v>
      </c>
      <c r="F308" s="74">
        <v>83.452070000000006</v>
      </c>
      <c r="G308" s="74">
        <v>64.222350000000006</v>
      </c>
      <c r="H308" s="74">
        <v>65.062010000000001</v>
      </c>
      <c r="I308" s="74"/>
      <c r="J308" s="165" t="str">
        <f>VLOOKUP(K308,'Look up codes'!$A$2:$B$392,2,FALSE)</f>
        <v>E09000013</v>
      </c>
      <c r="K308" s="166" t="s">
        <v>696</v>
      </c>
      <c r="L308" s="74">
        <v>18.674029999999998</v>
      </c>
      <c r="M308" s="74">
        <v>8.5980100000000004</v>
      </c>
      <c r="N308" s="74">
        <v>8.9817800000000005</v>
      </c>
      <c r="O308" s="74">
        <v>21.584610000000001</v>
      </c>
      <c r="P308" s="74">
        <v>9.4834800000000001</v>
      </c>
      <c r="Q308" s="74">
        <v>8.9161900000000003</v>
      </c>
      <c r="R308" s="74"/>
      <c r="S308" s="160" t="str">
        <f>VLOOKUP(T308,'Look up codes'!$A$2:$B$392,2,FALSE)</f>
        <v>E09000013</v>
      </c>
      <c r="T308" s="161" t="s">
        <v>696</v>
      </c>
      <c r="U308" s="162">
        <f t="shared" si="32"/>
        <v>80.94239727882578</v>
      </c>
      <c r="V308" s="162">
        <f t="shared" si="33"/>
        <v>77.963326733536988</v>
      </c>
      <c r="W308" s="162">
        <f t="shared" si="34"/>
        <v>48.097705744287659</v>
      </c>
      <c r="X308" s="162">
        <f t="shared" si="35"/>
        <v>41.308089421119952</v>
      </c>
      <c r="Y308" s="162"/>
      <c r="Z308" s="160" t="str">
        <f>VLOOKUP(AA308,'Look up codes'!$A$2:$B$392,2,FALSE)</f>
        <v>E09000013</v>
      </c>
      <c r="AA308" s="161" t="s">
        <v>696</v>
      </c>
      <c r="AB308" s="162">
        <f t="shared" si="36"/>
        <v>78.918636642274407</v>
      </c>
      <c r="AC308" s="162">
        <f t="shared" si="37"/>
        <v>76.957168348250676</v>
      </c>
      <c r="AD308" s="162">
        <f t="shared" si="38"/>
        <v>46.042605693575524</v>
      </c>
      <c r="AE308" s="162">
        <f t="shared" si="39"/>
        <v>43.936304617039639</v>
      </c>
      <c r="AF308" s="74"/>
      <c r="AG308" s="80" t="str">
        <f>VLOOKUP(AH308,'Look up codes'!$A$2:$B$381,2,FALSE)</f>
        <v>E09000014</v>
      </c>
      <c r="AH308" s="80" t="s">
        <v>697</v>
      </c>
      <c r="AI308" s="183">
        <v>869.8</v>
      </c>
      <c r="AJ308" s="183">
        <v>1064.3</v>
      </c>
      <c r="AK308" s="183">
        <v>718.1</v>
      </c>
      <c r="AL308" s="119"/>
      <c r="AM308" s="80" t="str">
        <f>VLOOKUP(AN308,'Look up codes'!$A$2:$B$392,2,FALSE)</f>
        <v>E09000014</v>
      </c>
      <c r="AN308" s="80" t="s">
        <v>697</v>
      </c>
      <c r="AO308" s="121">
        <v>135</v>
      </c>
      <c r="AP308" s="121">
        <v>100</v>
      </c>
      <c r="AQ308" s="121">
        <v>174</v>
      </c>
      <c r="AR308" s="121">
        <v>134</v>
      </c>
      <c r="AS308" s="121">
        <v>125</v>
      </c>
      <c r="AT308" s="181">
        <v>186</v>
      </c>
      <c r="AV308" s="185" t="str">
        <f>VLOOKUP(AW308,'Look up codes'!$A$2:$B$381,2,FALSE)</f>
        <v>E09000013</v>
      </c>
      <c r="AW308" s="6" t="s">
        <v>696</v>
      </c>
      <c r="AX308" s="243">
        <v>0.13386727688787187</v>
      </c>
      <c r="AY308" s="243">
        <v>0.11082693947144075</v>
      </c>
      <c r="AZ308" s="243">
        <v>0.18365449628127112</v>
      </c>
      <c r="BA308" s="243">
        <v>0.10683285110171378</v>
      </c>
      <c r="BB308" s="122"/>
      <c r="BC308" s="198" t="s">
        <v>306</v>
      </c>
      <c r="BD308" s="198" t="s">
        <v>697</v>
      </c>
      <c r="BE308" s="199">
        <v>7.29</v>
      </c>
      <c r="BF308" s="199">
        <v>6.95</v>
      </c>
      <c r="BG308" s="199">
        <v>7.62</v>
      </c>
      <c r="BH308" s="199">
        <v>2.31</v>
      </c>
      <c r="BI308" s="200">
        <v>130</v>
      </c>
      <c r="BJ308" s="200"/>
      <c r="BK308" s="198" t="s">
        <v>306</v>
      </c>
      <c r="BL308" s="198" t="s">
        <v>697</v>
      </c>
      <c r="BM308" s="202">
        <v>7.42</v>
      </c>
      <c r="BN308" s="202">
        <v>7.1</v>
      </c>
      <c r="BO308" s="202">
        <v>7.74</v>
      </c>
      <c r="BP308" s="202">
        <v>2.17</v>
      </c>
      <c r="BQ308" s="203">
        <v>130</v>
      </c>
      <c r="BR308" s="200"/>
      <c r="BS308" s="201" t="s">
        <v>306</v>
      </c>
      <c r="BT308" s="201" t="s">
        <v>697</v>
      </c>
      <c r="BU308" s="202">
        <v>7.28</v>
      </c>
      <c r="BV308" s="202">
        <v>6.82</v>
      </c>
      <c r="BW308" s="202">
        <v>7.73</v>
      </c>
      <c r="BX308" s="202">
        <v>3.16</v>
      </c>
      <c r="BY308" s="203">
        <v>130</v>
      </c>
      <c r="BZ308" s="200"/>
      <c r="CA308" s="201" t="s">
        <v>306</v>
      </c>
      <c r="CB308" s="201" t="s">
        <v>697</v>
      </c>
      <c r="CC308" s="221">
        <v>3.22</v>
      </c>
      <c r="CD308" s="221">
        <v>2.66</v>
      </c>
      <c r="CE308" s="221">
        <v>3.79</v>
      </c>
      <c r="CF308" s="202">
        <v>8.7200000000000006</v>
      </c>
      <c r="CG308" s="203">
        <v>130</v>
      </c>
      <c r="CI308" s="126" t="s">
        <v>305</v>
      </c>
      <c r="CJ308" s="126" t="s">
        <v>696</v>
      </c>
      <c r="CK308" s="80">
        <v>19364.54</v>
      </c>
      <c r="CL308" s="80">
        <v>97</v>
      </c>
      <c r="CM308" s="80">
        <v>0.223</v>
      </c>
      <c r="CN308" s="80">
        <v>99</v>
      </c>
      <c r="CO308" s="80">
        <v>3.5400000000000001E-2</v>
      </c>
      <c r="CP308" s="80">
        <v>118</v>
      </c>
    </row>
    <row r="309" spans="1:94">
      <c r="A309" s="169" t="str">
        <f>VLOOKUP(B309,'Look up codes'!$A$2:$B$392,2,FALSE)</f>
        <v>E09000014</v>
      </c>
      <c r="B309" s="170" t="s">
        <v>697</v>
      </c>
      <c r="C309" s="74">
        <v>79.417670000000001</v>
      </c>
      <c r="D309" s="74">
        <v>61.068899999999999</v>
      </c>
      <c r="E309" s="74">
        <v>63.253500000000003</v>
      </c>
      <c r="F309" s="74">
        <v>84.146299999999997</v>
      </c>
      <c r="G309" s="74">
        <v>61.687519999999999</v>
      </c>
      <c r="H309" s="74">
        <v>63.635890000000003</v>
      </c>
      <c r="I309" s="74"/>
      <c r="J309" s="165" t="str">
        <f>VLOOKUP(K309,'Look up codes'!$A$2:$B$392,2,FALSE)</f>
        <v>E09000014</v>
      </c>
      <c r="K309" s="166" t="s">
        <v>697</v>
      </c>
      <c r="L309" s="74">
        <v>19.139939999999999</v>
      </c>
      <c r="M309" s="74">
        <v>8.0499500000000008</v>
      </c>
      <c r="N309" s="74">
        <v>8.5513700000000004</v>
      </c>
      <c r="O309" s="74">
        <v>22.282499999999999</v>
      </c>
      <c r="P309" s="74">
        <v>8.4011499999999995</v>
      </c>
      <c r="Q309" s="74">
        <v>8.2542899999999992</v>
      </c>
      <c r="R309" s="74"/>
      <c r="S309" s="160" t="str">
        <f>VLOOKUP(T309,'Look up codes'!$A$2:$B$392,2,FALSE)</f>
        <v>E09000014</v>
      </c>
      <c r="T309" s="161" t="s">
        <v>697</v>
      </c>
      <c r="U309" s="162">
        <f t="shared" si="32"/>
        <v>79.646632795950822</v>
      </c>
      <c r="V309" s="162">
        <f t="shared" si="33"/>
        <v>75.625297844349674</v>
      </c>
      <c r="W309" s="162">
        <f t="shared" si="34"/>
        <v>44.678144236606805</v>
      </c>
      <c r="X309" s="162">
        <f t="shared" si="35"/>
        <v>37.043823628407942</v>
      </c>
      <c r="Y309" s="162"/>
      <c r="Z309" s="160" t="str">
        <f>VLOOKUP(AA309,'Look up codes'!$A$2:$B$392,2,FALSE)</f>
        <v>E09000014</v>
      </c>
      <c r="AA309" s="161" t="s">
        <v>697</v>
      </c>
      <c r="AB309" s="162">
        <f t="shared" si="36"/>
        <v>76.895859573820275</v>
      </c>
      <c r="AC309" s="162">
        <f t="shared" si="37"/>
        <v>73.309842500502114</v>
      </c>
      <c r="AD309" s="162">
        <f t="shared" si="38"/>
        <v>42.058386807900135</v>
      </c>
      <c r="AE309" s="162">
        <f t="shared" si="39"/>
        <v>37.702905867833501</v>
      </c>
      <c r="AF309" s="74"/>
      <c r="AG309" s="80" t="str">
        <f>VLOOKUP(AH309,'Look up codes'!$A$2:$B$381,2,FALSE)</f>
        <v>E09000015</v>
      </c>
      <c r="AH309" s="80" t="s">
        <v>698</v>
      </c>
      <c r="AI309" s="183">
        <v>734.9</v>
      </c>
      <c r="AJ309" s="183">
        <v>865</v>
      </c>
      <c r="AK309" s="183">
        <v>628.70000000000005</v>
      </c>
      <c r="AL309" s="119"/>
      <c r="AM309" s="80" t="str">
        <f>VLOOKUP(AN309,'Look up codes'!$A$2:$B$392,2,FALSE)</f>
        <v>E09000015</v>
      </c>
      <c r="AN309" s="80" t="s">
        <v>698</v>
      </c>
      <c r="AO309" s="121">
        <v>122</v>
      </c>
      <c r="AP309" s="121">
        <v>95</v>
      </c>
      <c r="AQ309" s="121">
        <v>234</v>
      </c>
      <c r="AR309" s="121">
        <v>192</v>
      </c>
      <c r="AS309" s="121">
        <v>234</v>
      </c>
      <c r="AT309" s="181">
        <v>340</v>
      </c>
      <c r="AV309" s="185" t="str">
        <f>VLOOKUP(AW309,'Look up codes'!$A$2:$B$381,2,FALSE)</f>
        <v>E09000014</v>
      </c>
      <c r="AW309" s="6" t="s">
        <v>697</v>
      </c>
      <c r="AX309" s="243">
        <v>0.13487337216150774</v>
      </c>
      <c r="AY309" s="243">
        <v>0.11231145536078271</v>
      </c>
      <c r="AZ309" s="243">
        <v>0.1866149696561025</v>
      </c>
      <c r="BA309" s="243">
        <v>0.1177401883176402</v>
      </c>
      <c r="BB309" s="122"/>
      <c r="BC309" s="198" t="s">
        <v>307</v>
      </c>
      <c r="BD309" s="198" t="s">
        <v>698</v>
      </c>
      <c r="BE309" s="199">
        <v>7.54</v>
      </c>
      <c r="BF309" s="199">
        <v>7.29</v>
      </c>
      <c r="BG309" s="199">
        <v>7.79</v>
      </c>
      <c r="BH309" s="199">
        <v>1.67</v>
      </c>
      <c r="BI309" s="200">
        <v>240</v>
      </c>
      <c r="BJ309" s="200"/>
      <c r="BK309" s="198" t="s">
        <v>307</v>
      </c>
      <c r="BL309" s="198" t="s">
        <v>698</v>
      </c>
      <c r="BM309" s="202">
        <v>7.71</v>
      </c>
      <c r="BN309" s="202">
        <v>7.51</v>
      </c>
      <c r="BO309" s="202">
        <v>7.92</v>
      </c>
      <c r="BP309" s="202">
        <v>1.35</v>
      </c>
      <c r="BQ309" s="203">
        <v>250</v>
      </c>
      <c r="BR309" s="200"/>
      <c r="BS309" s="201" t="s">
        <v>307</v>
      </c>
      <c r="BT309" s="201" t="s">
        <v>698</v>
      </c>
      <c r="BU309" s="202">
        <v>7.55</v>
      </c>
      <c r="BV309" s="202">
        <v>7.3</v>
      </c>
      <c r="BW309" s="202">
        <v>7.79</v>
      </c>
      <c r="BX309" s="202">
        <v>1.63</v>
      </c>
      <c r="BY309" s="203">
        <v>240</v>
      </c>
      <c r="BZ309" s="200"/>
      <c r="CA309" s="201" t="s">
        <v>307</v>
      </c>
      <c r="CB309" s="201" t="s">
        <v>698</v>
      </c>
      <c r="CC309" s="221">
        <v>2.5299999999999998</v>
      </c>
      <c r="CD309" s="221">
        <v>2.2000000000000002</v>
      </c>
      <c r="CE309" s="221">
        <v>2.87</v>
      </c>
      <c r="CF309" s="202">
        <v>6.74</v>
      </c>
      <c r="CG309" s="203">
        <v>240</v>
      </c>
      <c r="CI309" s="126" t="s">
        <v>306</v>
      </c>
      <c r="CJ309" s="126" t="s">
        <v>697</v>
      </c>
      <c r="CK309" s="80">
        <v>17947.77</v>
      </c>
      <c r="CL309" s="80">
        <v>115</v>
      </c>
      <c r="CM309" s="80">
        <v>9.8000000000000004E-2</v>
      </c>
      <c r="CN309" s="80">
        <v>118</v>
      </c>
      <c r="CO309" s="80">
        <v>6.8999999999999999E-3</v>
      </c>
      <c r="CP309" s="80">
        <v>167</v>
      </c>
    </row>
    <row r="310" spans="1:94">
      <c r="A310" s="169" t="str">
        <f>VLOOKUP(B310,'Look up codes'!$A$2:$B$392,2,FALSE)</f>
        <v>E09000015</v>
      </c>
      <c r="B310" s="170" t="s">
        <v>698</v>
      </c>
      <c r="C310" s="74">
        <v>82.12088</v>
      </c>
      <c r="D310" s="74">
        <v>66.126509999999996</v>
      </c>
      <c r="E310" s="74">
        <v>67.284180000000006</v>
      </c>
      <c r="F310" s="74">
        <v>85.548310000000001</v>
      </c>
      <c r="G310" s="74">
        <v>65.584010000000006</v>
      </c>
      <c r="H310" s="74">
        <v>66.541830000000004</v>
      </c>
      <c r="I310" s="74"/>
      <c r="J310" s="165" t="str">
        <f>VLOOKUP(K310,'Look up codes'!$A$2:$B$392,2,FALSE)</f>
        <v>E09000015</v>
      </c>
      <c r="K310" s="166" t="s">
        <v>698</v>
      </c>
      <c r="L310" s="74">
        <v>20.963609999999999</v>
      </c>
      <c r="M310" s="74">
        <v>10.49281</v>
      </c>
      <c r="N310" s="74">
        <v>10.320169999999999</v>
      </c>
      <c r="O310" s="74">
        <v>23.296420000000001</v>
      </c>
      <c r="P310" s="74">
        <v>10.101179999999999</v>
      </c>
      <c r="Q310" s="74">
        <v>9.4657699999999991</v>
      </c>
      <c r="R310" s="74"/>
      <c r="S310" s="160" t="str">
        <f>VLOOKUP(T310,'Look up codes'!$A$2:$B$392,2,FALSE)</f>
        <v>E09000015</v>
      </c>
      <c r="T310" s="161" t="s">
        <v>698</v>
      </c>
      <c r="U310" s="162">
        <f t="shared" si="32"/>
        <v>81.933096674073653</v>
      </c>
      <c r="V310" s="162">
        <f t="shared" si="33"/>
        <v>77.782752225029355</v>
      </c>
      <c r="W310" s="162">
        <f t="shared" si="34"/>
        <v>49.228973444936244</v>
      </c>
      <c r="X310" s="162">
        <f t="shared" si="35"/>
        <v>40.631865325230223</v>
      </c>
      <c r="Y310" s="162"/>
      <c r="Z310" s="160" t="str">
        <f>VLOOKUP(AA310,'Look up codes'!$A$2:$B$392,2,FALSE)</f>
        <v>E09000015</v>
      </c>
      <c r="AA310" s="161" t="s">
        <v>698</v>
      </c>
      <c r="AB310" s="162">
        <f t="shared" si="36"/>
        <v>80.523382116704056</v>
      </c>
      <c r="AC310" s="162">
        <f t="shared" si="37"/>
        <v>76.663127535774819</v>
      </c>
      <c r="AD310" s="162">
        <f t="shared" si="38"/>
        <v>50.052495729504606</v>
      </c>
      <c r="AE310" s="162">
        <f t="shared" si="39"/>
        <v>43.359365945497203</v>
      </c>
      <c r="AF310" s="74"/>
      <c r="AG310" s="80" t="str">
        <f>VLOOKUP(AH310,'Look up codes'!$A$2:$B$381,2,FALSE)</f>
        <v>E09000016</v>
      </c>
      <c r="AH310" s="80" t="s">
        <v>699</v>
      </c>
      <c r="AI310" s="183">
        <v>887.4</v>
      </c>
      <c r="AJ310" s="183">
        <v>1033.0999999999999</v>
      </c>
      <c r="AK310" s="183">
        <v>780.7</v>
      </c>
      <c r="AL310" s="119"/>
      <c r="AM310" s="80" t="str">
        <f>VLOOKUP(AN310,'Look up codes'!$A$2:$B$392,2,FALSE)</f>
        <v>E09000016</v>
      </c>
      <c r="AN310" s="80" t="s">
        <v>699</v>
      </c>
      <c r="AO310" s="121">
        <v>160</v>
      </c>
      <c r="AP310" s="121">
        <v>138</v>
      </c>
      <c r="AQ310" s="121">
        <v>338</v>
      </c>
      <c r="AR310" s="121">
        <v>348</v>
      </c>
      <c r="AS310" s="121">
        <v>330</v>
      </c>
      <c r="AT310" s="181">
        <v>598</v>
      </c>
      <c r="AV310" s="185" t="str">
        <f>VLOOKUP(AW310,'Look up codes'!$A$2:$B$381,2,FALSE)</f>
        <v>E09000015</v>
      </c>
      <c r="AW310" s="6" t="s">
        <v>698</v>
      </c>
      <c r="AX310" s="243">
        <v>0.17311233885819521</v>
      </c>
      <c r="AY310" s="243">
        <v>0.14632825719120135</v>
      </c>
      <c r="AZ310" s="243">
        <v>0.22284407241580689</v>
      </c>
      <c r="BA310" s="243">
        <v>0.13598453465893401</v>
      </c>
      <c r="BB310" s="122"/>
      <c r="BC310" s="198" t="s">
        <v>308</v>
      </c>
      <c r="BD310" s="198" t="s">
        <v>699</v>
      </c>
      <c r="BE310" s="199">
        <v>7.75</v>
      </c>
      <c r="BF310" s="199">
        <v>7.49</v>
      </c>
      <c r="BG310" s="199">
        <v>8.01</v>
      </c>
      <c r="BH310" s="199">
        <v>1.7</v>
      </c>
      <c r="BI310" s="200">
        <v>230</v>
      </c>
      <c r="BJ310" s="200"/>
      <c r="BK310" s="198" t="s">
        <v>308</v>
      </c>
      <c r="BL310" s="198" t="s">
        <v>699</v>
      </c>
      <c r="BM310" s="202">
        <v>7.76</v>
      </c>
      <c r="BN310" s="202">
        <v>7.5</v>
      </c>
      <c r="BO310" s="202">
        <v>8.02</v>
      </c>
      <c r="BP310" s="202">
        <v>1.69</v>
      </c>
      <c r="BQ310" s="203">
        <v>220</v>
      </c>
      <c r="BR310" s="200"/>
      <c r="BS310" s="201" t="s">
        <v>308</v>
      </c>
      <c r="BT310" s="201" t="s">
        <v>699</v>
      </c>
      <c r="BU310" s="202">
        <v>7.43</v>
      </c>
      <c r="BV310" s="202">
        <v>7.13</v>
      </c>
      <c r="BW310" s="202">
        <v>7.74</v>
      </c>
      <c r="BX310" s="202">
        <v>2.0699999999999998</v>
      </c>
      <c r="BY310" s="203">
        <v>220</v>
      </c>
      <c r="BZ310" s="200"/>
      <c r="CA310" s="201" t="s">
        <v>308</v>
      </c>
      <c r="CB310" s="201" t="s">
        <v>699</v>
      </c>
      <c r="CC310" s="221">
        <v>2.87</v>
      </c>
      <c r="CD310" s="221">
        <v>2.4500000000000002</v>
      </c>
      <c r="CE310" s="221">
        <v>3.29</v>
      </c>
      <c r="CF310" s="202">
        <v>7.43</v>
      </c>
      <c r="CG310" s="203">
        <v>220</v>
      </c>
      <c r="CI310" s="126" t="s">
        <v>307</v>
      </c>
      <c r="CJ310" s="126" t="s">
        <v>698</v>
      </c>
      <c r="CK310" s="80">
        <v>7273.8</v>
      </c>
      <c r="CL310" s="80">
        <v>277</v>
      </c>
      <c r="CM310" s="80">
        <v>-0.79600000000000004</v>
      </c>
      <c r="CN310" s="80">
        <v>271</v>
      </c>
      <c r="CO310" s="80">
        <v>0</v>
      </c>
      <c r="CP310" s="80">
        <v>173</v>
      </c>
    </row>
    <row r="311" spans="1:94">
      <c r="A311" s="169" t="str">
        <f>VLOOKUP(B311,'Look up codes'!$A$2:$B$392,2,FALSE)</f>
        <v>E09000016</v>
      </c>
      <c r="B311" s="170" t="s">
        <v>699</v>
      </c>
      <c r="C311" s="74">
        <v>79.390709999999999</v>
      </c>
      <c r="D311" s="74">
        <v>64.438500000000005</v>
      </c>
      <c r="E311" s="74">
        <v>65.228030000000004</v>
      </c>
      <c r="F311" s="74">
        <v>83.833699999999993</v>
      </c>
      <c r="G311" s="74">
        <v>66.000529999999998</v>
      </c>
      <c r="H311" s="74">
        <v>66.557950000000005</v>
      </c>
      <c r="I311" s="74"/>
      <c r="J311" s="165" t="str">
        <f>VLOOKUP(K311,'Look up codes'!$A$2:$B$392,2,FALSE)</f>
        <v>E09000016</v>
      </c>
      <c r="K311" s="166" t="s">
        <v>699</v>
      </c>
      <c r="L311" s="74">
        <v>18.509630000000001</v>
      </c>
      <c r="M311" s="74">
        <v>9.1905400000000004</v>
      </c>
      <c r="N311" s="74">
        <v>8.9642300000000006</v>
      </c>
      <c r="O311" s="74">
        <v>21.721319999999999</v>
      </c>
      <c r="P311" s="74">
        <v>10.077920000000001</v>
      </c>
      <c r="Q311" s="74">
        <v>9.4474300000000007</v>
      </c>
      <c r="R311" s="74"/>
      <c r="S311" s="160" t="str">
        <f>VLOOKUP(T311,'Look up codes'!$A$2:$B$392,2,FALSE)</f>
        <v>E09000016</v>
      </c>
      <c r="T311" s="161" t="s">
        <v>699</v>
      </c>
      <c r="U311" s="162">
        <f t="shared" si="32"/>
        <v>82.160784303352372</v>
      </c>
      <c r="V311" s="162">
        <f t="shared" si="33"/>
        <v>79.392833669514772</v>
      </c>
      <c r="W311" s="162">
        <f t="shared" si="34"/>
        <v>48.430087473385477</v>
      </c>
      <c r="X311" s="162">
        <f t="shared" si="35"/>
        <v>43.493811609975822</v>
      </c>
      <c r="Y311" s="162"/>
      <c r="Z311" s="160" t="str">
        <f>VLOOKUP(AA311,'Look up codes'!$A$2:$B$392,2,FALSE)</f>
        <v>E09000016</v>
      </c>
      <c r="AA311" s="161" t="s">
        <v>699</v>
      </c>
      <c r="AB311" s="162">
        <f t="shared" si="36"/>
        <v>81.166297668833053</v>
      </c>
      <c r="AC311" s="162">
        <f t="shared" si="37"/>
        <v>78.727922064754395</v>
      </c>
      <c r="AD311" s="162">
        <f t="shared" si="38"/>
        <v>49.652748326141584</v>
      </c>
      <c r="AE311" s="162">
        <f t="shared" si="39"/>
        <v>46.396443678376826</v>
      </c>
      <c r="AF311" s="74"/>
      <c r="AG311" s="80" t="str">
        <f>VLOOKUP(AH311,'Look up codes'!$A$2:$B$381,2,FALSE)</f>
        <v>E09000017</v>
      </c>
      <c r="AH311" s="80" t="s">
        <v>700</v>
      </c>
      <c r="AI311" s="183">
        <v>894.7</v>
      </c>
      <c r="AJ311" s="183">
        <v>1042</v>
      </c>
      <c r="AK311" s="183">
        <v>776.2</v>
      </c>
      <c r="AL311" s="119"/>
      <c r="AM311" s="80" t="str">
        <f>VLOOKUP(AN311,'Look up codes'!$A$2:$B$392,2,FALSE)</f>
        <v>E09000017</v>
      </c>
      <c r="AN311" s="80" t="s">
        <v>700</v>
      </c>
      <c r="AO311" s="121">
        <v>164</v>
      </c>
      <c r="AP311" s="121">
        <v>118</v>
      </c>
      <c r="AQ311" s="121">
        <v>293</v>
      </c>
      <c r="AR311" s="121">
        <v>261</v>
      </c>
      <c r="AS311" s="121">
        <v>277</v>
      </c>
      <c r="AT311" s="181">
        <v>455</v>
      </c>
      <c r="AV311" s="185" t="str">
        <f>VLOOKUP(AW311,'Look up codes'!$A$2:$B$381,2,FALSE)</f>
        <v>E09000016</v>
      </c>
      <c r="AW311" s="6" t="s">
        <v>699</v>
      </c>
      <c r="AX311" s="243">
        <v>0.17454479407891749</v>
      </c>
      <c r="AY311" s="243">
        <v>0.15444303942981952</v>
      </c>
      <c r="AZ311" s="243">
        <v>0.23820702484829695</v>
      </c>
      <c r="BA311" s="243">
        <v>0.13095740194010966</v>
      </c>
      <c r="BB311" s="122"/>
      <c r="BC311" s="198" t="s">
        <v>309</v>
      </c>
      <c r="BD311" s="198" t="s">
        <v>700</v>
      </c>
      <c r="BE311" s="199">
        <v>7.47</v>
      </c>
      <c r="BF311" s="199">
        <v>7.14</v>
      </c>
      <c r="BG311" s="199">
        <v>7.8</v>
      </c>
      <c r="BH311" s="199">
        <v>2.23</v>
      </c>
      <c r="BI311" s="200">
        <v>160</v>
      </c>
      <c r="BJ311" s="200"/>
      <c r="BK311" s="198" t="s">
        <v>309</v>
      </c>
      <c r="BL311" s="198" t="s">
        <v>700</v>
      </c>
      <c r="BM311" s="202">
        <v>7.81</v>
      </c>
      <c r="BN311" s="202">
        <v>7.47</v>
      </c>
      <c r="BO311" s="202">
        <v>8.16</v>
      </c>
      <c r="BP311" s="202">
        <v>2.2400000000000002</v>
      </c>
      <c r="BQ311" s="203">
        <v>150</v>
      </c>
      <c r="BR311" s="200"/>
      <c r="BS311" s="201" t="s">
        <v>309</v>
      </c>
      <c r="BT311" s="201" t="s">
        <v>700</v>
      </c>
      <c r="BU311" s="202">
        <v>7.2</v>
      </c>
      <c r="BV311" s="202">
        <v>6.76</v>
      </c>
      <c r="BW311" s="202">
        <v>7.64</v>
      </c>
      <c r="BX311" s="202">
        <v>3.07</v>
      </c>
      <c r="BY311" s="203">
        <v>160</v>
      </c>
      <c r="BZ311" s="200"/>
      <c r="CA311" s="201" t="s">
        <v>309</v>
      </c>
      <c r="CB311" s="201" t="s">
        <v>700</v>
      </c>
      <c r="CC311" s="221">
        <v>3.21</v>
      </c>
      <c r="CD311" s="221">
        <v>2.68</v>
      </c>
      <c r="CE311" s="221">
        <v>3.74</v>
      </c>
      <c r="CF311" s="202">
        <v>8.2799999999999994</v>
      </c>
      <c r="CG311" s="203">
        <v>150</v>
      </c>
      <c r="CI311" s="126" t="s">
        <v>308</v>
      </c>
      <c r="CJ311" s="126" t="s">
        <v>699</v>
      </c>
      <c r="CK311" s="80">
        <v>12095.32</v>
      </c>
      <c r="CL311" s="80">
        <v>199</v>
      </c>
      <c r="CM311" s="80">
        <v>-0.35699999999999998</v>
      </c>
      <c r="CN311" s="80">
        <v>200</v>
      </c>
      <c r="CO311" s="80">
        <v>0</v>
      </c>
      <c r="CP311" s="80">
        <v>173</v>
      </c>
    </row>
    <row r="312" spans="1:94">
      <c r="A312" s="169" t="str">
        <f>VLOOKUP(B312,'Look up codes'!$A$2:$B$392,2,FALSE)</f>
        <v>E09000017</v>
      </c>
      <c r="B312" s="170" t="s">
        <v>700</v>
      </c>
      <c r="C312" s="74">
        <v>79.879390000000001</v>
      </c>
      <c r="D312" s="74">
        <v>64.640190000000004</v>
      </c>
      <c r="E312" s="74">
        <v>65.80641</v>
      </c>
      <c r="F312" s="74">
        <v>83.602639999999994</v>
      </c>
      <c r="G312" s="74">
        <v>65.149439999999998</v>
      </c>
      <c r="H312" s="74">
        <v>65.919910000000002</v>
      </c>
      <c r="I312" s="74"/>
      <c r="J312" s="165" t="str">
        <f>VLOOKUP(K312,'Look up codes'!$A$2:$B$392,2,FALSE)</f>
        <v>E09000017</v>
      </c>
      <c r="K312" s="166" t="s">
        <v>700</v>
      </c>
      <c r="L312" s="74">
        <v>18.948229999999999</v>
      </c>
      <c r="M312" s="74">
        <v>9.6353200000000001</v>
      </c>
      <c r="N312" s="74">
        <v>9.4315200000000008</v>
      </c>
      <c r="O312" s="74">
        <v>21.599229999999999</v>
      </c>
      <c r="P312" s="74">
        <v>10.07865</v>
      </c>
      <c r="Q312" s="74">
        <v>9.3110800000000005</v>
      </c>
      <c r="R312" s="74"/>
      <c r="S312" s="160" t="str">
        <f>VLOOKUP(T312,'Look up codes'!$A$2:$B$392,2,FALSE)</f>
        <v>E09000017</v>
      </c>
      <c r="T312" s="161" t="s">
        <v>700</v>
      </c>
      <c r="U312" s="162">
        <f t="shared" si="32"/>
        <v>82.38221398535967</v>
      </c>
      <c r="V312" s="162">
        <f t="shared" si="33"/>
        <v>78.84907701479284</v>
      </c>
      <c r="W312" s="162">
        <f t="shared" si="34"/>
        <v>49.775203277562078</v>
      </c>
      <c r="X312" s="162">
        <f t="shared" si="35"/>
        <v>43.108388586074604</v>
      </c>
      <c r="Y312" s="162"/>
      <c r="Z312" s="160" t="str">
        <f>VLOOKUP(AA312,'Look up codes'!$A$2:$B$392,2,FALSE)</f>
        <v>E09000017</v>
      </c>
      <c r="AA312" s="161" t="s">
        <v>700</v>
      </c>
      <c r="AB312" s="162">
        <f t="shared" si="36"/>
        <v>80.922237888897257</v>
      </c>
      <c r="AC312" s="162">
        <f t="shared" si="37"/>
        <v>77.927491284964219</v>
      </c>
      <c r="AD312" s="162">
        <f t="shared" si="38"/>
        <v>50.850765480469683</v>
      </c>
      <c r="AE312" s="162">
        <f t="shared" si="39"/>
        <v>46.662080083410387</v>
      </c>
      <c r="AF312" s="74"/>
      <c r="AG312" s="80" t="str">
        <f>VLOOKUP(AH312,'Look up codes'!$A$2:$B$381,2,FALSE)</f>
        <v>E09000018</v>
      </c>
      <c r="AH312" s="80" t="s">
        <v>701</v>
      </c>
      <c r="AI312" s="183">
        <v>879</v>
      </c>
      <c r="AJ312" s="183">
        <v>1083.2</v>
      </c>
      <c r="AK312" s="183">
        <v>722.5</v>
      </c>
      <c r="AL312" s="119"/>
      <c r="AM312" s="80" t="str">
        <f>VLOOKUP(AN312,'Look up codes'!$A$2:$B$392,2,FALSE)</f>
        <v>E09000018</v>
      </c>
      <c r="AN312" s="80" t="s">
        <v>701</v>
      </c>
      <c r="AO312" s="121">
        <v>169</v>
      </c>
      <c r="AP312" s="121">
        <v>88</v>
      </c>
      <c r="AQ312" s="121">
        <v>233</v>
      </c>
      <c r="AR312" s="121">
        <v>188</v>
      </c>
      <c r="AS312" s="121">
        <v>161</v>
      </c>
      <c r="AT312" s="181">
        <v>275</v>
      </c>
      <c r="AV312" s="185" t="str">
        <f>VLOOKUP(AW312,'Look up codes'!$A$2:$B$381,2,FALSE)</f>
        <v>E09000017</v>
      </c>
      <c r="AW312" s="6" t="s">
        <v>700</v>
      </c>
      <c r="AX312" s="243">
        <v>0.16119024115075448</v>
      </c>
      <c r="AY312" s="243">
        <v>0.14631939507529246</v>
      </c>
      <c r="AZ312" s="243">
        <v>0.21278083341101892</v>
      </c>
      <c r="BA312" s="243">
        <v>0.12697480785653287</v>
      </c>
      <c r="BB312" s="122"/>
      <c r="BC312" s="198" t="s">
        <v>310</v>
      </c>
      <c r="BD312" s="198" t="s">
        <v>701</v>
      </c>
      <c r="BE312" s="199">
        <v>7.52</v>
      </c>
      <c r="BF312" s="199">
        <v>7.19</v>
      </c>
      <c r="BG312" s="199">
        <v>7.85</v>
      </c>
      <c r="BH312" s="199">
        <v>2.19</v>
      </c>
      <c r="BI312" s="200">
        <v>160</v>
      </c>
      <c r="BJ312" s="200"/>
      <c r="BK312" s="198" t="s">
        <v>310</v>
      </c>
      <c r="BL312" s="198" t="s">
        <v>701</v>
      </c>
      <c r="BM312" s="202">
        <v>7.67</v>
      </c>
      <c r="BN312" s="202">
        <v>7.32</v>
      </c>
      <c r="BO312" s="202">
        <v>8.02</v>
      </c>
      <c r="BP312" s="202">
        <v>2.29</v>
      </c>
      <c r="BQ312" s="203">
        <v>160</v>
      </c>
      <c r="BR312" s="200"/>
      <c r="BS312" s="201" t="s">
        <v>310</v>
      </c>
      <c r="BT312" s="201" t="s">
        <v>701</v>
      </c>
      <c r="BU312" s="202">
        <v>7.38</v>
      </c>
      <c r="BV312" s="202">
        <v>7.04</v>
      </c>
      <c r="BW312" s="202">
        <v>7.73</v>
      </c>
      <c r="BX312" s="202">
        <v>2.33</v>
      </c>
      <c r="BY312" s="203">
        <v>160</v>
      </c>
      <c r="BZ312" s="200"/>
      <c r="CA312" s="201" t="s">
        <v>310</v>
      </c>
      <c r="CB312" s="201" t="s">
        <v>701</v>
      </c>
      <c r="CC312" s="221">
        <v>3.14</v>
      </c>
      <c r="CD312" s="221">
        <v>2.66</v>
      </c>
      <c r="CE312" s="221">
        <v>3.61</v>
      </c>
      <c r="CF312" s="202">
        <v>7.57</v>
      </c>
      <c r="CG312" s="203">
        <v>160</v>
      </c>
      <c r="CI312" s="126" t="s">
        <v>309</v>
      </c>
      <c r="CJ312" s="126" t="s">
        <v>700</v>
      </c>
      <c r="CK312" s="80">
        <v>13471.2</v>
      </c>
      <c r="CL312" s="80">
        <v>175</v>
      </c>
      <c r="CM312" s="80">
        <v>-0.248</v>
      </c>
      <c r="CN312" s="80">
        <v>175</v>
      </c>
      <c r="CO312" s="80">
        <v>0</v>
      </c>
      <c r="CP312" s="80">
        <v>173</v>
      </c>
    </row>
    <row r="313" spans="1:94">
      <c r="A313" s="169" t="str">
        <f>VLOOKUP(B313,'Look up codes'!$A$2:$B$392,2,FALSE)</f>
        <v>E09000018</v>
      </c>
      <c r="B313" s="170" t="s">
        <v>701</v>
      </c>
      <c r="C313" s="74">
        <v>79.355230000000006</v>
      </c>
      <c r="D313" s="74">
        <v>63.106540000000003</v>
      </c>
      <c r="E313" s="74">
        <v>64.700810000000004</v>
      </c>
      <c r="F313" s="74">
        <v>83.277460000000005</v>
      </c>
      <c r="G313" s="74">
        <v>63.253410000000002</v>
      </c>
      <c r="H313" s="74">
        <v>64.457740000000001</v>
      </c>
      <c r="I313" s="74"/>
      <c r="J313" s="165" t="str">
        <f>VLOOKUP(K313,'Look up codes'!$A$2:$B$392,2,FALSE)</f>
        <v>E09000018</v>
      </c>
      <c r="K313" s="166" t="s">
        <v>701</v>
      </c>
      <c r="L313" s="74">
        <v>18.58737</v>
      </c>
      <c r="M313" s="74">
        <v>8.6429500000000008</v>
      </c>
      <c r="N313" s="74">
        <v>8.6548099999999994</v>
      </c>
      <c r="O313" s="74">
        <v>21.489470000000001</v>
      </c>
      <c r="P313" s="74">
        <v>8.8570200000000003</v>
      </c>
      <c r="Q313" s="74">
        <v>8.3055699999999995</v>
      </c>
      <c r="R313" s="74"/>
      <c r="S313" s="160" t="str">
        <f>VLOOKUP(T313,'Look up codes'!$A$2:$B$392,2,FALSE)</f>
        <v>E09000018</v>
      </c>
      <c r="T313" s="161" t="s">
        <v>701</v>
      </c>
      <c r="U313" s="162">
        <f t="shared" si="32"/>
        <v>81.533139025619363</v>
      </c>
      <c r="V313" s="162">
        <f t="shared" si="33"/>
        <v>77.401183945811979</v>
      </c>
      <c r="W313" s="162">
        <f t="shared" si="34"/>
        <v>46.562854239195751</v>
      </c>
      <c r="X313" s="162">
        <f t="shared" si="35"/>
        <v>38.64948740010805</v>
      </c>
      <c r="Y313" s="162"/>
      <c r="Z313" s="160" t="str">
        <f>VLOOKUP(AA313,'Look up codes'!$A$2:$B$392,2,FALSE)</f>
        <v>E09000018</v>
      </c>
      <c r="AA313" s="161" t="s">
        <v>701</v>
      </c>
      <c r="AB313" s="162">
        <f t="shared" si="36"/>
        <v>79.524109501037302</v>
      </c>
      <c r="AC313" s="162">
        <f t="shared" si="37"/>
        <v>75.955018320683649</v>
      </c>
      <c r="AD313" s="162">
        <f t="shared" si="38"/>
        <v>46.499047471481987</v>
      </c>
      <c r="AE313" s="162">
        <f t="shared" si="39"/>
        <v>41.215627933122597</v>
      </c>
      <c r="AF313" s="74"/>
      <c r="AG313" s="80" t="str">
        <f>VLOOKUP(AH313,'Look up codes'!$A$2:$B$381,2,FALSE)</f>
        <v>E09000019</v>
      </c>
      <c r="AH313" s="80" t="s">
        <v>702</v>
      </c>
      <c r="AI313" s="183">
        <v>928.1</v>
      </c>
      <c r="AJ313" s="183">
        <v>1076.5</v>
      </c>
      <c r="AK313" s="183">
        <v>803.4</v>
      </c>
      <c r="AL313" s="119"/>
      <c r="AM313" s="80" t="str">
        <f>VLOOKUP(AN313,'Look up codes'!$A$2:$B$392,2,FALSE)</f>
        <v>E09000019</v>
      </c>
      <c r="AN313" s="80" t="s">
        <v>702</v>
      </c>
      <c r="AO313" s="121">
        <v>110</v>
      </c>
      <c r="AP313" s="121">
        <v>67</v>
      </c>
      <c r="AQ313" s="121">
        <v>157</v>
      </c>
      <c r="AR313" s="121">
        <v>146</v>
      </c>
      <c r="AS313" s="121">
        <v>102</v>
      </c>
      <c r="AT313" s="181">
        <v>170</v>
      </c>
      <c r="AV313" s="185" t="str">
        <f>VLOOKUP(AW313,'Look up codes'!$A$2:$B$381,2,FALSE)</f>
        <v>E09000018</v>
      </c>
      <c r="AW313" s="6" t="s">
        <v>701</v>
      </c>
      <c r="AX313" s="243">
        <v>0.15266803766641412</v>
      </c>
      <c r="AY313" s="243">
        <v>0.1352579749179362</v>
      </c>
      <c r="AZ313" s="243">
        <v>0.19368776015596184</v>
      </c>
      <c r="BA313" s="243">
        <v>0.12067170911109569</v>
      </c>
      <c r="BB313" s="122"/>
      <c r="BC313" s="198" t="s">
        <v>311</v>
      </c>
      <c r="BD313" s="198" t="s">
        <v>702</v>
      </c>
      <c r="BE313" s="199">
        <v>7.16</v>
      </c>
      <c r="BF313" s="199">
        <v>6.76</v>
      </c>
      <c r="BG313" s="199">
        <v>7.56</v>
      </c>
      <c r="BH313" s="199">
        <v>2.81</v>
      </c>
      <c r="BI313" s="200">
        <v>110</v>
      </c>
      <c r="BJ313" s="200"/>
      <c r="BK313" s="198" t="s">
        <v>311</v>
      </c>
      <c r="BL313" s="198" t="s">
        <v>702</v>
      </c>
      <c r="BM313" s="202">
        <v>7.54</v>
      </c>
      <c r="BN313" s="202">
        <v>7.18</v>
      </c>
      <c r="BO313" s="202">
        <v>7.91</v>
      </c>
      <c r="BP313" s="202">
        <v>2.44</v>
      </c>
      <c r="BQ313" s="203">
        <v>110</v>
      </c>
      <c r="BR313" s="200"/>
      <c r="BS313" s="201" t="s">
        <v>311</v>
      </c>
      <c r="BT313" s="201" t="s">
        <v>702</v>
      </c>
      <c r="BU313" s="202">
        <v>7.09</v>
      </c>
      <c r="BV313" s="202">
        <v>6.64</v>
      </c>
      <c r="BW313" s="202">
        <v>7.55</v>
      </c>
      <c r="BX313" s="202">
        <v>3.2</v>
      </c>
      <c r="BY313" s="203">
        <v>110</v>
      </c>
      <c r="BZ313" s="200"/>
      <c r="CA313" s="201" t="s">
        <v>311</v>
      </c>
      <c r="CB313" s="201" t="s">
        <v>702</v>
      </c>
      <c r="CC313" s="221">
        <v>3.04</v>
      </c>
      <c r="CD313" s="221">
        <v>2.4700000000000002</v>
      </c>
      <c r="CE313" s="221">
        <v>3.61</v>
      </c>
      <c r="CF313" s="202">
        <v>9.3699999999999992</v>
      </c>
      <c r="CG313" s="203">
        <v>110</v>
      </c>
      <c r="CI313" s="126" t="s">
        <v>310</v>
      </c>
      <c r="CJ313" s="126" t="s">
        <v>701</v>
      </c>
      <c r="CK313" s="80">
        <v>14177.82</v>
      </c>
      <c r="CL313" s="80">
        <v>161</v>
      </c>
      <c r="CM313" s="80">
        <v>-0.183</v>
      </c>
      <c r="CN313" s="80">
        <v>161</v>
      </c>
      <c r="CO313" s="80">
        <v>0</v>
      </c>
      <c r="CP313" s="80">
        <v>173</v>
      </c>
    </row>
    <row r="314" spans="1:94">
      <c r="A314" s="169" t="str">
        <f>VLOOKUP(B314,'Look up codes'!$A$2:$B$392,2,FALSE)</f>
        <v>E09000019</v>
      </c>
      <c r="B314" s="170" t="s">
        <v>702</v>
      </c>
      <c r="C314" s="74">
        <v>77.697869999999995</v>
      </c>
      <c r="D314" s="74">
        <v>59.037179999999999</v>
      </c>
      <c r="E314" s="74">
        <v>60.470939999999999</v>
      </c>
      <c r="F314" s="74">
        <v>82.91086</v>
      </c>
      <c r="G314" s="74">
        <v>60.191780000000001</v>
      </c>
      <c r="H314" s="74">
        <v>61.525860000000002</v>
      </c>
      <c r="I314" s="74"/>
      <c r="J314" s="165" t="str">
        <f>VLOOKUP(K314,'Look up codes'!$A$2:$B$392,2,FALSE)</f>
        <v>E09000019</v>
      </c>
      <c r="K314" s="166" t="s">
        <v>702</v>
      </c>
      <c r="L314" s="74">
        <v>17.567219999999999</v>
      </c>
      <c r="M314" s="74">
        <v>7.0994299999999999</v>
      </c>
      <c r="N314" s="74">
        <v>7.2141000000000002</v>
      </c>
      <c r="O314" s="74">
        <v>21.005220000000001</v>
      </c>
      <c r="P314" s="74">
        <v>7.6768099999999997</v>
      </c>
      <c r="Q314" s="74">
        <v>7.4194899999999997</v>
      </c>
      <c r="R314" s="74"/>
      <c r="S314" s="160" t="str">
        <f>VLOOKUP(T314,'Look up codes'!$A$2:$B$392,2,FALSE)</f>
        <v>E09000019</v>
      </c>
      <c r="T314" s="161" t="s">
        <v>702</v>
      </c>
      <c r="U314" s="162">
        <f t="shared" si="32"/>
        <v>77.828311123586786</v>
      </c>
      <c r="V314" s="162">
        <f t="shared" si="33"/>
        <v>74.207238955186327</v>
      </c>
      <c r="W314" s="162">
        <f t="shared" si="34"/>
        <v>41.065689391947053</v>
      </c>
      <c r="X314" s="162">
        <f t="shared" si="35"/>
        <v>35.322124690910158</v>
      </c>
      <c r="Y314" s="162"/>
      <c r="Z314" s="160" t="str">
        <f>VLOOKUP(AA314,'Look up codes'!$A$2:$B$392,2,FALSE)</f>
        <v>E09000019</v>
      </c>
      <c r="AA314" s="161" t="s">
        <v>702</v>
      </c>
      <c r="AB314" s="162">
        <f t="shared" si="36"/>
        <v>75.983009572849298</v>
      </c>
      <c r="AC314" s="162">
        <f t="shared" si="37"/>
        <v>72.598185569417566</v>
      </c>
      <c r="AD314" s="162">
        <f t="shared" si="38"/>
        <v>40.412939554465652</v>
      </c>
      <c r="AE314" s="162">
        <f t="shared" si="39"/>
        <v>36.547153517078137</v>
      </c>
      <c r="AF314" s="74"/>
      <c r="AG314" s="80" t="str">
        <f>VLOOKUP(AH314,'Look up codes'!$A$2:$B$381,2,FALSE)</f>
        <v>E09000020</v>
      </c>
      <c r="AH314" s="80" t="s">
        <v>703</v>
      </c>
      <c r="AI314" s="183">
        <v>690.8</v>
      </c>
      <c r="AJ314" s="183">
        <v>766.4</v>
      </c>
      <c r="AK314" s="183">
        <v>623.5</v>
      </c>
      <c r="AL314" s="119"/>
      <c r="AM314" s="80" t="str">
        <f>VLOOKUP(AN314,'Look up codes'!$A$2:$B$392,2,FALSE)</f>
        <v>E09000020</v>
      </c>
      <c r="AN314" s="80" t="s">
        <v>703</v>
      </c>
      <c r="AO314" s="121">
        <v>78</v>
      </c>
      <c r="AP314" s="121">
        <v>56</v>
      </c>
      <c r="AQ314" s="121">
        <v>115</v>
      </c>
      <c r="AR314" s="121">
        <v>95</v>
      </c>
      <c r="AS314" s="121">
        <v>101</v>
      </c>
      <c r="AT314" s="181">
        <v>184</v>
      </c>
      <c r="AV314" s="185" t="str">
        <f>VLOOKUP(AW314,'Look up codes'!$A$2:$B$381,2,FALSE)</f>
        <v>E09000019</v>
      </c>
      <c r="AW314" s="6" t="s">
        <v>702</v>
      </c>
      <c r="AX314" s="243">
        <v>0.14801682196751051</v>
      </c>
      <c r="AY314" s="243">
        <v>0.11770687682725309</v>
      </c>
      <c r="AZ314" s="243">
        <v>0.20615218564490015</v>
      </c>
      <c r="BA314" s="243">
        <v>0.125025938991492</v>
      </c>
      <c r="BB314" s="122"/>
      <c r="BC314" s="198" t="s">
        <v>312</v>
      </c>
      <c r="BD314" s="198" t="s">
        <v>703</v>
      </c>
      <c r="BE314" s="199">
        <v>7.8</v>
      </c>
      <c r="BF314" s="199">
        <v>7.55</v>
      </c>
      <c r="BG314" s="199">
        <v>8.0399999999999991</v>
      </c>
      <c r="BH314" s="199">
        <v>1.57</v>
      </c>
      <c r="BI314" s="200">
        <v>250</v>
      </c>
      <c r="BJ314" s="200"/>
      <c r="BK314" s="198" t="s">
        <v>312</v>
      </c>
      <c r="BL314" s="198" t="s">
        <v>703</v>
      </c>
      <c r="BM314" s="202">
        <v>8</v>
      </c>
      <c r="BN314" s="202">
        <v>7.79</v>
      </c>
      <c r="BO314" s="202">
        <v>8.2200000000000006</v>
      </c>
      <c r="BP314" s="202">
        <v>1.37</v>
      </c>
      <c r="BQ314" s="203">
        <v>250</v>
      </c>
      <c r="BR314" s="200"/>
      <c r="BS314" s="201" t="s">
        <v>312</v>
      </c>
      <c r="BT314" s="201" t="s">
        <v>703</v>
      </c>
      <c r="BU314" s="202">
        <v>7.84</v>
      </c>
      <c r="BV314" s="202">
        <v>7.57</v>
      </c>
      <c r="BW314" s="202">
        <v>8.11</v>
      </c>
      <c r="BX314" s="202">
        <v>1.76</v>
      </c>
      <c r="BY314" s="203">
        <v>250</v>
      </c>
      <c r="BZ314" s="200"/>
      <c r="CA314" s="201" t="s">
        <v>312</v>
      </c>
      <c r="CB314" s="201" t="s">
        <v>703</v>
      </c>
      <c r="CC314" s="221">
        <v>2.75</v>
      </c>
      <c r="CD314" s="221">
        <v>2.41</v>
      </c>
      <c r="CE314" s="221">
        <v>3.09</v>
      </c>
      <c r="CF314" s="202">
        <v>6.21</v>
      </c>
      <c r="CG314" s="203">
        <v>250</v>
      </c>
      <c r="CI314" s="126" t="s">
        <v>311</v>
      </c>
      <c r="CJ314" s="126" t="s">
        <v>702</v>
      </c>
      <c r="CK314" s="80">
        <v>22988.05</v>
      </c>
      <c r="CL314" s="80">
        <v>54</v>
      </c>
      <c r="CM314" s="80">
        <v>0.51900000000000002</v>
      </c>
      <c r="CN314" s="80">
        <v>60</v>
      </c>
      <c r="CO314" s="80">
        <v>4.8800000000000003E-2</v>
      </c>
      <c r="CP314" s="80">
        <v>108</v>
      </c>
    </row>
    <row r="315" spans="1:94">
      <c r="A315" s="169" t="str">
        <f>VLOOKUP(B315,'Look up codes'!$A$2:$B$392,2,FALSE)</f>
        <v>E09000020</v>
      </c>
      <c r="B315" s="170" t="s">
        <v>703</v>
      </c>
      <c r="C315" s="74">
        <v>82.075810000000004</v>
      </c>
      <c r="D315" s="74">
        <v>67.617890000000003</v>
      </c>
      <c r="E315" s="74">
        <v>68.377499999999998</v>
      </c>
      <c r="F315" s="74">
        <v>86.216930000000005</v>
      </c>
      <c r="G315" s="74">
        <v>69.135419999999996</v>
      </c>
      <c r="H315" s="74">
        <v>69.161510000000007</v>
      </c>
      <c r="I315" s="74"/>
      <c r="J315" s="165" t="str">
        <f>VLOOKUP(K315,'Look up codes'!$A$2:$B$392,2,FALSE)</f>
        <v>E09000020</v>
      </c>
      <c r="K315" s="166" t="s">
        <v>703</v>
      </c>
      <c r="L315" s="74">
        <v>20.8032</v>
      </c>
      <c r="M315" s="74">
        <v>11.933809999999999</v>
      </c>
      <c r="N315" s="74">
        <v>11.7377</v>
      </c>
      <c r="O315" s="74">
        <v>23.674379999999999</v>
      </c>
      <c r="P315" s="74">
        <v>12.51423</v>
      </c>
      <c r="Q315" s="74">
        <v>11.364100000000001</v>
      </c>
      <c r="R315" s="74"/>
      <c r="S315" s="160" t="str">
        <f>VLOOKUP(T315,'Look up codes'!$A$2:$B$392,2,FALSE)</f>
        <v>E09000020</v>
      </c>
      <c r="T315" s="161" t="s">
        <v>703</v>
      </c>
      <c r="U315" s="162">
        <f t="shared" si="32"/>
        <v>83.31017385024893</v>
      </c>
      <c r="V315" s="162">
        <f t="shared" si="33"/>
        <v>80.218015185648568</v>
      </c>
      <c r="W315" s="162">
        <f t="shared" si="34"/>
        <v>56.422569604676212</v>
      </c>
      <c r="X315" s="162">
        <f t="shared" si="35"/>
        <v>48.001679452640367</v>
      </c>
      <c r="Y315" s="162"/>
      <c r="Z315" s="160" t="str">
        <f>VLOOKUP(AA315,'Look up codes'!$A$2:$B$392,2,FALSE)</f>
        <v>E09000020</v>
      </c>
      <c r="AA315" s="161" t="s">
        <v>703</v>
      </c>
      <c r="AB315" s="162">
        <f t="shared" si="36"/>
        <v>82.3846758259224</v>
      </c>
      <c r="AC315" s="162">
        <f t="shared" si="37"/>
        <v>80.18775430765163</v>
      </c>
      <c r="AD315" s="162">
        <f t="shared" si="38"/>
        <v>57.365261113674812</v>
      </c>
      <c r="AE315" s="162">
        <f t="shared" si="39"/>
        <v>52.859800341128263</v>
      </c>
      <c r="AF315" s="74"/>
      <c r="AG315" s="80" t="str">
        <f>VLOOKUP(AH315,'Look up codes'!$A$2:$B$381,2,FALSE)</f>
        <v>E09000021</v>
      </c>
      <c r="AH315" s="80" t="s">
        <v>704</v>
      </c>
      <c r="AI315" s="183">
        <v>764.2</v>
      </c>
      <c r="AJ315" s="183">
        <v>875.1</v>
      </c>
      <c r="AK315" s="183">
        <v>668.7</v>
      </c>
      <c r="AL315" s="119"/>
      <c r="AM315" s="80" t="str">
        <f>VLOOKUP(AN315,'Look up codes'!$A$2:$B$392,2,FALSE)</f>
        <v>E09000021</v>
      </c>
      <c r="AN315" s="80" t="s">
        <v>704</v>
      </c>
      <c r="AO315" s="121">
        <v>104</v>
      </c>
      <c r="AP315" s="121">
        <v>55</v>
      </c>
      <c r="AQ315" s="121">
        <v>114</v>
      </c>
      <c r="AR315" s="121">
        <v>113</v>
      </c>
      <c r="AS315" s="121">
        <v>147</v>
      </c>
      <c r="AT315" s="181">
        <v>283</v>
      </c>
      <c r="AV315" s="185" t="str">
        <f>VLOOKUP(AW315,'Look up codes'!$A$2:$B$381,2,FALSE)</f>
        <v>E09000020</v>
      </c>
      <c r="AW315" s="6" t="s">
        <v>703</v>
      </c>
      <c r="AX315" s="243">
        <v>0.11865254731926958</v>
      </c>
      <c r="AY315" s="243">
        <v>9.4335093614978396E-2</v>
      </c>
      <c r="AZ315" s="243">
        <v>0.16076707344804061</v>
      </c>
      <c r="BA315" s="243">
        <v>0.10939051022433989</v>
      </c>
      <c r="BB315" s="122"/>
      <c r="BC315" s="198" t="s">
        <v>313</v>
      </c>
      <c r="BD315" s="198" t="s">
        <v>704</v>
      </c>
      <c r="BE315" s="199">
        <v>7.82</v>
      </c>
      <c r="BF315" s="199">
        <v>7.56</v>
      </c>
      <c r="BG315" s="199">
        <v>8.07</v>
      </c>
      <c r="BH315" s="199">
        <v>1.66</v>
      </c>
      <c r="BI315" s="200">
        <v>170</v>
      </c>
      <c r="BJ315" s="200"/>
      <c r="BK315" s="198" t="s">
        <v>313</v>
      </c>
      <c r="BL315" s="198" t="s">
        <v>704</v>
      </c>
      <c r="BM315" s="202">
        <v>7.83</v>
      </c>
      <c r="BN315" s="202">
        <v>7.54</v>
      </c>
      <c r="BO315" s="202">
        <v>8.1199999999999992</v>
      </c>
      <c r="BP315" s="202">
        <v>1.86</v>
      </c>
      <c r="BQ315" s="203">
        <v>170</v>
      </c>
      <c r="BR315" s="200"/>
      <c r="BS315" s="201" t="s">
        <v>313</v>
      </c>
      <c r="BT315" s="201" t="s">
        <v>704</v>
      </c>
      <c r="BU315" s="202">
        <v>7.79</v>
      </c>
      <c r="BV315" s="202">
        <v>7.47</v>
      </c>
      <c r="BW315" s="202">
        <v>8.11</v>
      </c>
      <c r="BX315" s="202">
        <v>2.08</v>
      </c>
      <c r="BY315" s="203">
        <v>170</v>
      </c>
      <c r="BZ315" s="200"/>
      <c r="CA315" s="201" t="s">
        <v>313</v>
      </c>
      <c r="CB315" s="201" t="s">
        <v>704</v>
      </c>
      <c r="CC315" s="221">
        <v>2.89</v>
      </c>
      <c r="CD315" s="221">
        <v>2.4300000000000002</v>
      </c>
      <c r="CE315" s="221">
        <v>3.34</v>
      </c>
      <c r="CF315" s="202">
        <v>7.9</v>
      </c>
      <c r="CG315" s="203">
        <v>170</v>
      </c>
      <c r="CI315" s="126" t="s">
        <v>312</v>
      </c>
      <c r="CJ315" s="126" t="s">
        <v>703</v>
      </c>
      <c r="CK315" s="80">
        <v>10134.39</v>
      </c>
      <c r="CL315" s="80">
        <v>229</v>
      </c>
      <c r="CM315" s="80">
        <v>-0.873</v>
      </c>
      <c r="CN315" s="80">
        <v>284</v>
      </c>
      <c r="CO315" s="80">
        <v>9.7000000000000003E-3</v>
      </c>
      <c r="CP315" s="80">
        <v>162</v>
      </c>
    </row>
    <row r="316" spans="1:94">
      <c r="A316" s="169" t="str">
        <f>VLOOKUP(B316,'Look up codes'!$A$2:$B$392,2,FALSE)</f>
        <v>E09000021</v>
      </c>
      <c r="B316" s="170" t="s">
        <v>704</v>
      </c>
      <c r="C316" s="74">
        <v>81.256429999999995</v>
      </c>
      <c r="D316" s="74">
        <v>67.018190000000004</v>
      </c>
      <c r="E316" s="74">
        <v>68.003200000000007</v>
      </c>
      <c r="F316" s="74">
        <v>84.405519999999996</v>
      </c>
      <c r="G316" s="74">
        <v>68.178799999999995</v>
      </c>
      <c r="H316" s="74">
        <v>68.75515</v>
      </c>
      <c r="I316" s="74"/>
      <c r="J316" s="165" t="str">
        <f>VLOOKUP(K316,'Look up codes'!$A$2:$B$392,2,FALSE)</f>
        <v>E09000021</v>
      </c>
      <c r="K316" s="166" t="s">
        <v>704</v>
      </c>
      <c r="L316" s="74">
        <v>19.496649999999999</v>
      </c>
      <c r="M316" s="74">
        <v>10.40729</v>
      </c>
      <c r="N316" s="74">
        <v>10.24423</v>
      </c>
      <c r="O316" s="74">
        <v>21.827750000000002</v>
      </c>
      <c r="P316" s="74">
        <v>10.991339999999999</v>
      </c>
      <c r="Q316" s="74">
        <v>10.29627</v>
      </c>
      <c r="R316" s="74"/>
      <c r="S316" s="160" t="str">
        <f>VLOOKUP(T316,'Look up codes'!$A$2:$B$392,2,FALSE)</f>
        <v>E09000021</v>
      </c>
      <c r="T316" s="161" t="s">
        <v>704</v>
      </c>
      <c r="U316" s="162">
        <f t="shared" si="32"/>
        <v>83.68962308582843</v>
      </c>
      <c r="V316" s="162">
        <f t="shared" si="33"/>
        <v>81.458120274598159</v>
      </c>
      <c r="W316" s="162">
        <f t="shared" si="34"/>
        <v>52.54353953115023</v>
      </c>
      <c r="X316" s="162">
        <f t="shared" si="35"/>
        <v>47.170551247838183</v>
      </c>
      <c r="Y316" s="162"/>
      <c r="Z316" s="160" t="str">
        <f>VLOOKUP(AA316,'Look up codes'!$A$2:$B$392,2,FALSE)</f>
        <v>E09000021</v>
      </c>
      <c r="AA316" s="161" t="s">
        <v>704</v>
      </c>
      <c r="AB316" s="162">
        <f t="shared" si="36"/>
        <v>82.47739901937608</v>
      </c>
      <c r="AC316" s="162">
        <f t="shared" si="37"/>
        <v>80.775285786995923</v>
      </c>
      <c r="AD316" s="162">
        <f t="shared" si="38"/>
        <v>53.379888339791712</v>
      </c>
      <c r="AE316" s="162">
        <f t="shared" si="39"/>
        <v>50.354892281613992</v>
      </c>
      <c r="AF316" s="74"/>
      <c r="AG316" s="80" t="str">
        <f>VLOOKUP(AH316,'Look up codes'!$A$2:$B$381,2,FALSE)</f>
        <v>E09000022</v>
      </c>
      <c r="AH316" s="80" t="s">
        <v>705</v>
      </c>
      <c r="AI316" s="183">
        <v>940.2</v>
      </c>
      <c r="AJ316" s="183">
        <v>1118.8</v>
      </c>
      <c r="AK316" s="183">
        <v>796.1</v>
      </c>
      <c r="AL316" s="119"/>
      <c r="AM316" s="80" t="str">
        <f>VLOOKUP(AN316,'Look up codes'!$A$2:$B$392,2,FALSE)</f>
        <v>E09000022</v>
      </c>
      <c r="AN316" s="80" t="s">
        <v>705</v>
      </c>
      <c r="AO316" s="121">
        <v>128</v>
      </c>
      <c r="AP316" s="121">
        <v>108</v>
      </c>
      <c r="AQ316" s="121">
        <v>207</v>
      </c>
      <c r="AR316" s="121">
        <v>159</v>
      </c>
      <c r="AS316" s="121">
        <v>137</v>
      </c>
      <c r="AT316" s="181">
        <v>213</v>
      </c>
      <c r="AV316" s="185" t="str">
        <f>VLOOKUP(AW316,'Look up codes'!$A$2:$B$381,2,FALSE)</f>
        <v>E09000021</v>
      </c>
      <c r="AW316" s="6" t="s">
        <v>704</v>
      </c>
      <c r="AX316" s="243">
        <v>0.15868335060173747</v>
      </c>
      <c r="AY316" s="243">
        <v>0.13357192334333873</v>
      </c>
      <c r="AZ316" s="243">
        <v>0.21867649364905128</v>
      </c>
      <c r="BA316" s="243">
        <v>0.12532228360957642</v>
      </c>
      <c r="BB316" s="122"/>
      <c r="BC316" s="198" t="s">
        <v>314</v>
      </c>
      <c r="BD316" s="198" t="s">
        <v>705</v>
      </c>
      <c r="BE316" s="199">
        <v>7.27</v>
      </c>
      <c r="BF316" s="199">
        <v>6.84</v>
      </c>
      <c r="BG316" s="199">
        <v>7.7</v>
      </c>
      <c r="BH316" s="199">
        <v>2.91</v>
      </c>
      <c r="BI316" s="200">
        <v>90</v>
      </c>
      <c r="BJ316" s="200"/>
      <c r="BK316" s="198" t="s">
        <v>314</v>
      </c>
      <c r="BL316" s="198" t="s">
        <v>705</v>
      </c>
      <c r="BM316" s="202">
        <v>7.97</v>
      </c>
      <c r="BN316" s="202">
        <v>7.56</v>
      </c>
      <c r="BO316" s="202">
        <v>8.3800000000000008</v>
      </c>
      <c r="BP316" s="202">
        <v>2.54</v>
      </c>
      <c r="BQ316" s="203">
        <v>90</v>
      </c>
      <c r="BR316" s="200"/>
      <c r="BS316" s="201" t="s">
        <v>314</v>
      </c>
      <c r="BT316" s="201" t="s">
        <v>705</v>
      </c>
      <c r="BU316" s="202">
        <v>7.53</v>
      </c>
      <c r="BV316" s="202">
        <v>7.07</v>
      </c>
      <c r="BW316" s="202">
        <v>7.98</v>
      </c>
      <c r="BX316" s="202">
        <v>2.96</v>
      </c>
      <c r="BY316" s="203">
        <v>90</v>
      </c>
      <c r="BZ316" s="200"/>
      <c r="CA316" s="201" t="s">
        <v>314</v>
      </c>
      <c r="CB316" s="201" t="s">
        <v>705</v>
      </c>
      <c r="CC316" s="221">
        <v>2.81</v>
      </c>
      <c r="CD316" s="221">
        <v>2.2799999999999998</v>
      </c>
      <c r="CE316" s="221">
        <v>3.33</v>
      </c>
      <c r="CF316" s="202">
        <v>9.2200000000000006</v>
      </c>
      <c r="CG316" s="203">
        <v>90</v>
      </c>
      <c r="CI316" s="126" t="s">
        <v>313</v>
      </c>
      <c r="CJ316" s="126" t="s">
        <v>704</v>
      </c>
      <c r="CK316" s="80">
        <v>4967.6899999999996</v>
      </c>
      <c r="CL316" s="80">
        <v>306</v>
      </c>
      <c r="CM316" s="80">
        <v>-1.1040000000000001</v>
      </c>
      <c r="CN316" s="80">
        <v>305</v>
      </c>
      <c r="CO316" s="80">
        <v>0</v>
      </c>
      <c r="CP316" s="80">
        <v>173</v>
      </c>
    </row>
    <row r="317" spans="1:94">
      <c r="A317" s="169" t="str">
        <f>VLOOKUP(B317,'Look up codes'!$A$2:$B$392,2,FALSE)</f>
        <v>E09000022</v>
      </c>
      <c r="B317" s="170" t="s">
        <v>705</v>
      </c>
      <c r="C317" s="74">
        <v>78.015339999999995</v>
      </c>
      <c r="D317" s="74">
        <v>60.880310000000001</v>
      </c>
      <c r="E317" s="74">
        <v>62.488849999999999</v>
      </c>
      <c r="F317" s="74">
        <v>82.619039999999998</v>
      </c>
      <c r="G317" s="74">
        <v>61.797510000000003</v>
      </c>
      <c r="H317" s="74">
        <v>63.325090000000003</v>
      </c>
      <c r="I317" s="74"/>
      <c r="J317" s="165" t="str">
        <f>VLOOKUP(K317,'Look up codes'!$A$2:$B$392,2,FALSE)</f>
        <v>E09000022</v>
      </c>
      <c r="K317" s="166" t="s">
        <v>705</v>
      </c>
      <c r="L317" s="74">
        <v>17.976880000000001</v>
      </c>
      <c r="M317" s="74">
        <v>7.6620299999999997</v>
      </c>
      <c r="N317" s="74">
        <v>7.8937299999999997</v>
      </c>
      <c r="O317" s="74">
        <v>21.137309999999999</v>
      </c>
      <c r="P317" s="74">
        <v>8.2168700000000001</v>
      </c>
      <c r="Q317" s="74">
        <v>7.9001799999999998</v>
      </c>
      <c r="R317" s="74"/>
      <c r="S317" s="160" t="str">
        <f>VLOOKUP(T317,'Look up codes'!$A$2:$B$392,2,FALSE)</f>
        <v>E09000022</v>
      </c>
      <c r="T317" s="161" t="s">
        <v>705</v>
      </c>
      <c r="U317" s="162">
        <f t="shared" si="32"/>
        <v>80.098157618745233</v>
      </c>
      <c r="V317" s="162">
        <f t="shared" si="33"/>
        <v>76.647090065437709</v>
      </c>
      <c r="W317" s="162">
        <f t="shared" si="34"/>
        <v>43.910456096942291</v>
      </c>
      <c r="X317" s="162">
        <f t="shared" si="35"/>
        <v>37.375522240057983</v>
      </c>
      <c r="Y317" s="162"/>
      <c r="Z317" s="160" t="str">
        <f>VLOOKUP(AA317,'Look up codes'!$A$2:$B$392,2,FALSE)</f>
        <v>E09000022</v>
      </c>
      <c r="AA317" s="161" t="s">
        <v>705</v>
      </c>
      <c r="AB317" s="162">
        <f t="shared" si="36"/>
        <v>78.036332341818934</v>
      </c>
      <c r="AC317" s="162">
        <f t="shared" si="37"/>
        <v>74.798145802710863</v>
      </c>
      <c r="AD317" s="162">
        <f t="shared" si="38"/>
        <v>42.621578382900701</v>
      </c>
      <c r="AE317" s="162">
        <f t="shared" si="39"/>
        <v>38.873773436638821</v>
      </c>
      <c r="AF317" s="74"/>
      <c r="AG317" s="80" t="str">
        <f>VLOOKUP(AH317,'Look up codes'!$A$2:$B$381,2,FALSE)</f>
        <v>E09000023</v>
      </c>
      <c r="AH317" s="80" t="s">
        <v>706</v>
      </c>
      <c r="AI317" s="183">
        <v>977.3</v>
      </c>
      <c r="AJ317" s="183">
        <v>1176.5999999999999</v>
      </c>
      <c r="AK317" s="183">
        <v>830.2</v>
      </c>
      <c r="AL317" s="119"/>
      <c r="AM317" s="80" t="str">
        <f>VLOOKUP(AN317,'Look up codes'!$A$2:$B$392,2,FALSE)</f>
        <v>E09000023</v>
      </c>
      <c r="AN317" s="80" t="s">
        <v>706</v>
      </c>
      <c r="AO317" s="121">
        <v>140</v>
      </c>
      <c r="AP317" s="121">
        <v>102</v>
      </c>
      <c r="AQ317" s="121">
        <v>196</v>
      </c>
      <c r="AR317" s="121">
        <v>218</v>
      </c>
      <c r="AS317" s="121">
        <v>195</v>
      </c>
      <c r="AT317" s="181">
        <v>323</v>
      </c>
      <c r="AV317" s="185" t="str">
        <f>VLOOKUP(AW317,'Look up codes'!$A$2:$B$381,2,FALSE)</f>
        <v>E09000022</v>
      </c>
      <c r="AW317" s="6" t="s">
        <v>705</v>
      </c>
      <c r="AX317" s="243">
        <v>0.12741357382356341</v>
      </c>
      <c r="AY317" s="243">
        <v>0.1119628807746621</v>
      </c>
      <c r="AZ317" s="243">
        <v>0.18037731709992322</v>
      </c>
      <c r="BA317" s="243">
        <v>0.11438755670771225</v>
      </c>
      <c r="BB317" s="122"/>
      <c r="BC317" s="198" t="s">
        <v>315</v>
      </c>
      <c r="BD317" s="198" t="s">
        <v>706</v>
      </c>
      <c r="BE317" s="199">
        <v>7.73</v>
      </c>
      <c r="BF317" s="199">
        <v>7.37</v>
      </c>
      <c r="BG317" s="199">
        <v>8.1</v>
      </c>
      <c r="BH317" s="199">
        <v>2.36</v>
      </c>
      <c r="BI317" s="200">
        <v>120</v>
      </c>
      <c r="BJ317" s="200"/>
      <c r="BK317" s="198" t="s">
        <v>315</v>
      </c>
      <c r="BL317" s="198" t="s">
        <v>706</v>
      </c>
      <c r="BM317" s="202">
        <v>7.93</v>
      </c>
      <c r="BN317" s="202">
        <v>7.52</v>
      </c>
      <c r="BO317" s="202">
        <v>8.34</v>
      </c>
      <c r="BP317" s="202">
        <v>2.57</v>
      </c>
      <c r="BQ317" s="203">
        <v>120</v>
      </c>
      <c r="BR317" s="200"/>
      <c r="BS317" s="201" t="s">
        <v>315</v>
      </c>
      <c r="BT317" s="201" t="s">
        <v>706</v>
      </c>
      <c r="BU317" s="202">
        <v>7.63</v>
      </c>
      <c r="BV317" s="202">
        <v>7.2</v>
      </c>
      <c r="BW317" s="202">
        <v>8.0500000000000007</v>
      </c>
      <c r="BX317" s="202">
        <v>2.76</v>
      </c>
      <c r="BY317" s="203">
        <v>120</v>
      </c>
      <c r="BZ317" s="200"/>
      <c r="CA317" s="201" t="s">
        <v>315</v>
      </c>
      <c r="CB317" s="201" t="s">
        <v>706</v>
      </c>
      <c r="CC317" s="222">
        <v>2.3199999999999998</v>
      </c>
      <c r="CD317" s="222">
        <v>1.81</v>
      </c>
      <c r="CE317" s="222">
        <v>2.83</v>
      </c>
      <c r="CF317" s="202">
        <v>10.99</v>
      </c>
      <c r="CG317" s="203">
        <v>120</v>
      </c>
      <c r="CI317" s="126" t="s">
        <v>314</v>
      </c>
      <c r="CJ317" s="126" t="s">
        <v>705</v>
      </c>
      <c r="CK317" s="80">
        <v>19135.95</v>
      </c>
      <c r="CL317" s="80">
        <v>101</v>
      </c>
      <c r="CM317" s="80">
        <v>0.19900000000000001</v>
      </c>
      <c r="CN317" s="80">
        <v>107</v>
      </c>
      <c r="CO317" s="80">
        <v>3.3700000000000001E-2</v>
      </c>
      <c r="CP317" s="80">
        <v>121</v>
      </c>
    </row>
    <row r="318" spans="1:94">
      <c r="A318" s="169" t="str">
        <f>VLOOKUP(B318,'Look up codes'!$A$2:$B$392,2,FALSE)</f>
        <v>E09000023</v>
      </c>
      <c r="B318" s="170" t="s">
        <v>706</v>
      </c>
      <c r="C318" s="74">
        <v>78.150329999999997</v>
      </c>
      <c r="D318" s="74">
        <v>60.655630000000002</v>
      </c>
      <c r="E318" s="74">
        <v>62.518810000000002</v>
      </c>
      <c r="F318" s="74">
        <v>82.727770000000007</v>
      </c>
      <c r="G318" s="74">
        <v>62.066769999999998</v>
      </c>
      <c r="H318" s="74">
        <v>63.892580000000002</v>
      </c>
      <c r="I318" s="74"/>
      <c r="J318" s="165" t="str">
        <f>VLOOKUP(K318,'Look up codes'!$A$2:$B$392,2,FALSE)</f>
        <v>E09000023</v>
      </c>
      <c r="K318" s="166" t="s">
        <v>706</v>
      </c>
      <c r="L318" s="74">
        <v>17.778849999999998</v>
      </c>
      <c r="M318" s="74">
        <v>7.5819599999999996</v>
      </c>
      <c r="N318" s="74">
        <v>8.0230300000000003</v>
      </c>
      <c r="O318" s="74">
        <v>21.001919999999998</v>
      </c>
      <c r="P318" s="74">
        <v>8.4892699999999994</v>
      </c>
      <c r="Q318" s="74">
        <v>8.2788299999999992</v>
      </c>
      <c r="R318" s="74"/>
      <c r="S318" s="160" t="str">
        <f>VLOOKUP(T318,'Look up codes'!$A$2:$B$392,2,FALSE)</f>
        <v>E09000023</v>
      </c>
      <c r="T318" s="161" t="s">
        <v>706</v>
      </c>
      <c r="U318" s="162">
        <f t="shared" si="32"/>
        <v>79.998139483224193</v>
      </c>
      <c r="V318" s="162">
        <f t="shared" si="33"/>
        <v>77.232324768333527</v>
      </c>
      <c r="W318" s="162">
        <f t="shared" si="34"/>
        <v>45.126822038545804</v>
      </c>
      <c r="X318" s="162">
        <f t="shared" si="35"/>
        <v>39.419395940942543</v>
      </c>
      <c r="Y318" s="162"/>
      <c r="Z318" s="160" t="str">
        <f>VLOOKUP(AA318,'Look up codes'!$A$2:$B$392,2,FALSE)</f>
        <v>E09000023</v>
      </c>
      <c r="AA318" s="161" t="s">
        <v>706</v>
      </c>
      <c r="AB318" s="162">
        <f t="shared" si="36"/>
        <v>77.614042064825583</v>
      </c>
      <c r="AC318" s="162">
        <f t="shared" si="37"/>
        <v>75.025314957722173</v>
      </c>
      <c r="AD318" s="162">
        <f t="shared" si="38"/>
        <v>42.645952915964756</v>
      </c>
      <c r="AE318" s="162">
        <f t="shared" si="39"/>
        <v>40.42139956727766</v>
      </c>
      <c r="AF318" s="74"/>
      <c r="AG318" s="80" t="str">
        <f>VLOOKUP(AH318,'Look up codes'!$A$2:$B$381,2,FALSE)</f>
        <v>E09000024</v>
      </c>
      <c r="AH318" s="80" t="s">
        <v>707</v>
      </c>
      <c r="AI318" s="183">
        <v>890.5</v>
      </c>
      <c r="AJ318" s="183">
        <v>1056</v>
      </c>
      <c r="AK318" s="183">
        <v>763.8</v>
      </c>
      <c r="AL318" s="119"/>
      <c r="AM318" s="80" t="str">
        <f>VLOOKUP(AN318,'Look up codes'!$A$2:$B$392,2,FALSE)</f>
        <v>E09000024</v>
      </c>
      <c r="AN318" s="80" t="s">
        <v>707</v>
      </c>
      <c r="AO318" s="121">
        <v>111</v>
      </c>
      <c r="AP318" s="121">
        <v>82</v>
      </c>
      <c r="AQ318" s="121">
        <v>190</v>
      </c>
      <c r="AR318" s="121">
        <v>157</v>
      </c>
      <c r="AS318" s="121">
        <v>173</v>
      </c>
      <c r="AT318" s="181">
        <v>298</v>
      </c>
      <c r="AV318" s="185" t="str">
        <f>VLOOKUP(AW318,'Look up codes'!$A$2:$B$381,2,FALSE)</f>
        <v>E09000023</v>
      </c>
      <c r="AW318" s="6" t="s">
        <v>706</v>
      </c>
      <c r="AX318" s="243">
        <v>0.14336512953660327</v>
      </c>
      <c r="AY318" s="243">
        <v>0.1226215644820296</v>
      </c>
      <c r="AZ318" s="243">
        <v>0.19923632179098233</v>
      </c>
      <c r="BA318" s="243">
        <v>0.11677917739578259</v>
      </c>
      <c r="BB318" s="122"/>
      <c r="BC318" s="198" t="s">
        <v>316</v>
      </c>
      <c r="BD318" s="198" t="s">
        <v>707</v>
      </c>
      <c r="BE318" s="199">
        <v>7.82</v>
      </c>
      <c r="BF318" s="199">
        <v>7.44</v>
      </c>
      <c r="BG318" s="199">
        <v>8.1999999999999993</v>
      </c>
      <c r="BH318" s="199">
        <v>2.42</v>
      </c>
      <c r="BI318" s="200">
        <v>150</v>
      </c>
      <c r="BJ318" s="200"/>
      <c r="BK318" s="198" t="s">
        <v>316</v>
      </c>
      <c r="BL318" s="198" t="s">
        <v>707</v>
      </c>
      <c r="BM318" s="202">
        <v>8.08</v>
      </c>
      <c r="BN318" s="202">
        <v>7.77</v>
      </c>
      <c r="BO318" s="202">
        <v>8.39</v>
      </c>
      <c r="BP318" s="202">
        <v>1.9</v>
      </c>
      <c r="BQ318" s="203">
        <v>150</v>
      </c>
      <c r="BR318" s="200"/>
      <c r="BS318" s="201" t="s">
        <v>316</v>
      </c>
      <c r="BT318" s="201" t="s">
        <v>707</v>
      </c>
      <c r="BU318" s="202">
        <v>7.79</v>
      </c>
      <c r="BV318" s="202">
        <v>7.42</v>
      </c>
      <c r="BW318" s="202">
        <v>8.15</v>
      </c>
      <c r="BX318" s="202">
        <v>2.35</v>
      </c>
      <c r="BY318" s="203">
        <v>150</v>
      </c>
      <c r="BZ318" s="200"/>
      <c r="CA318" s="201" t="s">
        <v>316</v>
      </c>
      <c r="CB318" s="201" t="s">
        <v>707</v>
      </c>
      <c r="CC318" s="221">
        <v>3.17</v>
      </c>
      <c r="CD318" s="221">
        <v>2.63</v>
      </c>
      <c r="CE318" s="221">
        <v>3.7</v>
      </c>
      <c r="CF318" s="202">
        <v>8.48</v>
      </c>
      <c r="CG318" s="203">
        <v>150</v>
      </c>
      <c r="CI318" s="126" t="s">
        <v>315</v>
      </c>
      <c r="CJ318" s="126" t="s">
        <v>706</v>
      </c>
      <c r="CK318" s="80">
        <v>19282.759999999998</v>
      </c>
      <c r="CL318" s="80">
        <v>98</v>
      </c>
      <c r="CM318" s="80">
        <v>0.20699999999999999</v>
      </c>
      <c r="CN318" s="80">
        <v>103</v>
      </c>
      <c r="CO318" s="80">
        <v>1.18E-2</v>
      </c>
      <c r="CP318" s="80">
        <v>160</v>
      </c>
    </row>
    <row r="319" spans="1:94">
      <c r="A319" s="169" t="str">
        <f>VLOOKUP(B319,'Look up codes'!$A$2:$B$392,2,FALSE)</f>
        <v>E09000024</v>
      </c>
      <c r="B319" s="170" t="s">
        <v>707</v>
      </c>
      <c r="C319" s="74">
        <v>80.309349999999995</v>
      </c>
      <c r="D319" s="74">
        <v>65.314210000000003</v>
      </c>
      <c r="E319" s="74">
        <v>66.65043</v>
      </c>
      <c r="F319" s="74">
        <v>84.009439999999998</v>
      </c>
      <c r="G319" s="74">
        <v>66.287509999999997</v>
      </c>
      <c r="H319" s="74">
        <v>67.096440000000001</v>
      </c>
      <c r="I319" s="74"/>
      <c r="J319" s="165" t="str">
        <f>VLOOKUP(K319,'Look up codes'!$A$2:$B$392,2,FALSE)</f>
        <v>E09000024</v>
      </c>
      <c r="K319" s="166" t="s">
        <v>707</v>
      </c>
      <c r="L319" s="74">
        <v>19.115590000000001</v>
      </c>
      <c r="M319" s="74">
        <v>9.4792699999999996</v>
      </c>
      <c r="N319" s="74">
        <v>9.5524100000000001</v>
      </c>
      <c r="O319" s="74">
        <v>21.788260000000001</v>
      </c>
      <c r="P319" s="74">
        <v>10.14364</v>
      </c>
      <c r="Q319" s="74">
        <v>9.4695499999999999</v>
      </c>
      <c r="R319" s="74"/>
      <c r="S319" s="160" t="str">
        <f>VLOOKUP(T319,'Look up codes'!$A$2:$B$392,2,FALSE)</f>
        <v>E09000024</v>
      </c>
      <c r="T319" s="161" t="s">
        <v>707</v>
      </c>
      <c r="U319" s="162">
        <f t="shared" si="32"/>
        <v>82.992117356198264</v>
      </c>
      <c r="V319" s="162">
        <f t="shared" si="33"/>
        <v>79.867738673177683</v>
      </c>
      <c r="W319" s="162">
        <f t="shared" si="34"/>
        <v>49.971829276522463</v>
      </c>
      <c r="X319" s="162">
        <f t="shared" si="35"/>
        <v>43.461708277760593</v>
      </c>
      <c r="Y319" s="162"/>
      <c r="Z319" s="160" t="str">
        <f>VLOOKUP(AA319,'Look up codes'!$A$2:$B$392,2,FALSE)</f>
        <v>E09000024</v>
      </c>
      <c r="AA319" s="161" t="s">
        <v>707</v>
      </c>
      <c r="AB319" s="162">
        <f t="shared" si="36"/>
        <v>81.328276221884508</v>
      </c>
      <c r="AC319" s="162">
        <f t="shared" si="37"/>
        <v>78.904834980449806</v>
      </c>
      <c r="AD319" s="162">
        <f t="shared" si="38"/>
        <v>49.589209645111652</v>
      </c>
      <c r="AE319" s="162">
        <f t="shared" si="39"/>
        <v>46.555530363599473</v>
      </c>
      <c r="AF319" s="74"/>
      <c r="AG319" s="80" t="str">
        <f>VLOOKUP(AH319,'Look up codes'!$A$2:$B$381,2,FALSE)</f>
        <v>E09000025</v>
      </c>
      <c r="AH319" s="80" t="s">
        <v>708</v>
      </c>
      <c r="AI319" s="183">
        <v>982</v>
      </c>
      <c r="AJ319" s="183">
        <v>1213.2</v>
      </c>
      <c r="AK319" s="183">
        <v>793.5</v>
      </c>
      <c r="AL319" s="119"/>
      <c r="AM319" s="80" t="str">
        <f>VLOOKUP(AN319,'Look up codes'!$A$2:$B$392,2,FALSE)</f>
        <v>E09000025</v>
      </c>
      <c r="AN319" s="80" t="s">
        <v>708</v>
      </c>
      <c r="AO319" s="121">
        <v>110</v>
      </c>
      <c r="AP319" s="121">
        <v>73</v>
      </c>
      <c r="AQ319" s="121">
        <v>204</v>
      </c>
      <c r="AR319" s="121">
        <v>157</v>
      </c>
      <c r="AS319" s="121">
        <v>159</v>
      </c>
      <c r="AT319" s="181">
        <v>212</v>
      </c>
      <c r="AV319" s="185" t="str">
        <f>VLOOKUP(AW319,'Look up codes'!$A$2:$B$381,2,FALSE)</f>
        <v>E09000024</v>
      </c>
      <c r="AW319" s="6" t="s">
        <v>707</v>
      </c>
      <c r="AX319" s="243">
        <v>0.14822399548054516</v>
      </c>
      <c r="AY319" s="243">
        <v>0.13589274832419257</v>
      </c>
      <c r="AZ319" s="243">
        <v>0.20433313456569271</v>
      </c>
      <c r="BA319" s="243">
        <v>0.13042785435423473</v>
      </c>
      <c r="BB319" s="122"/>
      <c r="BC319" s="198" t="s">
        <v>317</v>
      </c>
      <c r="BD319" s="198" t="s">
        <v>708</v>
      </c>
      <c r="BE319" s="199">
        <v>7.81</v>
      </c>
      <c r="BF319" s="199">
        <v>7.42</v>
      </c>
      <c r="BG319" s="199">
        <v>8.1999999999999993</v>
      </c>
      <c r="BH319" s="199">
        <v>2.46</v>
      </c>
      <c r="BI319" s="200">
        <v>110</v>
      </c>
      <c r="BJ319" s="200"/>
      <c r="BK319" s="198" t="s">
        <v>317</v>
      </c>
      <c r="BL319" s="198" t="s">
        <v>708</v>
      </c>
      <c r="BM319" s="202">
        <v>7.78</v>
      </c>
      <c r="BN319" s="202">
        <v>7.42</v>
      </c>
      <c r="BO319" s="202">
        <v>8.14</v>
      </c>
      <c r="BP319" s="202">
        <v>2.2599999999999998</v>
      </c>
      <c r="BQ319" s="203">
        <v>110</v>
      </c>
      <c r="BR319" s="200"/>
      <c r="BS319" s="201" t="s">
        <v>317</v>
      </c>
      <c r="BT319" s="201" t="s">
        <v>708</v>
      </c>
      <c r="BU319" s="202">
        <v>7.53</v>
      </c>
      <c r="BV319" s="202">
        <v>7.12</v>
      </c>
      <c r="BW319" s="202">
        <v>7.94</v>
      </c>
      <c r="BX319" s="202">
        <v>2.69</v>
      </c>
      <c r="BY319" s="203">
        <v>110</v>
      </c>
      <c r="BZ319" s="200"/>
      <c r="CA319" s="201" t="s">
        <v>317</v>
      </c>
      <c r="CB319" s="201" t="s">
        <v>708</v>
      </c>
      <c r="CC319" s="222">
        <v>2.71</v>
      </c>
      <c r="CD319" s="222">
        <v>2.13</v>
      </c>
      <c r="CE319" s="222">
        <v>3.29</v>
      </c>
      <c r="CF319" s="202">
        <v>10.56</v>
      </c>
      <c r="CG319" s="203">
        <v>110</v>
      </c>
      <c r="CI319" s="126" t="s">
        <v>316</v>
      </c>
      <c r="CJ319" s="126" t="s">
        <v>707</v>
      </c>
      <c r="CK319" s="80">
        <v>9331.39</v>
      </c>
      <c r="CL319" s="80">
        <v>236</v>
      </c>
      <c r="CM319" s="80">
        <v>-0.64200000000000002</v>
      </c>
      <c r="CN319" s="80">
        <v>248</v>
      </c>
      <c r="CO319" s="80">
        <v>0</v>
      </c>
      <c r="CP319" s="80">
        <v>173</v>
      </c>
    </row>
    <row r="320" spans="1:94">
      <c r="A320" s="169" t="str">
        <f>VLOOKUP(B320,'Look up codes'!$A$2:$B$392,2,FALSE)</f>
        <v>E09000025</v>
      </c>
      <c r="B320" s="170" t="s">
        <v>708</v>
      </c>
      <c r="C320" s="74">
        <v>77.851799999999997</v>
      </c>
      <c r="D320" s="74">
        <v>57.871429999999997</v>
      </c>
      <c r="E320" s="74">
        <v>60.351129999999998</v>
      </c>
      <c r="F320" s="74">
        <v>82.176519999999996</v>
      </c>
      <c r="G320" s="74">
        <v>56.779260000000001</v>
      </c>
      <c r="H320" s="74">
        <v>59.587380000000003</v>
      </c>
      <c r="I320" s="74"/>
      <c r="J320" s="165" t="str">
        <f>VLOOKUP(K320,'Look up codes'!$A$2:$B$392,2,FALSE)</f>
        <v>E09000025</v>
      </c>
      <c r="K320" s="166" t="s">
        <v>708</v>
      </c>
      <c r="L320" s="74">
        <v>17.66189</v>
      </c>
      <c r="M320" s="74">
        <v>5.8984800000000002</v>
      </c>
      <c r="N320" s="74">
        <v>6.2489999999999997</v>
      </c>
      <c r="O320" s="74">
        <v>20.516570000000002</v>
      </c>
      <c r="P320" s="74">
        <v>5.8329199999999997</v>
      </c>
      <c r="Q320" s="74">
        <v>6.0357000000000003</v>
      </c>
      <c r="R320" s="74"/>
      <c r="S320" s="160" t="str">
        <f>VLOOKUP(T320,'Look up codes'!$A$2:$B$392,2,FALSE)</f>
        <v>E09000025</v>
      </c>
      <c r="T320" s="161" t="s">
        <v>708</v>
      </c>
      <c r="U320" s="162">
        <f t="shared" si="32"/>
        <v>77.520532601686796</v>
      </c>
      <c r="V320" s="162">
        <f t="shared" si="33"/>
        <v>72.511442441222869</v>
      </c>
      <c r="W320" s="162">
        <f t="shared" si="34"/>
        <v>35.381264406017706</v>
      </c>
      <c r="X320" s="162">
        <f t="shared" si="35"/>
        <v>29.418660136660268</v>
      </c>
      <c r="Y320" s="162"/>
      <c r="Z320" s="160" t="str">
        <f>VLOOKUP(AA320,'Look up codes'!$A$2:$B$392,2,FALSE)</f>
        <v>E09000025</v>
      </c>
      <c r="AA320" s="161" t="s">
        <v>708</v>
      </c>
      <c r="AB320" s="162">
        <f t="shared" si="36"/>
        <v>74.335378244305204</v>
      </c>
      <c r="AC320" s="162">
        <f t="shared" si="37"/>
        <v>69.094261961932673</v>
      </c>
      <c r="AD320" s="162">
        <f t="shared" si="38"/>
        <v>33.396652340151597</v>
      </c>
      <c r="AE320" s="162">
        <f t="shared" si="39"/>
        <v>28.430288298677603</v>
      </c>
      <c r="AF320" s="74"/>
      <c r="AG320" s="80" t="str">
        <f>VLOOKUP(AH320,'Look up codes'!$A$2:$B$381,2,FALSE)</f>
        <v>E09000026</v>
      </c>
      <c r="AH320" s="80" t="s">
        <v>709</v>
      </c>
      <c r="AI320" s="183">
        <v>823.4</v>
      </c>
      <c r="AJ320" s="183">
        <v>1006.8</v>
      </c>
      <c r="AK320" s="183">
        <v>690.5</v>
      </c>
      <c r="AL320" s="119"/>
      <c r="AM320" s="80" t="str">
        <f>VLOOKUP(AN320,'Look up codes'!$A$2:$B$392,2,FALSE)</f>
        <v>E09000026</v>
      </c>
      <c r="AN320" s="80" t="s">
        <v>709</v>
      </c>
      <c r="AO320" s="121">
        <v>139</v>
      </c>
      <c r="AP320" s="121">
        <v>104</v>
      </c>
      <c r="AQ320" s="121">
        <v>236</v>
      </c>
      <c r="AR320" s="121">
        <v>225</v>
      </c>
      <c r="AS320" s="121">
        <v>285</v>
      </c>
      <c r="AT320" s="181">
        <v>381</v>
      </c>
      <c r="AV320" s="185" t="str">
        <f>VLOOKUP(AW320,'Look up codes'!$A$2:$B$381,2,FALSE)</f>
        <v>E09000025</v>
      </c>
      <c r="AW320" s="6" t="s">
        <v>708</v>
      </c>
      <c r="AX320" s="243">
        <v>0.1323726950787642</v>
      </c>
      <c r="AY320" s="243">
        <v>0.12241303390576838</v>
      </c>
      <c r="AZ320" s="243">
        <v>0.17240986501110669</v>
      </c>
      <c r="BA320" s="243">
        <v>0.10700336088654737</v>
      </c>
      <c r="BB320" s="122"/>
      <c r="BC320" s="198" t="s">
        <v>318</v>
      </c>
      <c r="BD320" s="198" t="s">
        <v>709</v>
      </c>
      <c r="BE320" s="199">
        <v>7.73</v>
      </c>
      <c r="BF320" s="199">
        <v>7.49</v>
      </c>
      <c r="BG320" s="199">
        <v>7.97</v>
      </c>
      <c r="BH320" s="199">
        <v>1.56</v>
      </c>
      <c r="BI320" s="200">
        <v>190</v>
      </c>
      <c r="BJ320" s="200"/>
      <c r="BK320" s="198" t="s">
        <v>318</v>
      </c>
      <c r="BL320" s="198" t="s">
        <v>709</v>
      </c>
      <c r="BM320" s="202">
        <v>7.94</v>
      </c>
      <c r="BN320" s="202">
        <v>7.67</v>
      </c>
      <c r="BO320" s="202">
        <v>8.2100000000000009</v>
      </c>
      <c r="BP320" s="202">
        <v>1.73</v>
      </c>
      <c r="BQ320" s="203">
        <v>190</v>
      </c>
      <c r="BR320" s="200"/>
      <c r="BS320" s="201" t="s">
        <v>318</v>
      </c>
      <c r="BT320" s="201" t="s">
        <v>709</v>
      </c>
      <c r="BU320" s="202">
        <v>7.63</v>
      </c>
      <c r="BV320" s="202">
        <v>7.34</v>
      </c>
      <c r="BW320" s="202">
        <v>7.92</v>
      </c>
      <c r="BX320" s="202">
        <v>1.93</v>
      </c>
      <c r="BY320" s="203">
        <v>190</v>
      </c>
      <c r="BZ320" s="200"/>
      <c r="CA320" s="201" t="s">
        <v>318</v>
      </c>
      <c r="CB320" s="201" t="s">
        <v>709</v>
      </c>
      <c r="CC320" s="221">
        <v>2.67</v>
      </c>
      <c r="CD320" s="221">
        <v>2.2599999999999998</v>
      </c>
      <c r="CE320" s="221">
        <v>3.08</v>
      </c>
      <c r="CF320" s="202">
        <v>7.68</v>
      </c>
      <c r="CG320" s="203">
        <v>190</v>
      </c>
      <c r="CI320" s="126" t="s">
        <v>317</v>
      </c>
      <c r="CJ320" s="126" t="s">
        <v>708</v>
      </c>
      <c r="CK320" s="80">
        <v>20056.05</v>
      </c>
      <c r="CL320" s="80">
        <v>87</v>
      </c>
      <c r="CM320" s="80">
        <v>0.26100000000000001</v>
      </c>
      <c r="CN320" s="80">
        <v>93</v>
      </c>
      <c r="CO320" s="80">
        <v>1.2200000000000001E-2</v>
      </c>
      <c r="CP320" s="80">
        <v>159</v>
      </c>
    </row>
    <row r="321" spans="1:94">
      <c r="A321" s="169" t="str">
        <f>VLOOKUP(B321,'Look up codes'!$A$2:$B$392,2,FALSE)</f>
        <v>E09000026</v>
      </c>
      <c r="B321" s="170" t="s">
        <v>709</v>
      </c>
      <c r="C321" s="74">
        <v>80.239459999999994</v>
      </c>
      <c r="D321" s="74">
        <v>63.511150000000001</v>
      </c>
      <c r="E321" s="74">
        <v>64.975009999999997</v>
      </c>
      <c r="F321" s="74">
        <v>83.945570000000004</v>
      </c>
      <c r="G321" s="74">
        <v>63.463859999999997</v>
      </c>
      <c r="H321" s="74">
        <v>64.795289999999994</v>
      </c>
      <c r="I321" s="74"/>
      <c r="J321" s="165" t="str">
        <f>VLOOKUP(K321,'Look up codes'!$A$2:$B$392,2,FALSE)</f>
        <v>E09000026</v>
      </c>
      <c r="K321" s="166" t="s">
        <v>709</v>
      </c>
      <c r="L321" s="74">
        <v>19.154209999999999</v>
      </c>
      <c r="M321" s="74">
        <v>8.7557299999999998</v>
      </c>
      <c r="N321" s="74">
        <v>8.6776700000000009</v>
      </c>
      <c r="O321" s="74">
        <v>21.582080000000001</v>
      </c>
      <c r="P321" s="74">
        <v>8.8911099999999994</v>
      </c>
      <c r="Q321" s="74">
        <v>8.3391500000000001</v>
      </c>
      <c r="R321" s="74"/>
      <c r="S321" s="160" t="str">
        <f>VLOOKUP(T321,'Look up codes'!$A$2:$B$392,2,FALSE)</f>
        <v>E09000026</v>
      </c>
      <c r="T321" s="161" t="s">
        <v>709</v>
      </c>
      <c r="U321" s="162">
        <f t="shared" si="32"/>
        <v>80.976379950712527</v>
      </c>
      <c r="V321" s="162">
        <f t="shared" si="33"/>
        <v>77.187265510258612</v>
      </c>
      <c r="W321" s="162">
        <f t="shared" si="34"/>
        <v>45.304243818982883</v>
      </c>
      <c r="X321" s="162">
        <f t="shared" si="35"/>
        <v>38.639232177806768</v>
      </c>
      <c r="Y321" s="162"/>
      <c r="Z321" s="160" t="str">
        <f>VLOOKUP(AA321,'Look up codes'!$A$2:$B$392,2,FALSE)</f>
        <v>E09000026</v>
      </c>
      <c r="AA321" s="161" t="s">
        <v>709</v>
      </c>
      <c r="AB321" s="162">
        <f t="shared" si="36"/>
        <v>79.152015728919423</v>
      </c>
      <c r="AC321" s="162">
        <f t="shared" si="37"/>
        <v>75.601202064623536</v>
      </c>
      <c r="AD321" s="162">
        <f t="shared" si="38"/>
        <v>45.711778246140142</v>
      </c>
      <c r="AE321" s="162">
        <f t="shared" si="39"/>
        <v>41.196724319435383</v>
      </c>
      <c r="AF321" s="74"/>
      <c r="AG321" s="80" t="str">
        <f>VLOOKUP(AH321,'Look up codes'!$A$2:$B$381,2,FALSE)</f>
        <v>E09000027</v>
      </c>
      <c r="AH321" s="80" t="s">
        <v>710</v>
      </c>
      <c r="AI321" s="183">
        <v>710</v>
      </c>
      <c r="AJ321" s="183">
        <v>824.1</v>
      </c>
      <c r="AK321" s="183">
        <v>619.20000000000005</v>
      </c>
      <c r="AL321" s="119"/>
      <c r="AM321" s="80" t="str">
        <f>VLOOKUP(AN321,'Look up codes'!$A$2:$B$392,2,FALSE)</f>
        <v>E09000027</v>
      </c>
      <c r="AN321" s="80" t="s">
        <v>710</v>
      </c>
      <c r="AO321" s="121">
        <v>101</v>
      </c>
      <c r="AP321" s="121">
        <v>79</v>
      </c>
      <c r="AQ321" s="121">
        <v>145</v>
      </c>
      <c r="AR321" s="121">
        <v>134</v>
      </c>
      <c r="AS321" s="121">
        <v>162</v>
      </c>
      <c r="AT321" s="181">
        <v>320</v>
      </c>
      <c r="AV321" s="185" t="str">
        <f>VLOOKUP(AW321,'Look up codes'!$A$2:$B$381,2,FALSE)</f>
        <v>E09000026</v>
      </c>
      <c r="AW321" s="6" t="s">
        <v>709</v>
      </c>
      <c r="AX321" s="243">
        <v>0.16740712732772473</v>
      </c>
      <c r="AY321" s="243">
        <v>0.15249101543231625</v>
      </c>
      <c r="AZ321" s="243">
        <v>0.21383676864774934</v>
      </c>
      <c r="BA321" s="243">
        <v>0.13288338127904403</v>
      </c>
      <c r="BB321" s="122"/>
      <c r="BC321" s="198" t="s">
        <v>319</v>
      </c>
      <c r="BD321" s="198" t="s">
        <v>710</v>
      </c>
      <c r="BE321" s="199">
        <v>7.87</v>
      </c>
      <c r="BF321" s="199">
        <v>7.64</v>
      </c>
      <c r="BG321" s="199">
        <v>8.1</v>
      </c>
      <c r="BH321" s="199">
        <v>1.46</v>
      </c>
      <c r="BI321" s="200">
        <v>170</v>
      </c>
      <c r="BJ321" s="200"/>
      <c r="BK321" s="198" t="s">
        <v>319</v>
      </c>
      <c r="BL321" s="198" t="s">
        <v>710</v>
      </c>
      <c r="BM321" s="202">
        <v>8.1</v>
      </c>
      <c r="BN321" s="202">
        <v>7.85</v>
      </c>
      <c r="BO321" s="202">
        <v>8.35</v>
      </c>
      <c r="BP321" s="202">
        <v>1.54</v>
      </c>
      <c r="BQ321" s="203">
        <v>170</v>
      </c>
      <c r="BR321" s="200"/>
      <c r="BS321" s="201" t="s">
        <v>319</v>
      </c>
      <c r="BT321" s="201" t="s">
        <v>710</v>
      </c>
      <c r="BU321" s="202">
        <v>7.76</v>
      </c>
      <c r="BV321" s="202">
        <v>7.46</v>
      </c>
      <c r="BW321" s="202">
        <v>8.07</v>
      </c>
      <c r="BX321" s="202">
        <v>1.96</v>
      </c>
      <c r="BY321" s="203">
        <v>170</v>
      </c>
      <c r="BZ321" s="200"/>
      <c r="CA321" s="201" t="s">
        <v>319</v>
      </c>
      <c r="CB321" s="201" t="s">
        <v>710</v>
      </c>
      <c r="CC321" s="221">
        <v>2.94</v>
      </c>
      <c r="CD321" s="221">
        <v>2.57</v>
      </c>
      <c r="CE321" s="221">
        <v>3.31</v>
      </c>
      <c r="CF321" s="202">
        <v>6.32</v>
      </c>
      <c r="CG321" s="203">
        <v>170</v>
      </c>
      <c r="CI321" s="126" t="s">
        <v>318</v>
      </c>
      <c r="CJ321" s="126" t="s">
        <v>709</v>
      </c>
      <c r="CK321" s="80">
        <v>11788.79</v>
      </c>
      <c r="CL321" s="80">
        <v>202</v>
      </c>
      <c r="CM321" s="80">
        <v>-0.373</v>
      </c>
      <c r="CN321" s="80">
        <v>202</v>
      </c>
      <c r="CO321" s="80">
        <v>0</v>
      </c>
      <c r="CP321" s="80">
        <v>173</v>
      </c>
    </row>
    <row r="322" spans="1:94">
      <c r="A322" s="169" t="str">
        <f>VLOOKUP(B322,'Look up codes'!$A$2:$B$392,2,FALSE)</f>
        <v>E09000027</v>
      </c>
      <c r="B322" s="170" t="s">
        <v>710</v>
      </c>
      <c r="C322" s="74">
        <v>81.669809999999998</v>
      </c>
      <c r="D322" s="74">
        <v>69.132350000000002</v>
      </c>
      <c r="E322" s="74">
        <v>69.479470000000006</v>
      </c>
      <c r="F322" s="74">
        <v>85.869730000000004</v>
      </c>
      <c r="G322" s="74">
        <v>71.043109999999999</v>
      </c>
      <c r="H322" s="74">
        <v>70.689909999999998</v>
      </c>
      <c r="I322" s="74"/>
      <c r="J322" s="165" t="str">
        <f>VLOOKUP(K322,'Look up codes'!$A$2:$B$392,2,FALSE)</f>
        <v>E09000027</v>
      </c>
      <c r="K322" s="166" t="s">
        <v>710</v>
      </c>
      <c r="L322" s="74">
        <v>19.876819999999999</v>
      </c>
      <c r="M322" s="74">
        <v>11.41334</v>
      </c>
      <c r="N322" s="74">
        <v>11.07056</v>
      </c>
      <c r="O322" s="74">
        <v>23.255490000000002</v>
      </c>
      <c r="P322" s="74">
        <v>12.6326</v>
      </c>
      <c r="Q322" s="74">
        <v>11.47728</v>
      </c>
      <c r="R322" s="74"/>
      <c r="S322" s="160" t="str">
        <f>VLOOKUP(T322,'Look up codes'!$A$2:$B$392,2,FALSE)</f>
        <v>E09000027</v>
      </c>
      <c r="T322" s="161" t="s">
        <v>710</v>
      </c>
      <c r="U322" s="162">
        <f t="shared" si="32"/>
        <v>85.073627574252967</v>
      </c>
      <c r="V322" s="162">
        <f t="shared" si="33"/>
        <v>82.322268860051139</v>
      </c>
      <c r="W322" s="162">
        <f t="shared" si="34"/>
        <v>55.695830620793473</v>
      </c>
      <c r="X322" s="162">
        <f t="shared" si="35"/>
        <v>49.352991487171415</v>
      </c>
      <c r="Y322" s="162"/>
      <c r="Z322" s="160" t="str">
        <f>VLOOKUP(AA322,'Look up codes'!$A$2:$B$392,2,FALSE)</f>
        <v>E09000027</v>
      </c>
      <c r="AA322" s="161" t="s">
        <v>710</v>
      </c>
      <c r="AB322" s="162">
        <f t="shared" si="36"/>
        <v>84.648599035555492</v>
      </c>
      <c r="AC322" s="162">
        <f t="shared" si="37"/>
        <v>82.733589589719216</v>
      </c>
      <c r="AD322" s="162">
        <f t="shared" si="38"/>
        <v>57.420351947645557</v>
      </c>
      <c r="AE322" s="162">
        <f t="shared" si="39"/>
        <v>54.320936690648089</v>
      </c>
      <c r="AF322" s="74"/>
      <c r="AG322" s="80" t="str">
        <f>VLOOKUP(AH322,'Look up codes'!$A$2:$B$381,2,FALSE)</f>
        <v>E09000028</v>
      </c>
      <c r="AH322" s="80" t="s">
        <v>711</v>
      </c>
      <c r="AI322" s="183">
        <v>969.3</v>
      </c>
      <c r="AJ322" s="183">
        <v>1126.0999999999999</v>
      </c>
      <c r="AK322" s="183">
        <v>838.8</v>
      </c>
      <c r="AL322" s="119"/>
      <c r="AM322" s="80" t="str">
        <f>VLOOKUP(AN322,'Look up codes'!$A$2:$B$392,2,FALSE)</f>
        <v>E09000028</v>
      </c>
      <c r="AN322" s="80" t="s">
        <v>711</v>
      </c>
      <c r="AO322" s="121">
        <v>138</v>
      </c>
      <c r="AP322" s="121">
        <v>114</v>
      </c>
      <c r="AQ322" s="121">
        <v>183</v>
      </c>
      <c r="AR322" s="121">
        <v>183</v>
      </c>
      <c r="AS322" s="121">
        <v>138</v>
      </c>
      <c r="AT322" s="181">
        <v>248</v>
      </c>
      <c r="AV322" s="185" t="str">
        <f>VLOOKUP(AW322,'Look up codes'!$A$2:$B$381,2,FALSE)</f>
        <v>E09000027</v>
      </c>
      <c r="AW322" s="6" t="s">
        <v>710</v>
      </c>
      <c r="AX322" s="243">
        <v>0.15302604698672115</v>
      </c>
      <c r="AY322" s="243">
        <v>0.14070539807278509</v>
      </c>
      <c r="AZ322" s="243">
        <v>0.22547140649149922</v>
      </c>
      <c r="BA322" s="243">
        <v>0.14067389564078306</v>
      </c>
      <c r="BB322" s="122"/>
      <c r="BC322" s="198" t="s">
        <v>320</v>
      </c>
      <c r="BD322" s="198" t="s">
        <v>711</v>
      </c>
      <c r="BE322" s="199">
        <v>7.68</v>
      </c>
      <c r="BF322" s="199">
        <v>7.38</v>
      </c>
      <c r="BG322" s="199">
        <v>7.98</v>
      </c>
      <c r="BH322" s="199">
        <v>1.97</v>
      </c>
      <c r="BI322" s="200">
        <v>150</v>
      </c>
      <c r="BJ322" s="200"/>
      <c r="BK322" s="198" t="s">
        <v>320</v>
      </c>
      <c r="BL322" s="198" t="s">
        <v>711</v>
      </c>
      <c r="BM322" s="202">
        <v>7.67</v>
      </c>
      <c r="BN322" s="202">
        <v>7.31</v>
      </c>
      <c r="BO322" s="202">
        <v>8.0299999999999994</v>
      </c>
      <c r="BP322" s="202">
        <v>2.36</v>
      </c>
      <c r="BQ322" s="203">
        <v>150</v>
      </c>
      <c r="BR322" s="200"/>
      <c r="BS322" s="201" t="s">
        <v>320</v>
      </c>
      <c r="BT322" s="201" t="s">
        <v>711</v>
      </c>
      <c r="BU322" s="202">
        <v>7.63</v>
      </c>
      <c r="BV322" s="202">
        <v>7.26</v>
      </c>
      <c r="BW322" s="202">
        <v>7.99</v>
      </c>
      <c r="BX322" s="202">
        <v>2.41</v>
      </c>
      <c r="BY322" s="203">
        <v>150</v>
      </c>
      <c r="BZ322" s="200"/>
      <c r="CA322" s="201" t="s">
        <v>320</v>
      </c>
      <c r="CB322" s="201" t="s">
        <v>711</v>
      </c>
      <c r="CC322" s="221">
        <v>2.82</v>
      </c>
      <c r="CD322" s="221">
        <v>2.36</v>
      </c>
      <c r="CE322" s="221">
        <v>3.28</v>
      </c>
      <c r="CF322" s="202">
        <v>8.14</v>
      </c>
      <c r="CG322" s="203">
        <v>150</v>
      </c>
      <c r="CI322" s="126" t="s">
        <v>319</v>
      </c>
      <c r="CJ322" s="126" t="s">
        <v>710</v>
      </c>
      <c r="CK322" s="80">
        <v>3493.84</v>
      </c>
      <c r="CL322" s="80">
        <v>319</v>
      </c>
      <c r="CM322" s="80">
        <v>-1.41</v>
      </c>
      <c r="CN322" s="80">
        <v>321</v>
      </c>
      <c r="CO322" s="80">
        <v>0</v>
      </c>
      <c r="CP322" s="80">
        <v>173</v>
      </c>
    </row>
    <row r="323" spans="1:94">
      <c r="A323" s="169" t="str">
        <f>VLOOKUP(B323,'Look up codes'!$A$2:$B$392,2,FALSE)</f>
        <v>E09000028</v>
      </c>
      <c r="B323" s="170" t="s">
        <v>711</v>
      </c>
      <c r="C323" s="74">
        <v>78.108999999999995</v>
      </c>
      <c r="D323" s="74">
        <v>60.995159999999998</v>
      </c>
      <c r="E323" s="74">
        <v>62.228110000000001</v>
      </c>
      <c r="F323" s="74">
        <v>83.239750000000001</v>
      </c>
      <c r="G323" s="74">
        <v>61.880949999999999</v>
      </c>
      <c r="H323" s="74">
        <v>62.881100000000004</v>
      </c>
      <c r="I323" s="74"/>
      <c r="J323" s="165" t="str">
        <f>VLOOKUP(K323,'Look up codes'!$A$2:$B$392,2,FALSE)</f>
        <v>E09000028</v>
      </c>
      <c r="K323" s="166" t="s">
        <v>711</v>
      </c>
      <c r="L323" s="74">
        <v>17.850010000000001</v>
      </c>
      <c r="M323" s="74">
        <v>7.5610499999999998</v>
      </c>
      <c r="N323" s="74">
        <v>7.7268600000000003</v>
      </c>
      <c r="O323" s="74">
        <v>21.56634</v>
      </c>
      <c r="P323" s="74">
        <v>8.2961600000000004</v>
      </c>
      <c r="Q323" s="74">
        <v>7.7955100000000002</v>
      </c>
      <c r="R323" s="74"/>
      <c r="S323" s="160" t="str">
        <f>VLOOKUP(T323,'Look up codes'!$A$2:$B$392,2,FALSE)</f>
        <v>E09000028</v>
      </c>
      <c r="T323" s="161" t="s">
        <v>711</v>
      </c>
      <c r="U323" s="162">
        <f t="shared" si="32"/>
        <v>79.668296867198407</v>
      </c>
      <c r="V323" s="162">
        <f t="shared" si="33"/>
        <v>75.542153838760925</v>
      </c>
      <c r="W323" s="162">
        <f t="shared" si="34"/>
        <v>43.287706841620817</v>
      </c>
      <c r="X323" s="162">
        <f t="shared" si="35"/>
        <v>36.146652607721109</v>
      </c>
      <c r="Y323" s="162"/>
      <c r="Z323" s="160" t="str">
        <f>VLOOKUP(AA323,'Look up codes'!$A$2:$B$392,2,FALSE)</f>
        <v>E09000028</v>
      </c>
      <c r="AA323" s="161" t="s">
        <v>711</v>
      </c>
      <c r="AB323" s="162">
        <f t="shared" si="36"/>
        <v>78.089797590546553</v>
      </c>
      <c r="AC323" s="162">
        <f t="shared" si="37"/>
        <v>74.34062452133746</v>
      </c>
      <c r="AD323" s="162">
        <f t="shared" si="38"/>
        <v>42.358799798991704</v>
      </c>
      <c r="AE323" s="162">
        <f t="shared" si="39"/>
        <v>38.468094261705978</v>
      </c>
      <c r="AF323" s="74"/>
      <c r="AG323" s="80" t="str">
        <f>VLOOKUP(AH323,'Look up codes'!$A$2:$B$381,2,FALSE)</f>
        <v>E09000029</v>
      </c>
      <c r="AH323" s="80" t="s">
        <v>712</v>
      </c>
      <c r="AI323" s="183">
        <v>961.9</v>
      </c>
      <c r="AJ323" s="183">
        <v>1065.5</v>
      </c>
      <c r="AK323" s="183">
        <v>880.7</v>
      </c>
      <c r="AL323" s="119"/>
      <c r="AM323" s="80" t="str">
        <f>VLOOKUP(AN323,'Look up codes'!$A$2:$B$392,2,FALSE)</f>
        <v>E09000029</v>
      </c>
      <c r="AN323" s="80" t="s">
        <v>712</v>
      </c>
      <c r="AO323" s="121">
        <v>139</v>
      </c>
      <c r="AP323" s="121">
        <v>107</v>
      </c>
      <c r="AQ323" s="121">
        <v>217</v>
      </c>
      <c r="AR323" s="121">
        <v>223</v>
      </c>
      <c r="AS323" s="121">
        <v>216</v>
      </c>
      <c r="AT323" s="181">
        <v>423</v>
      </c>
      <c r="AV323" s="185" t="str">
        <f>VLOOKUP(AW323,'Look up codes'!$A$2:$B$381,2,FALSE)</f>
        <v>E09000028</v>
      </c>
      <c r="AW323" s="6" t="s">
        <v>711</v>
      </c>
      <c r="AX323" s="243">
        <v>0.13039298840825558</v>
      </c>
      <c r="AY323" s="243">
        <v>0.11774039987305618</v>
      </c>
      <c r="AZ323" s="243">
        <v>0.18313253012048192</v>
      </c>
      <c r="BA323" s="243">
        <v>0.10752600114650725</v>
      </c>
      <c r="BB323" s="122"/>
      <c r="BC323" s="198" t="s">
        <v>321</v>
      </c>
      <c r="BD323" s="198" t="s">
        <v>712</v>
      </c>
      <c r="BE323" s="199">
        <v>7.93</v>
      </c>
      <c r="BF323" s="199">
        <v>7.68</v>
      </c>
      <c r="BG323" s="199">
        <v>8.19</v>
      </c>
      <c r="BH323" s="199">
        <v>1.63</v>
      </c>
      <c r="BI323" s="200">
        <v>170</v>
      </c>
      <c r="BJ323" s="200"/>
      <c r="BK323" s="198" t="s">
        <v>321</v>
      </c>
      <c r="BL323" s="198" t="s">
        <v>712</v>
      </c>
      <c r="BM323" s="202">
        <v>7.9</v>
      </c>
      <c r="BN323" s="202">
        <v>7.6</v>
      </c>
      <c r="BO323" s="202">
        <v>8.2100000000000009</v>
      </c>
      <c r="BP323" s="202">
        <v>1.94</v>
      </c>
      <c r="BQ323" s="203">
        <v>170</v>
      </c>
      <c r="BR323" s="200"/>
      <c r="BS323" s="201" t="s">
        <v>321</v>
      </c>
      <c r="BT323" s="201" t="s">
        <v>712</v>
      </c>
      <c r="BU323" s="202">
        <v>7.87</v>
      </c>
      <c r="BV323" s="202">
        <v>7.53</v>
      </c>
      <c r="BW323" s="202">
        <v>8.1999999999999993</v>
      </c>
      <c r="BX323" s="202">
        <v>2.12</v>
      </c>
      <c r="BY323" s="203">
        <v>170</v>
      </c>
      <c r="BZ323" s="200"/>
      <c r="CA323" s="201" t="s">
        <v>321</v>
      </c>
      <c r="CB323" s="201" t="s">
        <v>712</v>
      </c>
      <c r="CC323" s="221">
        <v>2.5099999999999998</v>
      </c>
      <c r="CD323" s="221">
        <v>2.1</v>
      </c>
      <c r="CE323" s="221">
        <v>2.91</v>
      </c>
      <c r="CF323" s="202">
        <v>8.09</v>
      </c>
      <c r="CG323" s="203">
        <v>170</v>
      </c>
      <c r="CI323" s="126" t="s">
        <v>320</v>
      </c>
      <c r="CJ323" s="126" t="s">
        <v>711</v>
      </c>
      <c r="CK323" s="80">
        <v>19999.57</v>
      </c>
      <c r="CL323" s="80">
        <v>89</v>
      </c>
      <c r="CM323" s="80">
        <v>0.25800000000000001</v>
      </c>
      <c r="CN323" s="80">
        <v>95</v>
      </c>
      <c r="CO323" s="80">
        <v>2.41E-2</v>
      </c>
      <c r="CP323" s="80">
        <v>134</v>
      </c>
    </row>
    <row r="324" spans="1:94">
      <c r="A324" s="169" t="str">
        <f>VLOOKUP(B324,'Look up codes'!$A$2:$B$392,2,FALSE)</f>
        <v>E09000029</v>
      </c>
      <c r="B324" s="170" t="s">
        <v>712</v>
      </c>
      <c r="C324" s="74">
        <v>80.337220000000002</v>
      </c>
      <c r="D324" s="74">
        <v>65.74015</v>
      </c>
      <c r="E324" s="74">
        <v>66.842280000000002</v>
      </c>
      <c r="F324" s="74">
        <v>83.975740000000002</v>
      </c>
      <c r="G324" s="74">
        <v>67.219700000000003</v>
      </c>
      <c r="H324" s="74">
        <v>67.795689999999993</v>
      </c>
      <c r="I324" s="74"/>
      <c r="J324" s="165" t="str">
        <f>VLOOKUP(K324,'Look up codes'!$A$2:$B$392,2,FALSE)</f>
        <v>E09000029</v>
      </c>
      <c r="K324" s="166" t="s">
        <v>712</v>
      </c>
      <c r="L324" s="74">
        <v>19.047989999999999</v>
      </c>
      <c r="M324" s="74">
        <v>9.9759700000000002</v>
      </c>
      <c r="N324" s="74">
        <v>10.015790000000001</v>
      </c>
      <c r="O324" s="74">
        <v>21.48434</v>
      </c>
      <c r="P324" s="74">
        <v>10.60571</v>
      </c>
      <c r="Q324" s="74">
        <v>9.9983199999999997</v>
      </c>
      <c r="R324" s="74"/>
      <c r="S324" s="160" t="str">
        <f>VLOOKUP(T324,'Look up codes'!$A$2:$B$392,2,FALSE)</f>
        <v>E09000029</v>
      </c>
      <c r="T324" s="161" t="s">
        <v>712</v>
      </c>
      <c r="U324" s="162">
        <f t="shared" ref="U324:U328" si="40">E324/C324*100</f>
        <v>83.202132212192552</v>
      </c>
      <c r="V324" s="162">
        <f t="shared" ref="V324:V328" si="41">H324/F324*100</f>
        <v>80.732471068429987</v>
      </c>
      <c r="W324" s="162">
        <f t="shared" ref="W324:W328" si="42">N324/L324*100</f>
        <v>52.581873468014216</v>
      </c>
      <c r="X324" s="162">
        <f t="shared" ref="X324:X328" si="43">Q324/O324*100</f>
        <v>46.537710723252381</v>
      </c>
      <c r="Y324" s="162"/>
      <c r="Z324" s="160" t="str">
        <f>VLOOKUP(AA324,'Look up codes'!$A$2:$B$392,2,FALSE)</f>
        <v>E09000029</v>
      </c>
      <c r="AA324" s="161" t="s">
        <v>712</v>
      </c>
      <c r="AB324" s="162">
        <f t="shared" ref="AB324:AB328" si="44">D324/C324*100</f>
        <v>81.83025252803121</v>
      </c>
      <c r="AC324" s="162">
        <f t="shared" ref="AC324:AC328" si="45">G324/F324*100</f>
        <v>80.046570592887903</v>
      </c>
      <c r="AD324" s="162">
        <f t="shared" ref="AD324:AD328" si="46">M324/L324*100</f>
        <v>52.372822539281053</v>
      </c>
      <c r="AE324" s="162">
        <f t="shared" ref="AE324:AE328" si="47">P324/O324*100</f>
        <v>49.364839692538851</v>
      </c>
      <c r="AF324" s="74"/>
      <c r="AG324" s="80" t="str">
        <f>VLOOKUP(AH324,'Look up codes'!$A$2:$B$381,2,FALSE)</f>
        <v>E09000030</v>
      </c>
      <c r="AH324" s="80" t="s">
        <v>713</v>
      </c>
      <c r="AI324" s="183">
        <v>1064.4000000000001</v>
      </c>
      <c r="AJ324" s="183">
        <v>1206.7</v>
      </c>
      <c r="AK324" s="183">
        <v>934.8</v>
      </c>
      <c r="AL324" s="119"/>
      <c r="AM324" s="80" t="str">
        <f>VLOOKUP(AN324,'Look up codes'!$A$2:$B$392,2,FALSE)</f>
        <v>E09000030</v>
      </c>
      <c r="AN324" s="80" t="s">
        <v>713</v>
      </c>
      <c r="AO324" s="121">
        <v>114</v>
      </c>
      <c r="AP324" s="121">
        <v>78</v>
      </c>
      <c r="AQ324" s="121">
        <v>163</v>
      </c>
      <c r="AR324" s="121">
        <v>146</v>
      </c>
      <c r="AS324" s="121">
        <v>103</v>
      </c>
      <c r="AT324" s="181">
        <v>170</v>
      </c>
      <c r="AV324" s="185" t="str">
        <f>VLOOKUP(AW324,'Look up codes'!$A$2:$B$381,2,FALSE)</f>
        <v>E09000029</v>
      </c>
      <c r="AW324" s="6" t="s">
        <v>712</v>
      </c>
      <c r="AX324" s="243">
        <v>0.16255821173548587</v>
      </c>
      <c r="AY324" s="243">
        <v>0.14453532892446919</v>
      </c>
      <c r="AZ324" s="243">
        <v>0.22858013406459476</v>
      </c>
      <c r="BA324" s="243">
        <v>0.1273205967731047</v>
      </c>
      <c r="BB324" s="122"/>
      <c r="BC324" s="198" t="s">
        <v>322</v>
      </c>
      <c r="BD324" s="198" t="s">
        <v>713</v>
      </c>
      <c r="BE324" s="199">
        <v>7.57</v>
      </c>
      <c r="BF324" s="199">
        <v>7.04</v>
      </c>
      <c r="BG324" s="199">
        <v>8.1</v>
      </c>
      <c r="BH324" s="199">
        <v>3.44</v>
      </c>
      <c r="BI324" s="200">
        <v>70</v>
      </c>
      <c r="BJ324" s="200"/>
      <c r="BK324" s="198" t="s">
        <v>322</v>
      </c>
      <c r="BL324" s="198" t="s">
        <v>713</v>
      </c>
      <c r="BM324" s="202">
        <v>7.37</v>
      </c>
      <c r="BN324" s="202">
        <v>6.82</v>
      </c>
      <c r="BO324" s="202">
        <v>7.92</v>
      </c>
      <c r="BP324" s="202">
        <v>3.69</v>
      </c>
      <c r="BQ324" s="203">
        <v>70</v>
      </c>
      <c r="BR324" s="200"/>
      <c r="BS324" s="201" t="s">
        <v>322</v>
      </c>
      <c r="BT324" s="201" t="s">
        <v>713</v>
      </c>
      <c r="BU324" s="202">
        <v>7.49</v>
      </c>
      <c r="BV324" s="202">
        <v>6.89</v>
      </c>
      <c r="BW324" s="202">
        <v>8.08</v>
      </c>
      <c r="BX324" s="202">
        <v>3.91</v>
      </c>
      <c r="BY324" s="203">
        <v>70</v>
      </c>
      <c r="BZ324" s="200"/>
      <c r="CA324" s="201" t="s">
        <v>322</v>
      </c>
      <c r="CB324" s="201" t="s">
        <v>713</v>
      </c>
      <c r="CC324" s="222">
        <v>2.29</v>
      </c>
      <c r="CD324" s="222">
        <v>1.68</v>
      </c>
      <c r="CE324" s="222">
        <v>2.9</v>
      </c>
      <c r="CF324" s="202">
        <v>13.07</v>
      </c>
      <c r="CG324" s="203">
        <v>70</v>
      </c>
      <c r="CI324" s="126" t="s">
        <v>321</v>
      </c>
      <c r="CJ324" s="126" t="s">
        <v>712</v>
      </c>
      <c r="CK324" s="80">
        <v>11013.68</v>
      </c>
      <c r="CL324" s="80">
        <v>211</v>
      </c>
      <c r="CM324" s="80">
        <v>-0.46100000000000002</v>
      </c>
      <c r="CN324" s="80">
        <v>211</v>
      </c>
      <c r="CO324" s="80">
        <v>1.6500000000000001E-2</v>
      </c>
      <c r="CP324" s="80">
        <v>149</v>
      </c>
    </row>
    <row r="325" spans="1:94">
      <c r="A325" s="169" t="str">
        <f>VLOOKUP(B325,'Look up codes'!$A$2:$B$392,2,FALSE)</f>
        <v>E09000030</v>
      </c>
      <c r="B325" s="170" t="s">
        <v>713</v>
      </c>
      <c r="C325" s="74">
        <v>77.130179999999996</v>
      </c>
      <c r="D325" s="74">
        <v>56.703270000000003</v>
      </c>
      <c r="E325" s="74">
        <v>59.318989999999999</v>
      </c>
      <c r="F325" s="74">
        <v>82.195149999999998</v>
      </c>
      <c r="G325" s="74">
        <v>56.022829999999999</v>
      </c>
      <c r="H325" s="74">
        <v>58.96987</v>
      </c>
      <c r="I325" s="74"/>
      <c r="J325" s="165" t="str">
        <f>VLOOKUP(K325,'Look up codes'!$A$2:$B$392,2,FALSE)</f>
        <v>E09000030</v>
      </c>
      <c r="K325" s="166" t="s">
        <v>713</v>
      </c>
      <c r="L325" s="74">
        <v>17.064</v>
      </c>
      <c r="M325" s="74">
        <v>5.7949400000000004</v>
      </c>
      <c r="N325" s="74">
        <v>6.2769599999999999</v>
      </c>
      <c r="O325" s="74">
        <v>20.40333</v>
      </c>
      <c r="P325" s="74">
        <v>6.0981300000000003</v>
      </c>
      <c r="Q325" s="74">
        <v>6.36747</v>
      </c>
      <c r="R325" s="74"/>
      <c r="S325" s="160" t="str">
        <f>VLOOKUP(T325,'Look up codes'!$A$2:$B$392,2,FALSE)</f>
        <v>E09000030</v>
      </c>
      <c r="T325" s="161" t="s">
        <v>713</v>
      </c>
      <c r="U325" s="162">
        <f t="shared" si="40"/>
        <v>76.907625523498069</v>
      </c>
      <c r="V325" s="162">
        <f t="shared" si="41"/>
        <v>71.743734271425993</v>
      </c>
      <c r="W325" s="162">
        <f t="shared" si="42"/>
        <v>36.784810126582279</v>
      </c>
      <c r="X325" s="162">
        <f t="shared" si="43"/>
        <v>31.207993989216465</v>
      </c>
      <c r="Y325" s="162"/>
      <c r="Z325" s="160" t="str">
        <f>VLOOKUP(AA325,'Look up codes'!$A$2:$B$392,2,FALSE)</f>
        <v>E09000030</v>
      </c>
      <c r="AA325" s="161" t="s">
        <v>713</v>
      </c>
      <c r="AB325" s="162">
        <f t="shared" si="44"/>
        <v>73.516320070820541</v>
      </c>
      <c r="AC325" s="162">
        <f t="shared" si="45"/>
        <v>68.15831591036698</v>
      </c>
      <c r="AD325" s="162">
        <f t="shared" si="46"/>
        <v>33.960032817627756</v>
      </c>
      <c r="AE325" s="162">
        <f t="shared" si="47"/>
        <v>29.88791535499352</v>
      </c>
      <c r="AF325" s="74"/>
      <c r="AG325" s="80" t="str">
        <f>VLOOKUP(AH325,'Look up codes'!$A$2:$B$381,2,FALSE)</f>
        <v>E09000031</v>
      </c>
      <c r="AH325" s="80" t="s">
        <v>714</v>
      </c>
      <c r="AI325" s="183">
        <v>930.5</v>
      </c>
      <c r="AJ325" s="183">
        <v>1139.4000000000001</v>
      </c>
      <c r="AK325" s="183">
        <v>768.5</v>
      </c>
      <c r="AL325" s="119"/>
      <c r="AM325" s="80" t="str">
        <f>VLOOKUP(AN325,'Look up codes'!$A$2:$B$392,2,FALSE)</f>
        <v>E09000031</v>
      </c>
      <c r="AN325" s="80" t="s">
        <v>714</v>
      </c>
      <c r="AO325" s="121">
        <v>133</v>
      </c>
      <c r="AP325" s="121">
        <v>93</v>
      </c>
      <c r="AQ325" s="121">
        <v>246</v>
      </c>
      <c r="AR325" s="121">
        <v>174</v>
      </c>
      <c r="AS325" s="121">
        <v>170</v>
      </c>
      <c r="AT325" s="181">
        <v>312</v>
      </c>
      <c r="AV325" s="185" t="str">
        <f>VLOOKUP(AW325,'Look up codes'!$A$2:$B$381,2,FALSE)</f>
        <v>E09000030</v>
      </c>
      <c r="AW325" s="6" t="s">
        <v>713</v>
      </c>
      <c r="AX325" s="243">
        <v>0.13105864686743973</v>
      </c>
      <c r="AY325" s="243">
        <v>0.10653266331658291</v>
      </c>
      <c r="AZ325" s="243">
        <v>0.20754549489569463</v>
      </c>
      <c r="BA325" s="243">
        <v>0.11029323036080609</v>
      </c>
      <c r="BB325" s="122"/>
      <c r="BC325" s="198" t="s">
        <v>323</v>
      </c>
      <c r="BD325" s="198" t="s">
        <v>714</v>
      </c>
      <c r="BE325" s="199">
        <v>7.76</v>
      </c>
      <c r="BF325" s="199">
        <v>7.38</v>
      </c>
      <c r="BG325" s="199">
        <v>8.14</v>
      </c>
      <c r="BH325" s="199">
        <v>2.42</v>
      </c>
      <c r="BI325" s="200">
        <v>120</v>
      </c>
      <c r="BJ325" s="200"/>
      <c r="BK325" s="198" t="s">
        <v>323</v>
      </c>
      <c r="BL325" s="198" t="s">
        <v>714</v>
      </c>
      <c r="BM325" s="202">
        <v>7.57</v>
      </c>
      <c r="BN325" s="202">
        <v>7.16</v>
      </c>
      <c r="BO325" s="202">
        <v>7.99</v>
      </c>
      <c r="BP325" s="202">
        <v>2.74</v>
      </c>
      <c r="BQ325" s="203">
        <v>110</v>
      </c>
      <c r="BR325" s="200"/>
      <c r="BS325" s="201" t="s">
        <v>323</v>
      </c>
      <c r="BT325" s="201" t="s">
        <v>714</v>
      </c>
      <c r="BU325" s="202">
        <v>7.33</v>
      </c>
      <c r="BV325" s="202">
        <v>6.77</v>
      </c>
      <c r="BW325" s="202">
        <v>7.89</v>
      </c>
      <c r="BX325" s="202">
        <v>3.82</v>
      </c>
      <c r="BY325" s="203">
        <v>120</v>
      </c>
      <c r="BZ325" s="200"/>
      <c r="CA325" s="201" t="s">
        <v>323</v>
      </c>
      <c r="CB325" s="201" t="s">
        <v>714</v>
      </c>
      <c r="CC325" s="221">
        <v>3.26</v>
      </c>
      <c r="CD325" s="221">
        <v>2.63</v>
      </c>
      <c r="CE325" s="221">
        <v>3.88</v>
      </c>
      <c r="CF325" s="202">
        <v>9.5500000000000007</v>
      </c>
      <c r="CG325" s="203">
        <v>120</v>
      </c>
      <c r="CI325" s="126" t="s">
        <v>322</v>
      </c>
      <c r="CJ325" s="126" t="s">
        <v>713</v>
      </c>
      <c r="CK325" s="80">
        <v>23257.32</v>
      </c>
      <c r="CL325" s="80">
        <v>47</v>
      </c>
      <c r="CM325" s="80">
        <v>0.54300000000000004</v>
      </c>
      <c r="CN325" s="80">
        <v>56</v>
      </c>
      <c r="CO325" s="80">
        <v>6.9400000000000003E-2</v>
      </c>
      <c r="CP325" s="80">
        <v>98</v>
      </c>
    </row>
    <row r="326" spans="1:94">
      <c r="A326" s="169" t="str">
        <f>VLOOKUP(B326,'Look up codes'!$A$2:$B$392,2,FALSE)</f>
        <v>E09000031</v>
      </c>
      <c r="B326" s="170" t="s">
        <v>714</v>
      </c>
      <c r="C326" s="74">
        <v>79.178669999999997</v>
      </c>
      <c r="D326" s="74">
        <v>61.077210000000001</v>
      </c>
      <c r="E326" s="74">
        <v>63.255769999999998</v>
      </c>
      <c r="F326" s="74">
        <v>83.316739999999996</v>
      </c>
      <c r="G326" s="74">
        <v>61.493850000000002</v>
      </c>
      <c r="H326" s="74">
        <v>63.296799999999998</v>
      </c>
      <c r="I326" s="74"/>
      <c r="J326" s="165" t="str">
        <f>VLOOKUP(K326,'Look up codes'!$A$2:$B$392,2,FALSE)</f>
        <v>E09000031</v>
      </c>
      <c r="K326" s="166" t="s">
        <v>714</v>
      </c>
      <c r="L326" s="74">
        <v>18.61185</v>
      </c>
      <c r="M326" s="74">
        <v>7.71347</v>
      </c>
      <c r="N326" s="74">
        <v>7.9216600000000001</v>
      </c>
      <c r="O326" s="74">
        <v>21.42869</v>
      </c>
      <c r="P326" s="74">
        <v>8.1538500000000003</v>
      </c>
      <c r="Q326" s="74">
        <v>7.97302</v>
      </c>
      <c r="R326" s="74"/>
      <c r="S326" s="160" t="str">
        <f>VLOOKUP(T326,'Look up codes'!$A$2:$B$392,2,FALSE)</f>
        <v>E09000031</v>
      </c>
      <c r="T326" s="161" t="s">
        <v>714</v>
      </c>
      <c r="U326" s="162">
        <f t="shared" si="40"/>
        <v>79.889912270564793</v>
      </c>
      <c r="V326" s="162">
        <f t="shared" si="41"/>
        <v>75.971287402747635</v>
      </c>
      <c r="W326" s="162">
        <f t="shared" si="42"/>
        <v>42.562453490652466</v>
      </c>
      <c r="X326" s="162">
        <f t="shared" si="43"/>
        <v>37.207220786711645</v>
      </c>
      <c r="Y326" s="162"/>
      <c r="Z326" s="160" t="str">
        <f>VLOOKUP(AA326,'Look up codes'!$A$2:$B$392,2,FALSE)</f>
        <v>E09000031</v>
      </c>
      <c r="AA326" s="161" t="s">
        <v>714</v>
      </c>
      <c r="AB326" s="162">
        <f t="shared" si="44"/>
        <v>77.138464184861917</v>
      </c>
      <c r="AC326" s="162">
        <f t="shared" si="45"/>
        <v>73.807316512864048</v>
      </c>
      <c r="AD326" s="162">
        <f t="shared" si="46"/>
        <v>41.443865064461619</v>
      </c>
      <c r="AE326" s="162">
        <f t="shared" si="47"/>
        <v>38.051089450638372</v>
      </c>
      <c r="AF326" s="74"/>
      <c r="AG326" s="80" t="str">
        <f>VLOOKUP(AH326,'Look up codes'!$A$2:$B$381,2,FALSE)</f>
        <v>E09000032</v>
      </c>
      <c r="AH326" s="80" t="s">
        <v>715</v>
      </c>
      <c r="AI326" s="183">
        <v>914.3</v>
      </c>
      <c r="AJ326" s="183">
        <v>1120.3</v>
      </c>
      <c r="AK326" s="183">
        <v>767.8</v>
      </c>
      <c r="AL326" s="119"/>
      <c r="AM326" s="80" t="str">
        <f>VLOOKUP(AN326,'Look up codes'!$A$2:$B$392,2,FALSE)</f>
        <v>E09000032</v>
      </c>
      <c r="AN326" s="80" t="s">
        <v>715</v>
      </c>
      <c r="AO326" s="121">
        <v>142</v>
      </c>
      <c r="AP326" s="121">
        <v>107</v>
      </c>
      <c r="AQ326" s="121">
        <v>202</v>
      </c>
      <c r="AR326" s="121">
        <v>179</v>
      </c>
      <c r="AS326" s="121">
        <v>198</v>
      </c>
      <c r="AT326" s="181">
        <v>327</v>
      </c>
      <c r="AV326" s="185" t="str">
        <f>VLOOKUP(AW326,'Look up codes'!$A$2:$B$381,2,FALSE)</f>
        <v>E09000031</v>
      </c>
      <c r="AW326" s="6" t="s">
        <v>714</v>
      </c>
      <c r="AX326" s="243">
        <v>0.14121375748327269</v>
      </c>
      <c r="AY326" s="243">
        <v>0.1344160014680246</v>
      </c>
      <c r="AZ326" s="243">
        <v>0.19495299356754081</v>
      </c>
      <c r="BA326" s="243">
        <v>0.11818575137006057</v>
      </c>
      <c r="BB326" s="122"/>
      <c r="BC326" s="198" t="s">
        <v>324</v>
      </c>
      <c r="BD326" s="198" t="s">
        <v>715</v>
      </c>
      <c r="BE326" s="199">
        <v>7.65</v>
      </c>
      <c r="BF326" s="199">
        <v>7.26</v>
      </c>
      <c r="BG326" s="199">
        <v>8.0299999999999994</v>
      </c>
      <c r="BH326" s="199">
        <v>2.5</v>
      </c>
      <c r="BI326" s="200">
        <v>110</v>
      </c>
      <c r="BJ326" s="200"/>
      <c r="BK326" s="198" t="s">
        <v>324</v>
      </c>
      <c r="BL326" s="198" t="s">
        <v>715</v>
      </c>
      <c r="BM326" s="202">
        <v>7.84</v>
      </c>
      <c r="BN326" s="202">
        <v>7.46</v>
      </c>
      <c r="BO326" s="202">
        <v>8.23</v>
      </c>
      <c r="BP326" s="202">
        <v>2.46</v>
      </c>
      <c r="BQ326" s="203">
        <v>110</v>
      </c>
      <c r="BR326" s="200"/>
      <c r="BS326" s="201" t="s">
        <v>324</v>
      </c>
      <c r="BT326" s="201" t="s">
        <v>715</v>
      </c>
      <c r="BU326" s="202">
        <v>7.75</v>
      </c>
      <c r="BV326" s="202">
        <v>7.34</v>
      </c>
      <c r="BW326" s="202">
        <v>8.16</v>
      </c>
      <c r="BX326" s="202">
        <v>2.63</v>
      </c>
      <c r="BY326" s="203">
        <v>110</v>
      </c>
      <c r="BZ326" s="200"/>
      <c r="CA326" s="201" t="s">
        <v>324</v>
      </c>
      <c r="CB326" s="201" t="s">
        <v>715</v>
      </c>
      <c r="CC326" s="221">
        <v>3.29</v>
      </c>
      <c r="CD326" s="221">
        <v>2.75</v>
      </c>
      <c r="CE326" s="221">
        <v>3.83</v>
      </c>
      <c r="CF326" s="202">
        <v>8.14</v>
      </c>
      <c r="CG326" s="203">
        <v>110</v>
      </c>
      <c r="CI326" s="126" t="s">
        <v>323</v>
      </c>
      <c r="CJ326" s="126" t="s">
        <v>714</v>
      </c>
      <c r="CK326" s="80">
        <v>18271.32</v>
      </c>
      <c r="CL326" s="80">
        <v>110</v>
      </c>
      <c r="CM326" s="80">
        <v>0.124</v>
      </c>
      <c r="CN326" s="80">
        <v>114</v>
      </c>
      <c r="CO326" s="80">
        <v>0</v>
      </c>
      <c r="CP326" s="80">
        <v>173</v>
      </c>
    </row>
    <row r="327" spans="1:94">
      <c r="A327" s="169" t="str">
        <f>VLOOKUP(B327,'Look up codes'!$A$2:$B$392,2,FALSE)</f>
        <v>E09000032</v>
      </c>
      <c r="B327" s="170" t="s">
        <v>715</v>
      </c>
      <c r="C327" s="74">
        <v>78.93629</v>
      </c>
      <c r="D327" s="74">
        <v>63.934780000000003</v>
      </c>
      <c r="E327" s="74">
        <v>65.13879</v>
      </c>
      <c r="F327" s="74">
        <v>83.184370000000001</v>
      </c>
      <c r="G327" s="74">
        <v>65.329430000000002</v>
      </c>
      <c r="H327" s="74">
        <v>66.14622</v>
      </c>
      <c r="I327" s="74"/>
      <c r="J327" s="165" t="str">
        <f>VLOOKUP(K327,'Look up codes'!$A$2:$B$392,2,FALSE)</f>
        <v>E09000032</v>
      </c>
      <c r="K327" s="166" t="s">
        <v>715</v>
      </c>
      <c r="L327" s="74">
        <v>17.8734</v>
      </c>
      <c r="M327" s="74">
        <v>8.7473700000000001</v>
      </c>
      <c r="N327" s="74">
        <v>8.8899600000000003</v>
      </c>
      <c r="O327" s="74">
        <v>21.072140000000001</v>
      </c>
      <c r="P327" s="74">
        <v>9.4173799999999996</v>
      </c>
      <c r="Q327" s="74">
        <v>8.9586699999999997</v>
      </c>
      <c r="R327" s="74"/>
      <c r="S327" s="160" t="str">
        <f>VLOOKUP(T327,'Look up codes'!$A$2:$B$392,2,FALSE)</f>
        <v>E09000032</v>
      </c>
      <c r="T327" s="161" t="s">
        <v>715</v>
      </c>
      <c r="U327" s="162">
        <f t="shared" si="40"/>
        <v>82.520713856706465</v>
      </c>
      <c r="V327" s="162">
        <f t="shared" si="41"/>
        <v>79.517606492662026</v>
      </c>
      <c r="W327" s="162">
        <f t="shared" si="42"/>
        <v>49.738494074994129</v>
      </c>
      <c r="X327" s="162">
        <f t="shared" si="43"/>
        <v>42.514286636288482</v>
      </c>
      <c r="Y327" s="162"/>
      <c r="Z327" s="160" t="str">
        <f>VLOOKUP(AA327,'Look up codes'!$A$2:$B$392,2,FALSE)</f>
        <v>E09000032</v>
      </c>
      <c r="AA327" s="161" t="s">
        <v>715</v>
      </c>
      <c r="AB327" s="162">
        <f t="shared" si="44"/>
        <v>80.995420484038462</v>
      </c>
      <c r="AC327" s="162">
        <f t="shared" si="45"/>
        <v>78.535703281758344</v>
      </c>
      <c r="AD327" s="162">
        <f t="shared" si="46"/>
        <v>48.9407163718151</v>
      </c>
      <c r="AE327" s="162">
        <f t="shared" si="47"/>
        <v>44.691141953308957</v>
      </c>
      <c r="AF327" s="74"/>
      <c r="AG327" s="80" t="str">
        <f>VLOOKUP(AH327,'Look up codes'!$A$2:$B$381,2,FALSE)</f>
        <v>E09000033</v>
      </c>
      <c r="AH327" s="80" t="s">
        <v>716</v>
      </c>
      <c r="AI327" s="183">
        <v>726.6</v>
      </c>
      <c r="AJ327" s="183">
        <v>831.4</v>
      </c>
      <c r="AK327" s="183">
        <v>623.6</v>
      </c>
      <c r="AL327" s="119"/>
      <c r="AM327" s="80" t="str">
        <f>VLOOKUP(AN327,'Look up codes'!$A$2:$B$392,2,FALSE)</f>
        <v>E09000033</v>
      </c>
      <c r="AN327" s="80" t="s">
        <v>716</v>
      </c>
      <c r="AO327" s="121">
        <v>109</v>
      </c>
      <c r="AP327" s="121">
        <v>75</v>
      </c>
      <c r="AQ327" s="121">
        <v>170</v>
      </c>
      <c r="AR327" s="121">
        <v>124</v>
      </c>
      <c r="AS327" s="121">
        <v>140</v>
      </c>
      <c r="AT327" s="181">
        <v>230</v>
      </c>
      <c r="AV327" s="185" t="str">
        <f>VLOOKUP(AW327,'Look up codes'!$A$2:$B$381,2,FALSE)</f>
        <v>E09000032</v>
      </c>
      <c r="AW327" s="6" t="s">
        <v>715</v>
      </c>
      <c r="AX327" s="243">
        <v>0.13671105964099595</v>
      </c>
      <c r="AY327" s="243">
        <v>0.11561264822134387</v>
      </c>
      <c r="AZ327" s="243">
        <v>0.19561063492930064</v>
      </c>
      <c r="BA327" s="243">
        <v>0.12040704821745662</v>
      </c>
      <c r="BB327" s="122"/>
      <c r="BC327" s="198" t="s">
        <v>325</v>
      </c>
      <c r="BD327" s="198" t="s">
        <v>716</v>
      </c>
      <c r="BE327" s="199">
        <v>7.39</v>
      </c>
      <c r="BF327" s="199">
        <v>7.1</v>
      </c>
      <c r="BG327" s="199">
        <v>7.67</v>
      </c>
      <c r="BH327" s="199">
        <v>1.96</v>
      </c>
      <c r="BI327" s="200">
        <v>180</v>
      </c>
      <c r="BJ327" s="200"/>
      <c r="BK327" s="198" t="s">
        <v>325</v>
      </c>
      <c r="BL327" s="198" t="s">
        <v>716</v>
      </c>
      <c r="BM327" s="202">
        <v>7.5</v>
      </c>
      <c r="BN327" s="202">
        <v>7.2</v>
      </c>
      <c r="BO327" s="202">
        <v>7.79</v>
      </c>
      <c r="BP327" s="202">
        <v>2</v>
      </c>
      <c r="BQ327" s="203">
        <v>180</v>
      </c>
      <c r="BR327" s="200"/>
      <c r="BS327" s="201" t="s">
        <v>325</v>
      </c>
      <c r="BT327" s="201" t="s">
        <v>716</v>
      </c>
      <c r="BU327" s="202">
        <v>7.54</v>
      </c>
      <c r="BV327" s="202">
        <v>7.27</v>
      </c>
      <c r="BW327" s="202">
        <v>7.81</v>
      </c>
      <c r="BX327" s="202">
        <v>1.8</v>
      </c>
      <c r="BY327" s="203">
        <v>180</v>
      </c>
      <c r="BZ327" s="200"/>
      <c r="CA327" s="201" t="s">
        <v>325</v>
      </c>
      <c r="CB327" s="201" t="s">
        <v>716</v>
      </c>
      <c r="CC327" s="221">
        <v>2.83</v>
      </c>
      <c r="CD327" s="221">
        <v>2.4500000000000002</v>
      </c>
      <c r="CE327" s="221">
        <v>3.2</v>
      </c>
      <c r="CF327" s="202">
        <v>6.69</v>
      </c>
      <c r="CG327" s="203">
        <v>180</v>
      </c>
      <c r="CI327" s="126" t="s">
        <v>324</v>
      </c>
      <c r="CJ327" s="126" t="s">
        <v>715</v>
      </c>
      <c r="CK327" s="80">
        <v>12562.46</v>
      </c>
      <c r="CL327" s="80">
        <v>190</v>
      </c>
      <c r="CM327" s="80">
        <v>-0.33500000000000002</v>
      </c>
      <c r="CN327" s="80">
        <v>194</v>
      </c>
      <c r="CO327" s="80">
        <v>5.5999999999999999E-3</v>
      </c>
      <c r="CP327" s="80">
        <v>169</v>
      </c>
    </row>
    <row r="328" spans="1:94" s="11" customFormat="1">
      <c r="A328" s="169" t="str">
        <f>VLOOKUP(B328,'Look up codes'!$A$2:$B$392,2,FALSE)</f>
        <v>E09000033</v>
      </c>
      <c r="B328" s="171" t="s">
        <v>716</v>
      </c>
      <c r="C328" s="75">
        <v>81.427909999999997</v>
      </c>
      <c r="D328" s="75">
        <v>64.693640000000002</v>
      </c>
      <c r="E328" s="75">
        <v>65.725260000000006</v>
      </c>
      <c r="F328" s="75">
        <v>85.516270000000006</v>
      </c>
      <c r="G328" s="75">
        <v>65.338080000000005</v>
      </c>
      <c r="H328" s="75">
        <v>66.412350000000004</v>
      </c>
      <c r="I328" s="75"/>
      <c r="J328" s="165" t="str">
        <f>VLOOKUP(K328,'Look up codes'!$A$2:$B$392,2,FALSE)</f>
        <v>E09000033</v>
      </c>
      <c r="K328" s="167" t="s">
        <v>716</v>
      </c>
      <c r="L328" s="75">
        <v>20.735790000000001</v>
      </c>
      <c r="M328" s="75">
        <v>10.705730000000001</v>
      </c>
      <c r="N328" s="75">
        <v>10.69924</v>
      </c>
      <c r="O328" s="75">
        <v>23.448149999999998</v>
      </c>
      <c r="P328" s="75">
        <v>10.948549999999999</v>
      </c>
      <c r="Q328" s="75">
        <v>10.52098</v>
      </c>
      <c r="R328" s="75"/>
      <c r="S328" s="160" t="str">
        <f>VLOOKUP(T328,'Look up codes'!$A$2:$B$392,2,FALSE)</f>
        <v>E09000033</v>
      </c>
      <c r="T328" s="163" t="s">
        <v>716</v>
      </c>
      <c r="U328" s="162">
        <f t="shared" si="40"/>
        <v>80.715887218522511</v>
      </c>
      <c r="V328" s="162">
        <f t="shared" si="41"/>
        <v>77.660484958008581</v>
      </c>
      <c r="W328" s="162">
        <f t="shared" si="42"/>
        <v>51.597937672015384</v>
      </c>
      <c r="X328" s="162">
        <f t="shared" si="43"/>
        <v>44.869126135750584</v>
      </c>
      <c r="Y328" s="164"/>
      <c r="Z328" s="160" t="str">
        <f>VLOOKUP(AA328,'Look up codes'!$A$2:$B$392,2,FALSE)</f>
        <v>E09000033</v>
      </c>
      <c r="AA328" s="163" t="s">
        <v>716</v>
      </c>
      <c r="AB328" s="162">
        <f t="shared" si="44"/>
        <v>79.448975173254482</v>
      </c>
      <c r="AC328" s="162">
        <f t="shared" si="45"/>
        <v>76.404267866220081</v>
      </c>
      <c r="AD328" s="162">
        <f t="shared" si="46"/>
        <v>51.629236214294224</v>
      </c>
      <c r="AE328" s="162">
        <f t="shared" si="47"/>
        <v>46.692596217612049</v>
      </c>
      <c r="AF328" s="75"/>
      <c r="AG328" s="80" t="str">
        <f>VLOOKUP(AH328,'Look up codes'!$A$2:$B$381,2,FALSE)</f>
        <v>S12000005</v>
      </c>
      <c r="AH328" s="119" t="s">
        <v>717</v>
      </c>
      <c r="AI328" s="183">
        <v>1112.7</v>
      </c>
      <c r="AJ328" s="183">
        <v>1289.5</v>
      </c>
      <c r="AK328" s="183">
        <v>988.8</v>
      </c>
      <c r="AL328" s="119"/>
      <c r="AM328" s="80" t="str">
        <f>VLOOKUP(AN328,'Look up codes'!$A$2:$B$392,2,FALSE)</f>
        <v>S12000005</v>
      </c>
      <c r="AN328" s="119" t="s">
        <v>717</v>
      </c>
      <c r="AO328" s="119">
        <v>57</v>
      </c>
      <c r="AP328" s="119">
        <v>47</v>
      </c>
      <c r="AQ328" s="119">
        <v>72</v>
      </c>
      <c r="AR328" s="119">
        <v>76</v>
      </c>
      <c r="AS328" s="119">
        <v>48</v>
      </c>
      <c r="AT328" s="119">
        <v>92</v>
      </c>
      <c r="AV328" s="185" t="str">
        <f>VLOOKUP(AW328,'Look up codes'!$A$2:$B$381,2,FALSE)</f>
        <v>E09000033</v>
      </c>
      <c r="AW328" s="6" t="s">
        <v>716</v>
      </c>
      <c r="AX328" s="243">
        <v>0.12004638155651047</v>
      </c>
      <c r="AY328" s="243">
        <v>9.3691275167785235E-2</v>
      </c>
      <c r="AZ328" s="243">
        <v>0.16866013487721085</v>
      </c>
      <c r="BA328" s="243">
        <v>0.10942984166601669</v>
      </c>
      <c r="BB328" s="122"/>
      <c r="BC328" s="198" t="s">
        <v>369</v>
      </c>
      <c r="BD328" s="198" t="s">
        <v>748</v>
      </c>
      <c r="BE328" s="199">
        <v>7.99</v>
      </c>
      <c r="BF328" s="199">
        <v>7.84</v>
      </c>
      <c r="BG328" s="199">
        <v>8.15</v>
      </c>
      <c r="BH328" s="199">
        <v>0.97</v>
      </c>
      <c r="BI328" s="200">
        <v>570</v>
      </c>
      <c r="BJ328" s="200"/>
      <c r="BK328" s="198" t="s">
        <v>369</v>
      </c>
      <c r="BL328" s="198" t="s">
        <v>748</v>
      </c>
      <c r="BM328" s="202">
        <v>8.17</v>
      </c>
      <c r="BN328" s="202">
        <v>8.02</v>
      </c>
      <c r="BO328" s="202">
        <v>8.32</v>
      </c>
      <c r="BP328" s="202">
        <v>0.92</v>
      </c>
      <c r="BQ328" s="203">
        <v>570</v>
      </c>
      <c r="BR328" s="200"/>
      <c r="BS328" s="201" t="s">
        <v>369</v>
      </c>
      <c r="BT328" s="201" t="s">
        <v>748</v>
      </c>
      <c r="BU328" s="202">
        <v>7.97</v>
      </c>
      <c r="BV328" s="202">
        <v>7.79</v>
      </c>
      <c r="BW328" s="202">
        <v>8.15</v>
      </c>
      <c r="BX328" s="202">
        <v>1.1499999999999999</v>
      </c>
      <c r="BY328" s="203">
        <v>570</v>
      </c>
      <c r="BZ328" s="200"/>
      <c r="CA328" s="201" t="s">
        <v>369</v>
      </c>
      <c r="CB328" s="201" t="s">
        <v>748</v>
      </c>
      <c r="CC328" s="202">
        <v>2.71</v>
      </c>
      <c r="CD328" s="202">
        <v>2.4700000000000002</v>
      </c>
      <c r="CE328" s="202">
        <v>2.95</v>
      </c>
      <c r="CF328" s="202">
        <v>4.5</v>
      </c>
      <c r="CG328" s="203">
        <v>570</v>
      </c>
      <c r="CI328" s="86" t="s">
        <v>325</v>
      </c>
      <c r="CJ328" s="86" t="s">
        <v>716</v>
      </c>
      <c r="CK328" s="86">
        <v>14358.18</v>
      </c>
      <c r="CL328" s="86">
        <v>160</v>
      </c>
      <c r="CM328" s="86">
        <v>-0.30099999999999999</v>
      </c>
      <c r="CN328" s="86">
        <v>187</v>
      </c>
      <c r="CO328" s="86">
        <v>3.1300000000000001E-2</v>
      </c>
      <c r="CP328" s="86">
        <v>124</v>
      </c>
    </row>
    <row r="329" spans="1:94">
      <c r="A329" s="169" t="str">
        <f>VLOOKUP(B329,'Look up codes'!$A$2:$B$392,2,FALSE)</f>
        <v>S12000005</v>
      </c>
      <c r="B329" s="168" t="s">
        <v>717</v>
      </c>
      <c r="C329" s="16">
        <v>76.690495392784968</v>
      </c>
      <c r="D329" s="16">
        <v>62.516653761144724</v>
      </c>
      <c r="E329" s="76" t="s">
        <v>910</v>
      </c>
      <c r="F329" s="16">
        <v>80.268937686497466</v>
      </c>
      <c r="G329" s="16">
        <v>64.570588198294374</v>
      </c>
      <c r="H329" s="76" t="s">
        <v>910</v>
      </c>
      <c r="I329" s="46"/>
      <c r="J329" s="46"/>
      <c r="K329" s="46"/>
      <c r="L329" s="46"/>
      <c r="M329" s="46"/>
      <c r="N329" s="46"/>
      <c r="O329" s="46"/>
      <c r="P329" s="46"/>
      <c r="Q329" s="46"/>
      <c r="R329" s="46"/>
      <c r="S329" s="46"/>
      <c r="T329" s="46"/>
      <c r="U329" s="46"/>
      <c r="V329" s="46"/>
      <c r="W329" s="46"/>
      <c r="X329" s="46"/>
      <c r="Y329" s="46"/>
      <c r="Z329" s="169" t="str">
        <f>VLOOKUP(AA329,'Look up codes'!$A$2:$B$392,2,FALSE)</f>
        <v>S12000005</v>
      </c>
      <c r="AA329" s="168" t="s">
        <v>717</v>
      </c>
      <c r="AB329" s="162">
        <f t="shared" ref="AB329:AB360" si="48">D329/C329*100</f>
        <v>81.518124822318313</v>
      </c>
      <c r="AC329" s="162">
        <f t="shared" ref="AC329:AC360" si="49">G329/F329*100</f>
        <v>80.442808961150845</v>
      </c>
      <c r="AD329" s="239" t="s">
        <v>910</v>
      </c>
      <c r="AE329" s="76" t="s">
        <v>910</v>
      </c>
      <c r="AF329" s="46"/>
      <c r="AG329" s="80" t="str">
        <f>VLOOKUP(AH329,'Look up codes'!$A$2:$B$381,2,FALSE)</f>
        <v>S12000006</v>
      </c>
      <c r="AH329" s="119" t="s">
        <v>718</v>
      </c>
      <c r="AI329" s="183">
        <v>1099.5</v>
      </c>
      <c r="AJ329" s="183">
        <v>1270.5999999999999</v>
      </c>
      <c r="AK329" s="183">
        <v>969</v>
      </c>
      <c r="AL329" s="147"/>
      <c r="AM329" s="80" t="str">
        <f>VLOOKUP(AN329,'Look up codes'!$A$2:$B$392,2,FALSE)</f>
        <v>S12000006</v>
      </c>
      <c r="AN329" s="119" t="s">
        <v>718</v>
      </c>
      <c r="AO329" s="119">
        <v>201</v>
      </c>
      <c r="AP329" s="119">
        <v>157</v>
      </c>
      <c r="AQ329" s="119">
        <v>311</v>
      </c>
      <c r="AR329" s="119">
        <v>288</v>
      </c>
      <c r="AS329" s="119">
        <v>271</v>
      </c>
      <c r="AT329" s="119">
        <v>412</v>
      </c>
      <c r="AV329" s="185" t="str">
        <f>VLOOKUP(AW329,'Look up codes'!$A$2:$B$381,2,FALSE)</f>
        <v>S12000005</v>
      </c>
      <c r="AW329" s="80" t="s">
        <v>717</v>
      </c>
      <c r="AX329" s="243">
        <v>0.13508297954457738</v>
      </c>
      <c r="AY329" s="243">
        <v>0.11591791458679977</v>
      </c>
      <c r="AZ329" s="243">
        <v>0.19470490899062329</v>
      </c>
      <c r="BA329" s="243">
        <v>9.7915762049500657E-2</v>
      </c>
      <c r="BB329" s="122"/>
      <c r="BC329" s="198" t="s">
        <v>370</v>
      </c>
      <c r="BD329" s="198" t="s">
        <v>749</v>
      </c>
      <c r="BE329" s="199">
        <v>7.71</v>
      </c>
      <c r="BF329" s="199">
        <v>7.55</v>
      </c>
      <c r="BG329" s="199">
        <v>7.87</v>
      </c>
      <c r="BH329" s="199">
        <v>1.05</v>
      </c>
      <c r="BI329" s="200">
        <v>520</v>
      </c>
      <c r="BJ329" s="200"/>
      <c r="BK329" s="198" t="s">
        <v>370</v>
      </c>
      <c r="BL329" s="198" t="s">
        <v>749</v>
      </c>
      <c r="BM329" s="202">
        <v>7.97</v>
      </c>
      <c r="BN329" s="202">
        <v>7.81</v>
      </c>
      <c r="BO329" s="202">
        <v>8.1199999999999992</v>
      </c>
      <c r="BP329" s="202">
        <v>0.98</v>
      </c>
      <c r="BQ329" s="203">
        <v>520</v>
      </c>
      <c r="BR329" s="200"/>
      <c r="BS329" s="201" t="s">
        <v>370</v>
      </c>
      <c r="BT329" s="201" t="s">
        <v>749</v>
      </c>
      <c r="BU329" s="202">
        <v>7.63</v>
      </c>
      <c r="BV329" s="202">
        <v>7.46</v>
      </c>
      <c r="BW329" s="202">
        <v>7.8</v>
      </c>
      <c r="BX329" s="202">
        <v>1.1200000000000001</v>
      </c>
      <c r="BY329" s="203">
        <v>520</v>
      </c>
      <c r="BZ329" s="200"/>
      <c r="CA329" s="201" t="s">
        <v>370</v>
      </c>
      <c r="CB329" s="201" t="s">
        <v>749</v>
      </c>
      <c r="CC329" s="202">
        <v>3.1</v>
      </c>
      <c r="CD329" s="202">
        <v>2.84</v>
      </c>
      <c r="CE329" s="202">
        <v>3.36</v>
      </c>
      <c r="CF329" s="202">
        <v>4.21</v>
      </c>
      <c r="CG329" s="203">
        <v>520</v>
      </c>
    </row>
    <row r="330" spans="1:94">
      <c r="A330" s="169" t="str">
        <f>VLOOKUP(B330,'Look up codes'!$A$2:$B$392,2,FALSE)</f>
        <v>S12000006</v>
      </c>
      <c r="B330" s="168" t="s">
        <v>718</v>
      </c>
      <c r="C330" s="16">
        <v>77.566089403687286</v>
      </c>
      <c r="D330" s="16">
        <v>64.008690592156071</v>
      </c>
      <c r="E330" s="76" t="s">
        <v>910</v>
      </c>
      <c r="F330" s="16">
        <v>81.52631203349145</v>
      </c>
      <c r="G330" s="16">
        <v>66.260992319364746</v>
      </c>
      <c r="H330" s="76" t="s">
        <v>910</v>
      </c>
      <c r="I330" s="46"/>
      <c r="J330" s="46" t="s">
        <v>1016</v>
      </c>
      <c r="K330" s="46"/>
      <c r="L330" s="46"/>
      <c r="M330" s="46"/>
      <c r="N330" s="46"/>
      <c r="O330" s="46"/>
      <c r="P330" s="46"/>
      <c r="Q330" s="46"/>
      <c r="R330" s="46"/>
      <c r="S330" s="46" t="s">
        <v>1016</v>
      </c>
      <c r="T330" s="46"/>
      <c r="U330" s="46"/>
      <c r="V330" s="46"/>
      <c r="W330" s="46"/>
      <c r="X330" s="46"/>
      <c r="Y330" s="46"/>
      <c r="Z330" s="169" t="str">
        <f>VLOOKUP(AA330,'Look up codes'!$A$2:$B$392,2,FALSE)</f>
        <v>S12000006</v>
      </c>
      <c r="AA330" s="168" t="s">
        <v>718</v>
      </c>
      <c r="AB330" s="162">
        <f t="shared" si="48"/>
        <v>82.521487268782266</v>
      </c>
      <c r="AC330" s="162">
        <f t="shared" si="49"/>
        <v>81.275591482838536</v>
      </c>
      <c r="AD330" s="239" t="s">
        <v>910</v>
      </c>
      <c r="AE330" s="76" t="s">
        <v>910</v>
      </c>
      <c r="AF330" s="46"/>
      <c r="AG330" s="80" t="str">
        <f>VLOOKUP(AH330,'Look up codes'!$A$2:$B$381,2,FALSE)</f>
        <v>S12000008</v>
      </c>
      <c r="AH330" s="119" t="s">
        <v>719</v>
      </c>
      <c r="AI330" s="183">
        <v>1227.5</v>
      </c>
      <c r="AJ330" s="183">
        <v>1358</v>
      </c>
      <c r="AK330" s="183">
        <v>1119.5999999999999</v>
      </c>
      <c r="AL330" s="119"/>
      <c r="AM330" s="80" t="str">
        <f>VLOOKUP(AN330,'Look up codes'!$A$2:$B$392,2,FALSE)</f>
        <v>S12000008</v>
      </c>
      <c r="AN330" s="119" t="s">
        <v>719</v>
      </c>
      <c r="AO330" s="119">
        <v>163</v>
      </c>
      <c r="AP330" s="119">
        <v>125</v>
      </c>
      <c r="AQ330" s="119">
        <v>210</v>
      </c>
      <c r="AR330" s="119">
        <v>251</v>
      </c>
      <c r="AS330" s="119">
        <v>139</v>
      </c>
      <c r="AT330" s="119">
        <v>237</v>
      </c>
      <c r="AV330" s="185" t="str">
        <f>VLOOKUP(AW330,'Look up codes'!$A$2:$B$381,2,FALSE)</f>
        <v>S12000006</v>
      </c>
      <c r="AW330" s="80" t="s">
        <v>718</v>
      </c>
      <c r="AX330" s="243">
        <v>0.13749697409828129</v>
      </c>
      <c r="AY330" s="243">
        <v>0.11807277357099778</v>
      </c>
      <c r="AZ330" s="243">
        <v>0.19474145486415426</v>
      </c>
      <c r="BA330" s="243">
        <v>0.10349202846582446</v>
      </c>
      <c r="BB330" s="122"/>
      <c r="BC330" s="198" t="s">
        <v>371</v>
      </c>
      <c r="BD330" s="198" t="s">
        <v>750</v>
      </c>
      <c r="BE330" s="199">
        <v>7.8</v>
      </c>
      <c r="BF330" s="199">
        <v>7.65</v>
      </c>
      <c r="BG330" s="199">
        <v>7.95</v>
      </c>
      <c r="BH330" s="199">
        <v>0.98</v>
      </c>
      <c r="BI330" s="200">
        <v>670</v>
      </c>
      <c r="BJ330" s="200"/>
      <c r="BK330" s="198" t="s">
        <v>371</v>
      </c>
      <c r="BL330" s="198" t="s">
        <v>750</v>
      </c>
      <c r="BM330" s="202">
        <v>7.97</v>
      </c>
      <c r="BN330" s="202">
        <v>7.83</v>
      </c>
      <c r="BO330" s="202">
        <v>8.11</v>
      </c>
      <c r="BP330" s="202">
        <v>0.9</v>
      </c>
      <c r="BQ330" s="203">
        <v>670</v>
      </c>
      <c r="BR330" s="200"/>
      <c r="BS330" s="201" t="s">
        <v>371</v>
      </c>
      <c r="BT330" s="201" t="s">
        <v>750</v>
      </c>
      <c r="BU330" s="202">
        <v>7.72</v>
      </c>
      <c r="BV330" s="202">
        <v>7.54</v>
      </c>
      <c r="BW330" s="202">
        <v>7.9</v>
      </c>
      <c r="BX330" s="202">
        <v>1.2</v>
      </c>
      <c r="BY330" s="203">
        <v>670</v>
      </c>
      <c r="BZ330" s="200"/>
      <c r="CA330" s="201" t="s">
        <v>371</v>
      </c>
      <c r="CB330" s="201" t="s">
        <v>750</v>
      </c>
      <c r="CC330" s="202">
        <v>2.76</v>
      </c>
      <c r="CD330" s="202">
        <v>2.5299999999999998</v>
      </c>
      <c r="CE330" s="202">
        <v>2.99</v>
      </c>
      <c r="CF330" s="202">
        <v>4.21</v>
      </c>
      <c r="CG330" s="203">
        <v>670</v>
      </c>
      <c r="CI330" s="126" t="s">
        <v>1021</v>
      </c>
    </row>
    <row r="331" spans="1:94">
      <c r="A331" s="169" t="str">
        <f>VLOOKUP(B331,'Look up codes'!$A$2:$B$392,2,FALSE)</f>
        <v>S12000008</v>
      </c>
      <c r="B331" s="168" t="s">
        <v>719</v>
      </c>
      <c r="C331" s="16">
        <v>75.733451260837782</v>
      </c>
      <c r="D331" s="16">
        <v>60.85755474057077</v>
      </c>
      <c r="E331" s="76" t="s">
        <v>910</v>
      </c>
      <c r="F331" s="16">
        <v>79.761353287476879</v>
      </c>
      <c r="G331" s="16">
        <v>62.929022015763294</v>
      </c>
      <c r="H331" s="76" t="s">
        <v>910</v>
      </c>
      <c r="I331" s="46"/>
      <c r="J331" s="5" t="s">
        <v>972</v>
      </c>
      <c r="K331" s="5"/>
      <c r="L331" s="5"/>
      <c r="M331" s="5"/>
      <c r="N331" s="5"/>
      <c r="T331" s="46"/>
      <c r="U331" s="46"/>
      <c r="V331" s="46"/>
      <c r="W331" s="46"/>
      <c r="X331" s="46"/>
      <c r="Y331" s="46"/>
      <c r="Z331" s="169" t="str">
        <f>VLOOKUP(AA331,'Look up codes'!$A$2:$B$392,2,FALSE)</f>
        <v>S12000008</v>
      </c>
      <c r="AA331" s="168" t="s">
        <v>719</v>
      </c>
      <c r="AB331" s="162">
        <f t="shared" si="48"/>
        <v>80.357561589221504</v>
      </c>
      <c r="AC331" s="162">
        <f t="shared" si="49"/>
        <v>78.896632795275821</v>
      </c>
      <c r="AD331" s="239" t="s">
        <v>910</v>
      </c>
      <c r="AE331" s="76" t="s">
        <v>910</v>
      </c>
      <c r="AF331" s="46"/>
      <c r="AG331" s="80" t="str">
        <f>VLOOKUP(AH331,'Look up codes'!$A$2:$B$381,2,FALSE)</f>
        <v>S12000010</v>
      </c>
      <c r="AH331" s="119" t="s">
        <v>720</v>
      </c>
      <c r="AI331" s="183">
        <v>1043.5999999999999</v>
      </c>
      <c r="AJ331" s="183">
        <v>1272.7</v>
      </c>
      <c r="AK331" s="183">
        <v>877.2</v>
      </c>
      <c r="AL331" s="119"/>
      <c r="AM331" s="80" t="str">
        <f>VLOOKUP(AN331,'Look up codes'!$A$2:$B$392,2,FALSE)</f>
        <v>S12000010</v>
      </c>
      <c r="AN331" s="119" t="s">
        <v>720</v>
      </c>
      <c r="AO331" s="119">
        <v>113</v>
      </c>
      <c r="AP331" s="119">
        <v>72</v>
      </c>
      <c r="AQ331" s="119">
        <v>161</v>
      </c>
      <c r="AR331" s="119">
        <v>146</v>
      </c>
      <c r="AS331" s="119">
        <v>139</v>
      </c>
      <c r="AT331" s="119">
        <v>225</v>
      </c>
      <c r="AV331" s="185" t="str">
        <f>VLOOKUP(AW331,'Look up codes'!$A$2:$B$381,2,FALSE)</f>
        <v>S12000008</v>
      </c>
      <c r="AW331" s="80" t="s">
        <v>719</v>
      </c>
      <c r="AX331" s="243">
        <v>0.14546339090245683</v>
      </c>
      <c r="AY331" s="243">
        <v>0.12609438394191758</v>
      </c>
      <c r="AZ331" s="243">
        <v>0.20679710031958842</v>
      </c>
      <c r="BA331" s="243">
        <v>0.1098735449292354</v>
      </c>
      <c r="BB331" s="122"/>
      <c r="BC331" s="198" t="s">
        <v>372</v>
      </c>
      <c r="BD331" s="198" t="s">
        <v>751</v>
      </c>
      <c r="BE331" s="199">
        <v>7.93</v>
      </c>
      <c r="BF331" s="199">
        <v>7.79</v>
      </c>
      <c r="BG331" s="199">
        <v>8.08</v>
      </c>
      <c r="BH331" s="199">
        <v>0.94</v>
      </c>
      <c r="BI331" s="200">
        <v>570</v>
      </c>
      <c r="BJ331" s="200"/>
      <c r="BK331" s="198" t="s">
        <v>372</v>
      </c>
      <c r="BL331" s="198" t="s">
        <v>751</v>
      </c>
      <c r="BM331" s="202">
        <v>7.98</v>
      </c>
      <c r="BN331" s="202">
        <v>7.83</v>
      </c>
      <c r="BO331" s="202">
        <v>8.1300000000000008</v>
      </c>
      <c r="BP331" s="202">
        <v>0.97</v>
      </c>
      <c r="BQ331" s="203">
        <v>570</v>
      </c>
      <c r="BR331" s="200"/>
      <c r="BS331" s="201" t="s">
        <v>372</v>
      </c>
      <c r="BT331" s="201" t="s">
        <v>751</v>
      </c>
      <c r="BU331" s="202">
        <v>7.76</v>
      </c>
      <c r="BV331" s="202">
        <v>7.57</v>
      </c>
      <c r="BW331" s="202">
        <v>7.95</v>
      </c>
      <c r="BX331" s="202">
        <v>1.26</v>
      </c>
      <c r="BY331" s="203">
        <v>570</v>
      </c>
      <c r="BZ331" s="200"/>
      <c r="CA331" s="201" t="s">
        <v>372</v>
      </c>
      <c r="CB331" s="201" t="s">
        <v>751</v>
      </c>
      <c r="CC331" s="202">
        <v>2.74</v>
      </c>
      <c r="CD331" s="202">
        <v>2.4900000000000002</v>
      </c>
      <c r="CE331" s="202">
        <v>3</v>
      </c>
      <c r="CF331" s="202">
        <v>4.6500000000000004</v>
      </c>
      <c r="CG331" s="203">
        <v>570</v>
      </c>
      <c r="CI331" s="190" t="s">
        <v>1022</v>
      </c>
    </row>
    <row r="332" spans="1:94">
      <c r="A332" s="169" t="str">
        <f>VLOOKUP(B332,'Look up codes'!$A$2:$B$392,2,FALSE)</f>
        <v>S12000010</v>
      </c>
      <c r="B332" s="168" t="s">
        <v>720</v>
      </c>
      <c r="C332" s="16">
        <v>78.088724599473295</v>
      </c>
      <c r="D332" s="16">
        <v>65.331007068603128</v>
      </c>
      <c r="E332" s="76" t="s">
        <v>910</v>
      </c>
      <c r="F332" s="16">
        <v>81.454537386921459</v>
      </c>
      <c r="G332" s="16">
        <v>67.552352024630281</v>
      </c>
      <c r="H332" s="76" t="s">
        <v>910</v>
      </c>
      <c r="I332" s="46"/>
      <c r="J332" s="46"/>
      <c r="K332" s="46"/>
      <c r="L332" s="46"/>
      <c r="M332" s="46"/>
      <c r="N332" s="46"/>
      <c r="O332" s="46"/>
      <c r="P332" s="46"/>
      <c r="Q332" s="46"/>
      <c r="R332" s="46"/>
      <c r="S332" s="46"/>
      <c r="T332" s="46"/>
      <c r="U332" s="46"/>
      <c r="V332" s="46"/>
      <c r="W332" s="46"/>
      <c r="X332" s="46"/>
      <c r="Y332" s="46"/>
      <c r="Z332" s="169" t="str">
        <f>VLOOKUP(AA332,'Look up codes'!$A$2:$B$392,2,FALSE)</f>
        <v>S12000010</v>
      </c>
      <c r="AA332" s="168" t="s">
        <v>720</v>
      </c>
      <c r="AB332" s="162">
        <f t="shared" si="48"/>
        <v>83.662535665288331</v>
      </c>
      <c r="AC332" s="162">
        <f t="shared" si="49"/>
        <v>82.932583244253564</v>
      </c>
      <c r="AD332" s="239" t="s">
        <v>910</v>
      </c>
      <c r="AE332" s="76" t="s">
        <v>910</v>
      </c>
      <c r="AF332" s="46"/>
      <c r="AG332" s="80" t="str">
        <f>VLOOKUP(AH332,'Look up codes'!$A$2:$B$381,2,FALSE)</f>
        <v>S12000011</v>
      </c>
      <c r="AH332" s="119" t="s">
        <v>721</v>
      </c>
      <c r="AI332" s="183">
        <v>947.7</v>
      </c>
      <c r="AJ332" s="183">
        <v>1128.2</v>
      </c>
      <c r="AK332" s="183">
        <v>832.3</v>
      </c>
      <c r="AL332" s="119"/>
      <c r="AM332" s="80" t="str">
        <f>VLOOKUP(AN332,'Look up codes'!$A$2:$B$392,2,FALSE)</f>
        <v>S12000011</v>
      </c>
      <c r="AN332" s="119" t="s">
        <v>721</v>
      </c>
      <c r="AO332" s="182">
        <v>86</v>
      </c>
      <c r="AP332" s="182">
        <v>73</v>
      </c>
      <c r="AQ332" s="182">
        <v>117</v>
      </c>
      <c r="AR332" s="182">
        <v>119</v>
      </c>
      <c r="AS332" s="182">
        <v>129</v>
      </c>
      <c r="AT332" s="182">
        <v>215</v>
      </c>
      <c r="AV332" s="185" t="str">
        <f>VLOOKUP(AW332,'Look up codes'!$A$2:$B$381,2,FALSE)</f>
        <v>S12000010</v>
      </c>
      <c r="AW332" s="80" t="s">
        <v>720</v>
      </c>
      <c r="AX332" s="243">
        <v>0.14853090172239108</v>
      </c>
      <c r="AY332" s="243">
        <v>0.10887512899896801</v>
      </c>
      <c r="AZ332" s="243">
        <v>0.21172076989370869</v>
      </c>
      <c r="BA332" s="243">
        <v>9.2897812406353017E-2</v>
      </c>
      <c r="BB332" s="122"/>
      <c r="BC332" s="198" t="s">
        <v>373</v>
      </c>
      <c r="BD332" s="198" t="s">
        <v>752</v>
      </c>
      <c r="BE332" s="199">
        <v>7.79</v>
      </c>
      <c r="BF332" s="199">
        <v>7.61</v>
      </c>
      <c r="BG332" s="199">
        <v>7.97</v>
      </c>
      <c r="BH332" s="199">
        <v>1.1599999999999999</v>
      </c>
      <c r="BI332" s="200">
        <v>440</v>
      </c>
      <c r="BJ332" s="200"/>
      <c r="BK332" s="198" t="s">
        <v>373</v>
      </c>
      <c r="BL332" s="198" t="s">
        <v>752</v>
      </c>
      <c r="BM332" s="202">
        <v>7.94</v>
      </c>
      <c r="BN332" s="202">
        <v>7.77</v>
      </c>
      <c r="BO332" s="202">
        <v>8.11</v>
      </c>
      <c r="BP332" s="202">
        <v>1.08</v>
      </c>
      <c r="BQ332" s="203">
        <v>440</v>
      </c>
      <c r="BR332" s="200"/>
      <c r="BS332" s="201" t="s">
        <v>373</v>
      </c>
      <c r="BT332" s="201" t="s">
        <v>752</v>
      </c>
      <c r="BU332" s="202">
        <v>7.72</v>
      </c>
      <c r="BV332" s="202">
        <v>7.52</v>
      </c>
      <c r="BW332" s="202">
        <v>7.91</v>
      </c>
      <c r="BX332" s="202">
        <v>1.28</v>
      </c>
      <c r="BY332" s="203">
        <v>440</v>
      </c>
      <c r="BZ332" s="200"/>
      <c r="CA332" s="201" t="s">
        <v>373</v>
      </c>
      <c r="CB332" s="201" t="s">
        <v>752</v>
      </c>
      <c r="CC332" s="221">
        <v>2.62</v>
      </c>
      <c r="CD332" s="221">
        <v>2.36</v>
      </c>
      <c r="CE332" s="221">
        <v>2.89</v>
      </c>
      <c r="CF332" s="202">
        <v>5.13</v>
      </c>
      <c r="CG332" s="203">
        <v>440</v>
      </c>
    </row>
    <row r="333" spans="1:94">
      <c r="A333" s="169" t="str">
        <f>VLOOKUP(B333,'Look up codes'!$A$2:$B$392,2,FALSE)</f>
        <v>S12000011</v>
      </c>
      <c r="B333" s="168" t="s">
        <v>721</v>
      </c>
      <c r="C333" s="16">
        <v>79.370070774207761</v>
      </c>
      <c r="D333" s="16">
        <v>67.834624386110889</v>
      </c>
      <c r="E333" s="76" t="s">
        <v>910</v>
      </c>
      <c r="F333" s="16">
        <v>82.928090478923991</v>
      </c>
      <c r="G333" s="16">
        <v>69.447600027697561</v>
      </c>
      <c r="H333" s="76" t="s">
        <v>910</v>
      </c>
      <c r="I333" s="46"/>
      <c r="J333" s="46"/>
      <c r="K333" s="46"/>
      <c r="L333" s="46"/>
      <c r="M333" s="46"/>
      <c r="N333" s="46"/>
      <c r="O333" s="46"/>
      <c r="P333" s="46"/>
      <c r="Q333" s="46"/>
      <c r="R333" s="46"/>
      <c r="S333" s="46"/>
      <c r="T333" s="46"/>
      <c r="U333" s="46"/>
      <c r="V333" s="46"/>
      <c r="W333" s="46"/>
      <c r="X333" s="46"/>
      <c r="Y333" s="46"/>
      <c r="Z333" s="169" t="str">
        <f>VLOOKUP(AA333,'Look up codes'!$A$2:$B$392,2,FALSE)</f>
        <v>S12000011</v>
      </c>
      <c r="AA333" s="168" t="s">
        <v>721</v>
      </c>
      <c r="AB333" s="162">
        <f t="shared" si="48"/>
        <v>85.466251603941558</v>
      </c>
      <c r="AC333" s="162">
        <f t="shared" si="49"/>
        <v>83.74436168326767</v>
      </c>
      <c r="AD333" s="239" t="s">
        <v>910</v>
      </c>
      <c r="AE333" s="76" t="s">
        <v>910</v>
      </c>
      <c r="AF333" s="46"/>
      <c r="AG333" s="80" t="str">
        <f>VLOOKUP(AH333,'Look up codes'!$A$2:$B$381,2,FALSE)</f>
        <v>S12000013</v>
      </c>
      <c r="AH333" s="119" t="s">
        <v>792</v>
      </c>
      <c r="AI333" s="183">
        <v>1068.4000000000001</v>
      </c>
      <c r="AJ333" s="183">
        <v>1419.4</v>
      </c>
      <c r="AK333" s="183">
        <v>808.5</v>
      </c>
      <c r="AL333" s="119"/>
      <c r="AM333" s="80" t="str">
        <f>VLOOKUP(AN333,'Look up codes'!$A$2:$B$392,2,FALSE)</f>
        <v>S12000013</v>
      </c>
      <c r="AN333" s="119" t="s">
        <v>792</v>
      </c>
      <c r="AO333" s="182">
        <v>36</v>
      </c>
      <c r="AP333" s="182">
        <v>18</v>
      </c>
      <c r="AQ333" s="182">
        <v>57</v>
      </c>
      <c r="AR333" s="182">
        <v>44</v>
      </c>
      <c r="AS333" s="182">
        <v>47</v>
      </c>
      <c r="AT333" s="182">
        <v>79</v>
      </c>
      <c r="AV333" s="185" t="str">
        <f>VLOOKUP(AW333,'Look up codes'!$A$2:$B$381,2,FALSE)</f>
        <v>S12000011</v>
      </c>
      <c r="AW333" s="80" t="s">
        <v>721</v>
      </c>
      <c r="AX333" s="243">
        <v>0.15594627061264607</v>
      </c>
      <c r="AY333" s="243">
        <v>0.12286890064667842</v>
      </c>
      <c r="AZ333" s="243">
        <v>0.22625268982477714</v>
      </c>
      <c r="BA333" s="243">
        <v>0.10510764035457999</v>
      </c>
      <c r="BB333" s="122"/>
      <c r="BC333" s="198" t="s">
        <v>374</v>
      </c>
      <c r="BD333" s="198" t="s">
        <v>753</v>
      </c>
      <c r="BE333" s="199">
        <v>7.98</v>
      </c>
      <c r="BF333" s="199">
        <v>7.8</v>
      </c>
      <c r="BG333" s="199">
        <v>8.17</v>
      </c>
      <c r="BH333" s="199">
        <v>1.17</v>
      </c>
      <c r="BI333" s="200">
        <v>410</v>
      </c>
      <c r="BJ333" s="200"/>
      <c r="BK333" s="198" t="s">
        <v>374</v>
      </c>
      <c r="BL333" s="198" t="s">
        <v>753</v>
      </c>
      <c r="BM333" s="202">
        <v>7.98</v>
      </c>
      <c r="BN333" s="202">
        <v>7.8</v>
      </c>
      <c r="BO333" s="202">
        <v>8.17</v>
      </c>
      <c r="BP333" s="202">
        <v>1.17</v>
      </c>
      <c r="BQ333" s="203">
        <v>410</v>
      </c>
      <c r="BR333" s="200"/>
      <c r="BS333" s="201" t="s">
        <v>374</v>
      </c>
      <c r="BT333" s="201" t="s">
        <v>753</v>
      </c>
      <c r="BU333" s="202">
        <v>7.88</v>
      </c>
      <c r="BV333" s="202">
        <v>7.67</v>
      </c>
      <c r="BW333" s="202">
        <v>8.09</v>
      </c>
      <c r="BX333" s="202">
        <v>1.34</v>
      </c>
      <c r="BY333" s="203">
        <v>410</v>
      </c>
      <c r="BZ333" s="200"/>
      <c r="CA333" s="201" t="s">
        <v>374</v>
      </c>
      <c r="CB333" s="201" t="s">
        <v>753</v>
      </c>
      <c r="CC333" s="221">
        <v>2.5499999999999998</v>
      </c>
      <c r="CD333" s="221">
        <v>2.2799999999999998</v>
      </c>
      <c r="CE333" s="221">
        <v>2.82</v>
      </c>
      <c r="CF333" s="202">
        <v>5.4</v>
      </c>
      <c r="CG333" s="203">
        <v>410</v>
      </c>
    </row>
    <row r="334" spans="1:94">
      <c r="A334" s="169" t="str">
        <f>VLOOKUP(B334,'Look up codes'!$A$2:$B$392,2,FALSE)</f>
        <v>S12000013</v>
      </c>
      <c r="B334" s="168" t="s">
        <v>792</v>
      </c>
      <c r="C334" s="16">
        <v>77.159575927819901</v>
      </c>
      <c r="D334" s="16">
        <v>63.346188616897635</v>
      </c>
      <c r="E334" s="51" t="s">
        <v>910</v>
      </c>
      <c r="F334" s="16">
        <v>80.219952363731466</v>
      </c>
      <c r="G334" s="16">
        <v>63.685778468500963</v>
      </c>
      <c r="H334" s="51" t="s">
        <v>910</v>
      </c>
      <c r="I334" s="46"/>
      <c r="J334" s="46"/>
      <c r="K334" s="46"/>
      <c r="L334" s="46"/>
      <c r="M334" s="46"/>
      <c r="N334" s="46"/>
      <c r="O334" s="46"/>
      <c r="P334" s="46"/>
      <c r="Q334" s="46"/>
      <c r="R334" s="46"/>
      <c r="S334" s="46"/>
      <c r="T334" s="46"/>
      <c r="U334" s="46"/>
      <c r="V334" s="46"/>
      <c r="W334" s="46"/>
      <c r="X334" s="46"/>
      <c r="Y334" s="46"/>
      <c r="Z334" s="169" t="str">
        <f>VLOOKUP(AA334,'Look up codes'!$A$2:$B$392,2,FALSE)</f>
        <v>S12000013</v>
      </c>
      <c r="AA334" s="168" t="s">
        <v>792</v>
      </c>
      <c r="AB334" s="162">
        <f t="shared" si="48"/>
        <v>82.097637078974856</v>
      </c>
      <c r="AC334" s="162">
        <f t="shared" si="49"/>
        <v>79.388950743498782</v>
      </c>
      <c r="AD334" s="239" t="s">
        <v>910</v>
      </c>
      <c r="AE334" s="76" t="s">
        <v>910</v>
      </c>
      <c r="AF334" s="46"/>
      <c r="AG334" s="80" t="str">
        <f>VLOOKUP(AH334,'Look up codes'!$A$2:$B$381,2,FALSE)</f>
        <v>S12000014</v>
      </c>
      <c r="AH334" s="119" t="s">
        <v>722</v>
      </c>
      <c r="AI334" s="183">
        <v>1108.3</v>
      </c>
      <c r="AJ334" s="183">
        <v>1242.3</v>
      </c>
      <c r="AK334" s="183">
        <v>1003.1</v>
      </c>
      <c r="AL334" s="119"/>
      <c r="AM334" s="80" t="str">
        <f>VLOOKUP(AN334,'Look up codes'!$A$2:$B$392,2,FALSE)</f>
        <v>S12000014</v>
      </c>
      <c r="AN334" s="119" t="s">
        <v>722</v>
      </c>
      <c r="AO334" s="182">
        <v>179</v>
      </c>
      <c r="AP334" s="182">
        <v>123</v>
      </c>
      <c r="AQ334" s="182">
        <v>212</v>
      </c>
      <c r="AR334" s="182">
        <v>254</v>
      </c>
      <c r="AS334" s="182">
        <v>175</v>
      </c>
      <c r="AT334" s="182">
        <v>300</v>
      </c>
      <c r="AV334" s="185" t="str">
        <f>VLOOKUP(AW334,'Look up codes'!$A$2:$B$381,2,FALSE)</f>
        <v>S12000013</v>
      </c>
      <c r="AW334" s="5" t="s">
        <v>792</v>
      </c>
      <c r="AX334" s="243">
        <v>0.12634578847371755</v>
      </c>
      <c r="AY334" s="243">
        <v>8.4202394747006568E-2</v>
      </c>
      <c r="AZ334" s="243">
        <v>0.19285478001984782</v>
      </c>
      <c r="BA334" s="243">
        <v>8.461538461538462E-2</v>
      </c>
      <c r="BB334" s="122"/>
      <c r="BC334" s="198" t="s">
        <v>375</v>
      </c>
      <c r="BD334" s="198" t="s">
        <v>754</v>
      </c>
      <c r="BE334" s="199">
        <v>7.91</v>
      </c>
      <c r="BF334" s="199">
        <v>7.74</v>
      </c>
      <c r="BG334" s="199">
        <v>8.07</v>
      </c>
      <c r="BH334" s="199">
        <v>1.04</v>
      </c>
      <c r="BI334" s="200">
        <v>460</v>
      </c>
      <c r="BJ334" s="200"/>
      <c r="BK334" s="198" t="s">
        <v>375</v>
      </c>
      <c r="BL334" s="198" t="s">
        <v>754</v>
      </c>
      <c r="BM334" s="202">
        <v>8.02</v>
      </c>
      <c r="BN334" s="202">
        <v>7.86</v>
      </c>
      <c r="BO334" s="202">
        <v>8.19</v>
      </c>
      <c r="BP334" s="202">
        <v>1.05</v>
      </c>
      <c r="BQ334" s="203">
        <v>460</v>
      </c>
      <c r="BR334" s="200"/>
      <c r="BS334" s="201" t="s">
        <v>375</v>
      </c>
      <c r="BT334" s="201" t="s">
        <v>754</v>
      </c>
      <c r="BU334" s="202">
        <v>7.88</v>
      </c>
      <c r="BV334" s="202">
        <v>7.69</v>
      </c>
      <c r="BW334" s="202">
        <v>8.06</v>
      </c>
      <c r="BX334" s="202">
        <v>1.19</v>
      </c>
      <c r="BY334" s="203">
        <v>460</v>
      </c>
      <c r="BZ334" s="200"/>
      <c r="CA334" s="201" t="s">
        <v>375</v>
      </c>
      <c r="CB334" s="201" t="s">
        <v>754</v>
      </c>
      <c r="CC334" s="221">
        <v>2.4700000000000002</v>
      </c>
      <c r="CD334" s="221">
        <v>2.23</v>
      </c>
      <c r="CE334" s="221">
        <v>2.72</v>
      </c>
      <c r="CF334" s="202">
        <v>5.05</v>
      </c>
      <c r="CG334" s="203">
        <v>460</v>
      </c>
    </row>
    <row r="335" spans="1:94">
      <c r="A335" s="169" t="str">
        <f>VLOOKUP(B335,'Look up codes'!$A$2:$B$392,2,FALSE)</f>
        <v>S12000014</v>
      </c>
      <c r="B335" s="168" t="s">
        <v>722</v>
      </c>
      <c r="C335" s="16">
        <v>76.925303605517811</v>
      </c>
      <c r="D335" s="16">
        <v>62.882512729117266</v>
      </c>
      <c r="E335" s="76" t="s">
        <v>910</v>
      </c>
      <c r="F335" s="16">
        <v>80.593950465673899</v>
      </c>
      <c r="G335" s="16">
        <v>64.443951899220096</v>
      </c>
      <c r="H335" s="76" t="s">
        <v>910</v>
      </c>
      <c r="I335" s="46"/>
      <c r="J335" s="46"/>
      <c r="K335" s="46"/>
      <c r="L335" s="46"/>
      <c r="M335" s="46"/>
      <c r="N335" s="46"/>
      <c r="O335" s="46"/>
      <c r="P335" s="46"/>
      <c r="Q335" s="46"/>
      <c r="R335" s="46"/>
      <c r="S335" s="46"/>
      <c r="T335" s="46"/>
      <c r="U335" s="46"/>
      <c r="V335" s="46"/>
      <c r="W335" s="46"/>
      <c r="X335" s="46"/>
      <c r="Y335" s="46"/>
      <c r="Z335" s="169" t="str">
        <f>VLOOKUP(AA335,'Look up codes'!$A$2:$B$392,2,FALSE)</f>
        <v>S12000014</v>
      </c>
      <c r="AA335" s="168" t="s">
        <v>722</v>
      </c>
      <c r="AB335" s="162">
        <f t="shared" si="48"/>
        <v>81.744900288709076</v>
      </c>
      <c r="AC335" s="162">
        <f t="shared" si="49"/>
        <v>79.961276903367178</v>
      </c>
      <c r="AD335" s="239" t="s">
        <v>910</v>
      </c>
      <c r="AE335" s="76" t="s">
        <v>910</v>
      </c>
      <c r="AF335" s="46"/>
      <c r="AG335" s="80" t="str">
        <f>VLOOKUP(AH335,'Look up codes'!$A$2:$B$381,2,FALSE)</f>
        <v>S12000015</v>
      </c>
      <c r="AH335" s="119" t="s">
        <v>723</v>
      </c>
      <c r="AI335" s="183">
        <v>1028.8</v>
      </c>
      <c r="AJ335" s="183">
        <v>1212.9000000000001</v>
      </c>
      <c r="AK335" s="183">
        <v>889.9</v>
      </c>
      <c r="AL335" s="119"/>
      <c r="AM335" s="80" t="str">
        <f>VLOOKUP(AN335,'Look up codes'!$A$2:$B$392,2,FALSE)</f>
        <v>S12000015</v>
      </c>
      <c r="AN335" s="119" t="s">
        <v>723</v>
      </c>
      <c r="AO335" s="182">
        <v>413</v>
      </c>
      <c r="AP335" s="182">
        <v>271</v>
      </c>
      <c r="AQ335" s="182">
        <v>552</v>
      </c>
      <c r="AR335" s="182">
        <v>536</v>
      </c>
      <c r="AS335" s="182">
        <v>434</v>
      </c>
      <c r="AT335" s="182">
        <v>739</v>
      </c>
      <c r="AV335" s="185" t="str">
        <f>VLOOKUP(AW335,'Look up codes'!$A$2:$B$381,2,FALSE)</f>
        <v>S12000014</v>
      </c>
      <c r="AW335" s="80" t="s">
        <v>722</v>
      </c>
      <c r="AX335" s="243">
        <v>0.14454061251664446</v>
      </c>
      <c r="AY335" s="243">
        <v>0.11414907056487998</v>
      </c>
      <c r="AZ335" s="243">
        <v>0.20158077367947563</v>
      </c>
      <c r="BA335" s="243">
        <v>0.10348951737723372</v>
      </c>
      <c r="BB335" s="122"/>
      <c r="BC335" s="198" t="s">
        <v>376</v>
      </c>
      <c r="BD335" s="198" t="s">
        <v>755</v>
      </c>
      <c r="BE335" s="199">
        <v>7.84</v>
      </c>
      <c r="BF335" s="199">
        <v>7.69</v>
      </c>
      <c r="BG335" s="199">
        <v>7.99</v>
      </c>
      <c r="BH335" s="199">
        <v>0.98</v>
      </c>
      <c r="BI335" s="200">
        <v>550</v>
      </c>
      <c r="BJ335" s="200"/>
      <c r="BK335" s="198" t="s">
        <v>376</v>
      </c>
      <c r="BL335" s="198" t="s">
        <v>755</v>
      </c>
      <c r="BM335" s="202">
        <v>7.93</v>
      </c>
      <c r="BN335" s="202">
        <v>7.77</v>
      </c>
      <c r="BO335" s="202">
        <v>8.1</v>
      </c>
      <c r="BP335" s="202">
        <v>1.05</v>
      </c>
      <c r="BQ335" s="203">
        <v>540</v>
      </c>
      <c r="BR335" s="200"/>
      <c r="BS335" s="201" t="s">
        <v>376</v>
      </c>
      <c r="BT335" s="201" t="s">
        <v>755</v>
      </c>
      <c r="BU335" s="202">
        <v>7.72</v>
      </c>
      <c r="BV335" s="202">
        <v>7.54</v>
      </c>
      <c r="BW335" s="202">
        <v>7.91</v>
      </c>
      <c r="BX335" s="202">
        <v>1.23</v>
      </c>
      <c r="BY335" s="203">
        <v>540</v>
      </c>
      <c r="BZ335" s="200"/>
      <c r="CA335" s="201" t="s">
        <v>376</v>
      </c>
      <c r="CB335" s="201" t="s">
        <v>755</v>
      </c>
      <c r="CC335" s="221">
        <v>2.4</v>
      </c>
      <c r="CD335" s="221">
        <v>2.14</v>
      </c>
      <c r="CE335" s="221">
        <v>2.65</v>
      </c>
      <c r="CF335" s="202">
        <v>5.36</v>
      </c>
      <c r="CG335" s="203">
        <v>540</v>
      </c>
    </row>
    <row r="336" spans="1:94">
      <c r="A336" s="169" t="str">
        <f>VLOOKUP(B336,'Look up codes'!$A$2:$B$392,2,FALSE)</f>
        <v>S12000015</v>
      </c>
      <c r="B336" s="168" t="s">
        <v>723</v>
      </c>
      <c r="C336" s="16">
        <v>76.92533085022167</v>
      </c>
      <c r="D336" s="16">
        <v>63.283535354549024</v>
      </c>
      <c r="E336" s="76" t="s">
        <v>910</v>
      </c>
      <c r="F336" s="16">
        <v>81.043930151900426</v>
      </c>
      <c r="G336" s="16">
        <v>65.382211010627017</v>
      </c>
      <c r="H336" s="76" t="s">
        <v>910</v>
      </c>
      <c r="I336" s="46"/>
      <c r="J336" s="46"/>
      <c r="K336" s="46"/>
      <c r="L336" s="46"/>
      <c r="M336" s="46"/>
      <c r="N336" s="46"/>
      <c r="O336" s="46"/>
      <c r="P336" s="46"/>
      <c r="Q336" s="46"/>
      <c r="R336" s="46"/>
      <c r="S336" s="46"/>
      <c r="T336" s="46"/>
      <c r="U336" s="46"/>
      <c r="V336" s="46"/>
      <c r="W336" s="46"/>
      <c r="X336" s="46"/>
      <c r="Y336" s="46"/>
      <c r="Z336" s="169" t="str">
        <f>VLOOKUP(AA336,'Look up codes'!$A$2:$B$392,2,FALSE)</f>
        <v>S12000015</v>
      </c>
      <c r="AA336" s="168" t="s">
        <v>723</v>
      </c>
      <c r="AB336" s="162">
        <f t="shared" si="48"/>
        <v>82.266185475062741</v>
      </c>
      <c r="AC336" s="162">
        <f t="shared" si="49"/>
        <v>80.675025122894837</v>
      </c>
      <c r="AD336" s="239" t="s">
        <v>910</v>
      </c>
      <c r="AE336" s="76" t="s">
        <v>910</v>
      </c>
      <c r="AF336" s="46"/>
      <c r="AG336" s="80" t="str">
        <f>VLOOKUP(AH336,'Look up codes'!$A$2:$B$381,2,FALSE)</f>
        <v>S12000017</v>
      </c>
      <c r="AH336" s="119" t="s">
        <v>724</v>
      </c>
      <c r="AI336" s="183">
        <v>994.6</v>
      </c>
      <c r="AJ336" s="183">
        <v>1174</v>
      </c>
      <c r="AK336" s="183">
        <v>844.9</v>
      </c>
      <c r="AL336" s="119"/>
      <c r="AM336" s="80" t="str">
        <f>VLOOKUP(AN336,'Look up codes'!$A$2:$B$392,2,FALSE)</f>
        <v>S12000017</v>
      </c>
      <c r="AN336" s="119" t="s">
        <v>724</v>
      </c>
      <c r="AO336" s="182">
        <v>269</v>
      </c>
      <c r="AP336" s="182">
        <v>178</v>
      </c>
      <c r="AQ336" s="182">
        <v>359</v>
      </c>
      <c r="AR336" s="182">
        <v>324</v>
      </c>
      <c r="AS336" s="182">
        <v>285</v>
      </c>
      <c r="AT336" s="182">
        <v>497</v>
      </c>
      <c r="AV336" s="185" t="str">
        <f>VLOOKUP(AW336,'Look up codes'!$A$2:$B$381,2,FALSE)</f>
        <v>S12000015</v>
      </c>
      <c r="AW336" s="80" t="s">
        <v>723</v>
      </c>
      <c r="AX336" s="243">
        <v>0.14393397524071527</v>
      </c>
      <c r="AY336" s="243">
        <v>0.10802078943671864</v>
      </c>
      <c r="AZ336" s="243">
        <v>0.20514042192752588</v>
      </c>
      <c r="BA336" s="243">
        <v>0.10171285336304135</v>
      </c>
      <c r="BB336" s="122"/>
      <c r="BC336" s="198" t="s">
        <v>377</v>
      </c>
      <c r="BD336" s="198" t="s">
        <v>756</v>
      </c>
      <c r="BE336" s="199">
        <v>7.56</v>
      </c>
      <c r="BF336" s="199">
        <v>7.39</v>
      </c>
      <c r="BG336" s="199">
        <v>7.73</v>
      </c>
      <c r="BH336" s="199">
        <v>1.17</v>
      </c>
      <c r="BI336" s="200">
        <v>530</v>
      </c>
      <c r="BJ336" s="200"/>
      <c r="BK336" s="198" t="s">
        <v>377</v>
      </c>
      <c r="BL336" s="198" t="s">
        <v>756</v>
      </c>
      <c r="BM336" s="202">
        <v>7.8</v>
      </c>
      <c r="BN336" s="202">
        <v>7.63</v>
      </c>
      <c r="BO336" s="202">
        <v>7.98</v>
      </c>
      <c r="BP336" s="202">
        <v>1.1499999999999999</v>
      </c>
      <c r="BQ336" s="203">
        <v>530</v>
      </c>
      <c r="BR336" s="200"/>
      <c r="BS336" s="201" t="s">
        <v>377</v>
      </c>
      <c r="BT336" s="201" t="s">
        <v>756</v>
      </c>
      <c r="BU336" s="202">
        <v>7.48</v>
      </c>
      <c r="BV336" s="202">
        <v>7.29</v>
      </c>
      <c r="BW336" s="202">
        <v>7.66</v>
      </c>
      <c r="BX336" s="202">
        <v>1.28</v>
      </c>
      <c r="BY336" s="203">
        <v>530</v>
      </c>
      <c r="BZ336" s="200"/>
      <c r="CA336" s="201" t="s">
        <v>377</v>
      </c>
      <c r="CB336" s="201" t="s">
        <v>756</v>
      </c>
      <c r="CC336" s="202">
        <v>2.68</v>
      </c>
      <c r="CD336" s="202">
        <v>2.44</v>
      </c>
      <c r="CE336" s="202">
        <v>2.92</v>
      </c>
      <c r="CF336" s="202">
        <v>4.5999999999999996</v>
      </c>
      <c r="CG336" s="203">
        <v>530</v>
      </c>
    </row>
    <row r="337" spans="1:85">
      <c r="A337" s="169" t="str">
        <f>VLOOKUP(B337,'Look up codes'!$A$2:$B$392,2,FALSE)</f>
        <v>S12000017</v>
      </c>
      <c r="B337" s="168" t="s">
        <v>724</v>
      </c>
      <c r="C337" s="16">
        <v>77.286309277940148</v>
      </c>
      <c r="D337" s="16">
        <v>65.37280961806988</v>
      </c>
      <c r="E337" s="76" t="s">
        <v>910</v>
      </c>
      <c r="F337" s="16">
        <v>82.052772164222873</v>
      </c>
      <c r="G337" s="16">
        <v>68.088343554512775</v>
      </c>
      <c r="H337" s="76" t="s">
        <v>910</v>
      </c>
      <c r="I337" s="46"/>
      <c r="J337" s="46"/>
      <c r="K337" s="46"/>
      <c r="L337" s="46"/>
      <c r="M337" s="46"/>
      <c r="N337" s="46"/>
      <c r="O337" s="46"/>
      <c r="P337" s="46"/>
      <c r="Q337" s="46"/>
      <c r="R337" s="46"/>
      <c r="S337" s="46"/>
      <c r="T337" s="46"/>
      <c r="U337" s="46"/>
      <c r="V337" s="46"/>
      <c r="W337" s="46"/>
      <c r="X337" s="46"/>
      <c r="Y337" s="46"/>
      <c r="Z337" s="169" t="str">
        <f>VLOOKUP(AA337,'Look up codes'!$A$2:$B$392,2,FALSE)</f>
        <v>S12000017</v>
      </c>
      <c r="AA337" s="168" t="s">
        <v>724</v>
      </c>
      <c r="AB337" s="162">
        <f t="shared" si="48"/>
        <v>84.585239260130194</v>
      </c>
      <c r="AC337" s="162">
        <f t="shared" si="49"/>
        <v>82.981161706808308</v>
      </c>
      <c r="AD337" s="239" t="s">
        <v>910</v>
      </c>
      <c r="AE337" s="76" t="s">
        <v>910</v>
      </c>
      <c r="AF337" s="46"/>
      <c r="AG337" s="80" t="str">
        <f>VLOOKUP(AH337,'Look up codes'!$A$2:$B$381,2,FALSE)</f>
        <v>S12000018</v>
      </c>
      <c r="AH337" s="119" t="s">
        <v>725</v>
      </c>
      <c r="AI337" s="183">
        <v>1170.5</v>
      </c>
      <c r="AJ337" s="183">
        <v>1342.9</v>
      </c>
      <c r="AK337" s="183">
        <v>1040.4000000000001</v>
      </c>
      <c r="AL337" s="119"/>
      <c r="AM337" s="80" t="str">
        <f>VLOOKUP(AN337,'Look up codes'!$A$2:$B$392,2,FALSE)</f>
        <v>S12000018</v>
      </c>
      <c r="AN337" s="119" t="s">
        <v>725</v>
      </c>
      <c r="AO337" s="182">
        <v>104</v>
      </c>
      <c r="AP337" s="182">
        <v>87</v>
      </c>
      <c r="AQ337" s="182">
        <v>122</v>
      </c>
      <c r="AR337" s="182">
        <v>154</v>
      </c>
      <c r="AS337" s="182">
        <v>86</v>
      </c>
      <c r="AT337" s="182">
        <v>190</v>
      </c>
      <c r="AV337" s="185" t="str">
        <f>VLOOKUP(AW337,'Look up codes'!$A$2:$B$381,2,FALSE)</f>
        <v>S12000017</v>
      </c>
      <c r="AW337" s="80" t="s">
        <v>724</v>
      </c>
      <c r="AX337" s="243">
        <v>0.1255240053784703</v>
      </c>
      <c r="AY337" s="243">
        <v>0.10505029555117702</v>
      </c>
      <c r="AZ337" s="243">
        <v>0.1800232738557021</v>
      </c>
      <c r="BA337" s="243">
        <v>9.6615306895680722E-2</v>
      </c>
      <c r="BB337" s="122"/>
      <c r="BC337" s="198" t="s">
        <v>378</v>
      </c>
      <c r="BD337" s="198" t="s">
        <v>757</v>
      </c>
      <c r="BE337" s="199">
        <v>7.62</v>
      </c>
      <c r="BF337" s="199">
        <v>7.44</v>
      </c>
      <c r="BG337" s="199">
        <v>7.81</v>
      </c>
      <c r="BH337" s="199">
        <v>1.25</v>
      </c>
      <c r="BI337" s="200">
        <v>470</v>
      </c>
      <c r="BJ337" s="200"/>
      <c r="BK337" s="198" t="s">
        <v>378</v>
      </c>
      <c r="BL337" s="198" t="s">
        <v>757</v>
      </c>
      <c r="BM337" s="202">
        <v>7.81</v>
      </c>
      <c r="BN337" s="202">
        <v>7.64</v>
      </c>
      <c r="BO337" s="202">
        <v>7.99</v>
      </c>
      <c r="BP337" s="202">
        <v>1.1399999999999999</v>
      </c>
      <c r="BQ337" s="203">
        <v>470</v>
      </c>
      <c r="BR337" s="200"/>
      <c r="BS337" s="201" t="s">
        <v>378</v>
      </c>
      <c r="BT337" s="201" t="s">
        <v>757</v>
      </c>
      <c r="BU337" s="202">
        <v>7.54</v>
      </c>
      <c r="BV337" s="202">
        <v>7.33</v>
      </c>
      <c r="BW337" s="202">
        <v>7.75</v>
      </c>
      <c r="BX337" s="202">
        <v>1.42</v>
      </c>
      <c r="BY337" s="203">
        <v>470</v>
      </c>
      <c r="BZ337" s="200"/>
      <c r="CA337" s="201" t="s">
        <v>378</v>
      </c>
      <c r="CB337" s="201" t="s">
        <v>757</v>
      </c>
      <c r="CC337" s="202">
        <v>2.99</v>
      </c>
      <c r="CD337" s="202">
        <v>2.71</v>
      </c>
      <c r="CE337" s="202">
        <v>3.27</v>
      </c>
      <c r="CF337" s="202">
        <v>4.7699999999999996</v>
      </c>
      <c r="CG337" s="203">
        <v>470</v>
      </c>
    </row>
    <row r="338" spans="1:85">
      <c r="A338" s="169" t="str">
        <f>VLOOKUP(B338,'Look up codes'!$A$2:$B$392,2,FALSE)</f>
        <v>S12000018</v>
      </c>
      <c r="B338" s="168" t="s">
        <v>725</v>
      </c>
      <c r="C338" s="16">
        <v>74.026161128504725</v>
      </c>
      <c r="D338" s="16">
        <v>59.605402756349065</v>
      </c>
      <c r="E338" s="76" t="s">
        <v>910</v>
      </c>
      <c r="F338" s="16">
        <v>80.221411872278196</v>
      </c>
      <c r="G338" s="16">
        <v>63.390610133375169</v>
      </c>
      <c r="H338" s="76" t="s">
        <v>910</v>
      </c>
      <c r="I338" s="46"/>
      <c r="J338" s="46"/>
      <c r="K338" s="46"/>
      <c r="L338" s="46"/>
      <c r="M338" s="46"/>
      <c r="N338" s="46"/>
      <c r="O338" s="46"/>
      <c r="P338" s="46"/>
      <c r="Q338" s="46"/>
      <c r="R338" s="46"/>
      <c r="S338" s="46"/>
      <c r="T338" s="46"/>
      <c r="U338" s="46"/>
      <c r="V338" s="46"/>
      <c r="W338" s="46"/>
      <c r="X338" s="46"/>
      <c r="Y338" s="46"/>
      <c r="Z338" s="169" t="str">
        <f>VLOOKUP(AA338,'Look up codes'!$A$2:$B$392,2,FALSE)</f>
        <v>S12000018</v>
      </c>
      <c r="AA338" s="168" t="s">
        <v>725</v>
      </c>
      <c r="AB338" s="162">
        <f t="shared" si="48"/>
        <v>80.519375647317247</v>
      </c>
      <c r="AC338" s="162">
        <f t="shared" si="49"/>
        <v>79.019564295752346</v>
      </c>
      <c r="AD338" s="239" t="s">
        <v>910</v>
      </c>
      <c r="AE338" s="76" t="s">
        <v>910</v>
      </c>
      <c r="AF338" s="46"/>
      <c r="AG338" s="80" t="str">
        <f>VLOOKUP(AH338,'Look up codes'!$A$2:$B$381,2,FALSE)</f>
        <v>S12000019</v>
      </c>
      <c r="AH338" s="119" t="s">
        <v>726</v>
      </c>
      <c r="AI338" s="183">
        <v>1130.5</v>
      </c>
      <c r="AJ338" s="183">
        <v>1261.8</v>
      </c>
      <c r="AK338" s="183">
        <v>1019.7</v>
      </c>
      <c r="AL338" s="119"/>
      <c r="AM338" s="80" t="str">
        <f>VLOOKUP(AN338,'Look up codes'!$A$2:$B$392,2,FALSE)</f>
        <v>S12000019</v>
      </c>
      <c r="AN338" s="119" t="s">
        <v>726</v>
      </c>
      <c r="AO338" s="182">
        <v>103</v>
      </c>
      <c r="AP338" s="182">
        <v>60</v>
      </c>
      <c r="AQ338" s="182">
        <v>108</v>
      </c>
      <c r="AR338" s="182">
        <v>140</v>
      </c>
      <c r="AS338" s="182">
        <v>95</v>
      </c>
      <c r="AT338" s="182">
        <v>173</v>
      </c>
      <c r="AV338" s="185" t="str">
        <f>VLOOKUP(AW338,'Look up codes'!$A$2:$B$381,2,FALSE)</f>
        <v>S12000018</v>
      </c>
      <c r="AW338" s="80" t="s">
        <v>725</v>
      </c>
      <c r="AX338" s="243">
        <v>0.13840535605599513</v>
      </c>
      <c r="AY338" s="243">
        <v>0.12384868421052632</v>
      </c>
      <c r="AZ338" s="243">
        <v>0.20166533591878635</v>
      </c>
      <c r="BA338" s="243">
        <v>9.9356025758969638E-2</v>
      </c>
      <c r="BB338" s="122"/>
      <c r="BC338" s="198" t="s">
        <v>379</v>
      </c>
      <c r="BD338" s="198" t="s">
        <v>758</v>
      </c>
      <c r="BE338" s="199">
        <v>7.63</v>
      </c>
      <c r="BF338" s="199">
        <v>7.42</v>
      </c>
      <c r="BG338" s="199">
        <v>7.84</v>
      </c>
      <c r="BH338" s="199">
        <v>1.4</v>
      </c>
      <c r="BI338" s="200">
        <v>430</v>
      </c>
      <c r="BJ338" s="200"/>
      <c r="BK338" s="198" t="s">
        <v>379</v>
      </c>
      <c r="BL338" s="198" t="s">
        <v>758</v>
      </c>
      <c r="BM338" s="202">
        <v>7.74</v>
      </c>
      <c r="BN338" s="202">
        <v>7.54</v>
      </c>
      <c r="BO338" s="202">
        <v>7.95</v>
      </c>
      <c r="BP338" s="202">
        <v>1.34</v>
      </c>
      <c r="BQ338" s="203">
        <v>430</v>
      </c>
      <c r="BR338" s="200"/>
      <c r="BS338" s="201" t="s">
        <v>379</v>
      </c>
      <c r="BT338" s="201" t="s">
        <v>758</v>
      </c>
      <c r="BU338" s="202">
        <v>7.58</v>
      </c>
      <c r="BV338" s="202">
        <v>7.35</v>
      </c>
      <c r="BW338" s="202">
        <v>7.8</v>
      </c>
      <c r="BX338" s="202">
        <v>1.52</v>
      </c>
      <c r="BY338" s="203">
        <v>440</v>
      </c>
      <c r="BZ338" s="200"/>
      <c r="CA338" s="201" t="s">
        <v>379</v>
      </c>
      <c r="CB338" s="201" t="s">
        <v>758</v>
      </c>
      <c r="CC338" s="221">
        <v>3.01</v>
      </c>
      <c r="CD338" s="221">
        <v>2.7</v>
      </c>
      <c r="CE338" s="221">
        <v>3.31</v>
      </c>
      <c r="CF338" s="202">
        <v>5.19</v>
      </c>
      <c r="CG338" s="203">
        <v>440</v>
      </c>
    </row>
    <row r="339" spans="1:85">
      <c r="A339" s="169" t="str">
        <f>VLOOKUP(B339,'Look up codes'!$A$2:$B$392,2,FALSE)</f>
        <v>S12000019</v>
      </c>
      <c r="B339" s="168" t="s">
        <v>726</v>
      </c>
      <c r="C339" s="16">
        <v>77.072270711507215</v>
      </c>
      <c r="D339" s="16">
        <v>63.677249257341039</v>
      </c>
      <c r="E339" s="76" t="s">
        <v>910</v>
      </c>
      <c r="F339" s="16">
        <v>81.605925139079744</v>
      </c>
      <c r="G339" s="16">
        <v>66.612174812580889</v>
      </c>
      <c r="H339" s="76" t="s">
        <v>910</v>
      </c>
      <c r="I339" s="46"/>
      <c r="J339" s="46"/>
      <c r="K339" s="46"/>
      <c r="L339" s="46"/>
      <c r="M339" s="46"/>
      <c r="N339" s="46"/>
      <c r="O339" s="46"/>
      <c r="P339" s="46"/>
      <c r="Q339" s="46"/>
      <c r="R339" s="46"/>
      <c r="S339" s="46"/>
      <c r="T339" s="46"/>
      <c r="U339" s="46"/>
      <c r="V339" s="46"/>
      <c r="W339" s="46"/>
      <c r="X339" s="46"/>
      <c r="Y339" s="46"/>
      <c r="Z339" s="169" t="str">
        <f>VLOOKUP(AA339,'Look up codes'!$A$2:$B$392,2,FALSE)</f>
        <v>S12000019</v>
      </c>
      <c r="AA339" s="168" t="s">
        <v>726</v>
      </c>
      <c r="AB339" s="162">
        <f t="shared" si="48"/>
        <v>82.62018060385725</v>
      </c>
      <c r="AC339" s="162">
        <f t="shared" si="49"/>
        <v>81.626640098809943</v>
      </c>
      <c r="AD339" s="239" t="s">
        <v>910</v>
      </c>
      <c r="AE339" s="76" t="s">
        <v>910</v>
      </c>
      <c r="AF339" s="46"/>
      <c r="AG339" s="80" t="str">
        <f>VLOOKUP(AH339,'Look up codes'!$A$2:$B$381,2,FALSE)</f>
        <v>S12000020</v>
      </c>
      <c r="AH339" s="119" t="s">
        <v>727</v>
      </c>
      <c r="AI339" s="183">
        <v>1016.2</v>
      </c>
      <c r="AJ339" s="183">
        <v>1180.3</v>
      </c>
      <c r="AK339" s="183">
        <v>889.7</v>
      </c>
      <c r="AL339" s="119"/>
      <c r="AM339" s="80" t="str">
        <f>VLOOKUP(AN339,'Look up codes'!$A$2:$B$392,2,FALSE)</f>
        <v>S12000020</v>
      </c>
      <c r="AN339" s="119" t="s">
        <v>727</v>
      </c>
      <c r="AO339" s="182">
        <v>108</v>
      </c>
      <c r="AP339" s="182">
        <v>70</v>
      </c>
      <c r="AQ339" s="182">
        <v>158</v>
      </c>
      <c r="AR339" s="182">
        <v>159</v>
      </c>
      <c r="AS339" s="182">
        <v>126</v>
      </c>
      <c r="AT339" s="182">
        <v>193</v>
      </c>
      <c r="AV339" s="185" t="str">
        <f>VLOOKUP(AW339,'Look up codes'!$A$2:$B$381,2,FALSE)</f>
        <v>S12000019</v>
      </c>
      <c r="AW339" s="125" t="s">
        <v>726</v>
      </c>
      <c r="AX339" s="244">
        <v>0.14195470798569726</v>
      </c>
      <c r="AY339" s="244">
        <v>0.11413132470934993</v>
      </c>
      <c r="AZ339" s="244">
        <v>0.21088435374149661</v>
      </c>
      <c r="BA339" s="244">
        <v>0.10697793740379682</v>
      </c>
      <c r="BB339" s="123"/>
      <c r="BC339" s="198" t="s">
        <v>380</v>
      </c>
      <c r="BD339" s="198" t="s">
        <v>759</v>
      </c>
      <c r="BE339" s="199">
        <v>7.83</v>
      </c>
      <c r="BF339" s="199">
        <v>7.64</v>
      </c>
      <c r="BG339" s="199">
        <v>8.01</v>
      </c>
      <c r="BH339" s="199">
        <v>1.2</v>
      </c>
      <c r="BI339" s="200">
        <v>370</v>
      </c>
      <c r="BJ339" s="200"/>
      <c r="BK339" s="198" t="s">
        <v>380</v>
      </c>
      <c r="BL339" s="198" t="s">
        <v>759</v>
      </c>
      <c r="BM339" s="202">
        <v>8.08</v>
      </c>
      <c r="BN339" s="202">
        <v>7.9</v>
      </c>
      <c r="BO339" s="202">
        <v>8.26</v>
      </c>
      <c r="BP339" s="202">
        <v>1.1200000000000001</v>
      </c>
      <c r="BQ339" s="203">
        <v>370</v>
      </c>
      <c r="BR339" s="200"/>
      <c r="BS339" s="201" t="s">
        <v>380</v>
      </c>
      <c r="BT339" s="201" t="s">
        <v>759</v>
      </c>
      <c r="BU339" s="202">
        <v>7.95</v>
      </c>
      <c r="BV339" s="202">
        <v>7.74</v>
      </c>
      <c r="BW339" s="202">
        <v>8.15</v>
      </c>
      <c r="BX339" s="202">
        <v>1.3</v>
      </c>
      <c r="BY339" s="203">
        <v>370</v>
      </c>
      <c r="BZ339" s="200"/>
      <c r="CA339" s="201" t="s">
        <v>380</v>
      </c>
      <c r="CB339" s="201" t="s">
        <v>759</v>
      </c>
      <c r="CC339" s="221">
        <v>2.59</v>
      </c>
      <c r="CD339" s="221">
        <v>2.29</v>
      </c>
      <c r="CE339" s="221">
        <v>2.9</v>
      </c>
      <c r="CF339" s="202">
        <v>6</v>
      </c>
      <c r="CG339" s="203">
        <v>370</v>
      </c>
    </row>
    <row r="340" spans="1:85">
      <c r="A340" s="169" t="str">
        <f>VLOOKUP(B340,'Look up codes'!$A$2:$B$392,2,FALSE)</f>
        <v>S12000020</v>
      </c>
      <c r="B340" s="168" t="s">
        <v>727</v>
      </c>
      <c r="C340" s="16">
        <v>77.591644065880118</v>
      </c>
      <c r="D340" s="16">
        <v>66.35455163193771</v>
      </c>
      <c r="E340" s="76" t="s">
        <v>910</v>
      </c>
      <c r="F340" s="16">
        <v>81.766580868717753</v>
      </c>
      <c r="G340" s="16">
        <v>68.373101516661379</v>
      </c>
      <c r="H340" s="76" t="s">
        <v>910</v>
      </c>
      <c r="I340" s="46"/>
      <c r="J340" s="46"/>
      <c r="K340" s="46"/>
      <c r="L340" s="46"/>
      <c r="M340" s="46"/>
      <c r="N340" s="46"/>
      <c r="O340" s="46"/>
      <c r="P340" s="46"/>
      <c r="Q340" s="46"/>
      <c r="R340" s="46"/>
      <c r="S340" s="46"/>
      <c r="T340" s="46"/>
      <c r="U340" s="46"/>
      <c r="V340" s="46"/>
      <c r="W340" s="46"/>
      <c r="X340" s="46"/>
      <c r="Y340" s="46"/>
      <c r="Z340" s="169" t="str">
        <f>VLOOKUP(AA340,'Look up codes'!$A$2:$B$392,2,FALSE)</f>
        <v>S12000020</v>
      </c>
      <c r="AA340" s="168" t="s">
        <v>727</v>
      </c>
      <c r="AB340" s="162">
        <f t="shared" si="48"/>
        <v>85.517651328020037</v>
      </c>
      <c r="AC340" s="162">
        <f t="shared" si="49"/>
        <v>83.619861305487888</v>
      </c>
      <c r="AD340" s="239" t="s">
        <v>910</v>
      </c>
      <c r="AE340" s="76" t="s">
        <v>910</v>
      </c>
      <c r="AF340" s="46"/>
      <c r="AG340" s="80" t="str">
        <f>VLOOKUP(AH340,'Look up codes'!$A$2:$B$381,2,FALSE)</f>
        <v>S12000021</v>
      </c>
      <c r="AH340" s="119" t="s">
        <v>728</v>
      </c>
      <c r="AI340" s="183">
        <v>1155.7</v>
      </c>
      <c r="AJ340" s="183">
        <v>1379.6</v>
      </c>
      <c r="AK340" s="183">
        <v>990.4</v>
      </c>
      <c r="AL340" s="119"/>
      <c r="AM340" s="80" t="str">
        <f>VLOOKUP(AN340,'Look up codes'!$A$2:$B$392,2,FALSE)</f>
        <v>S12000021</v>
      </c>
      <c r="AN340" s="119" t="s">
        <v>728</v>
      </c>
      <c r="AO340" s="182">
        <v>191</v>
      </c>
      <c r="AP340" s="182">
        <v>141</v>
      </c>
      <c r="AQ340" s="182">
        <v>259</v>
      </c>
      <c r="AR340" s="182">
        <v>251</v>
      </c>
      <c r="AS340" s="182">
        <v>163</v>
      </c>
      <c r="AT340" s="182">
        <v>291</v>
      </c>
      <c r="AV340" s="185" t="str">
        <f>VLOOKUP(AW340,'Look up codes'!$A$2:$B$381,2,FALSE)</f>
        <v>S12000020</v>
      </c>
      <c r="AW340" s="124" t="s">
        <v>727</v>
      </c>
      <c r="AX340" s="243">
        <v>0.11535989717223651</v>
      </c>
      <c r="AY340" s="243">
        <v>9.8157894736842111E-2</v>
      </c>
      <c r="AZ340" s="243">
        <v>0.18180876411478297</v>
      </c>
      <c r="BA340" s="243">
        <v>9.426314695489503E-2</v>
      </c>
      <c r="BB340" s="122"/>
      <c r="BC340" s="198" t="s">
        <v>381</v>
      </c>
      <c r="BD340" s="198" t="s">
        <v>760</v>
      </c>
      <c r="BE340" s="199">
        <v>7.73</v>
      </c>
      <c r="BF340" s="199">
        <v>7.55</v>
      </c>
      <c r="BG340" s="199">
        <v>7.91</v>
      </c>
      <c r="BH340" s="199">
        <v>1.18</v>
      </c>
      <c r="BI340" s="200">
        <v>500</v>
      </c>
      <c r="BJ340" s="200"/>
      <c r="BK340" s="198" t="s">
        <v>381</v>
      </c>
      <c r="BL340" s="198" t="s">
        <v>760</v>
      </c>
      <c r="BM340" s="202">
        <v>7.9</v>
      </c>
      <c r="BN340" s="202">
        <v>7.7</v>
      </c>
      <c r="BO340" s="202">
        <v>8.09</v>
      </c>
      <c r="BP340" s="202">
        <v>1.23</v>
      </c>
      <c r="BQ340" s="203">
        <v>490</v>
      </c>
      <c r="BR340" s="200"/>
      <c r="BS340" s="201" t="s">
        <v>381</v>
      </c>
      <c r="BT340" s="201" t="s">
        <v>760</v>
      </c>
      <c r="BU340" s="202">
        <v>7.74</v>
      </c>
      <c r="BV340" s="202">
        <v>7.54</v>
      </c>
      <c r="BW340" s="202">
        <v>7.95</v>
      </c>
      <c r="BX340" s="202">
        <v>1.33</v>
      </c>
      <c r="BY340" s="203">
        <v>500</v>
      </c>
      <c r="BZ340" s="200"/>
      <c r="CA340" s="201" t="s">
        <v>381</v>
      </c>
      <c r="CB340" s="201" t="s">
        <v>760</v>
      </c>
      <c r="CC340" s="202">
        <v>2.76</v>
      </c>
      <c r="CD340" s="202">
        <v>2.4900000000000002</v>
      </c>
      <c r="CE340" s="202">
        <v>3.02</v>
      </c>
      <c r="CF340" s="202">
        <v>4.9400000000000004</v>
      </c>
      <c r="CG340" s="203">
        <v>500</v>
      </c>
    </row>
    <row r="341" spans="1:85">
      <c r="A341" s="169" t="str">
        <f>VLOOKUP(B341,'Look up codes'!$A$2:$B$392,2,FALSE)</f>
        <v>S12000021</v>
      </c>
      <c r="B341" s="168" t="s">
        <v>728</v>
      </c>
      <c r="C341" s="16">
        <v>75.72957583638366</v>
      </c>
      <c r="D341" s="16">
        <v>61.166387901351527</v>
      </c>
      <c r="E341" s="76" t="s">
        <v>910</v>
      </c>
      <c r="F341" s="16">
        <v>80.585032499045369</v>
      </c>
      <c r="G341" s="16">
        <v>63.565560884588486</v>
      </c>
      <c r="H341" s="76" t="s">
        <v>910</v>
      </c>
      <c r="I341" s="46"/>
      <c r="J341" s="46"/>
      <c r="K341" s="46"/>
      <c r="L341" s="46"/>
      <c r="M341" s="46"/>
      <c r="N341" s="46"/>
      <c r="O341" s="46"/>
      <c r="P341" s="46"/>
      <c r="Q341" s="46"/>
      <c r="R341" s="46"/>
      <c r="S341" s="46"/>
      <c r="T341" s="46"/>
      <c r="U341" s="46"/>
      <c r="V341" s="46"/>
      <c r="W341" s="46"/>
      <c r="X341" s="46"/>
      <c r="Y341" s="46"/>
      <c r="Z341" s="169" t="str">
        <f>VLOOKUP(AA341,'Look up codes'!$A$2:$B$392,2,FALSE)</f>
        <v>S12000021</v>
      </c>
      <c r="AA341" s="168" t="s">
        <v>728</v>
      </c>
      <c r="AB341" s="162">
        <f t="shared" si="48"/>
        <v>80.769484347177126</v>
      </c>
      <c r="AC341" s="162">
        <f t="shared" si="49"/>
        <v>78.880108269909172</v>
      </c>
      <c r="AD341" s="239" t="s">
        <v>910</v>
      </c>
      <c r="AE341" s="76" t="s">
        <v>910</v>
      </c>
      <c r="AF341" s="46"/>
      <c r="AG341" s="80" t="str">
        <f>VLOOKUP(AH341,'Look up codes'!$A$2:$B$381,2,FALSE)</f>
        <v>S12000023</v>
      </c>
      <c r="AH341" s="119" t="s">
        <v>729</v>
      </c>
      <c r="AI341" s="183">
        <v>920</v>
      </c>
      <c r="AJ341" s="183">
        <v>1072.8</v>
      </c>
      <c r="AK341" s="183">
        <v>786.1</v>
      </c>
      <c r="AL341" s="119"/>
      <c r="AM341" s="80" t="str">
        <f>VLOOKUP(AN341,'Look up codes'!$A$2:$B$392,2,FALSE)</f>
        <v>S12000023</v>
      </c>
      <c r="AN341" s="119" t="s">
        <v>729</v>
      </c>
      <c r="AO341" s="182">
        <v>25</v>
      </c>
      <c r="AP341" s="182">
        <v>11</v>
      </c>
      <c r="AQ341" s="182">
        <v>30</v>
      </c>
      <c r="AR341" s="182">
        <v>30</v>
      </c>
      <c r="AS341" s="182">
        <v>30</v>
      </c>
      <c r="AT341" s="182">
        <v>40</v>
      </c>
      <c r="AV341" s="185" t="str">
        <f>VLOOKUP(AW341,'Look up codes'!$A$2:$B$381,2,FALSE)</f>
        <v>S12000021</v>
      </c>
      <c r="AW341" s="124" t="s">
        <v>728</v>
      </c>
      <c r="AX341" s="243">
        <v>0.1365387359109716</v>
      </c>
      <c r="AY341" s="243">
        <v>0.11999287876090439</v>
      </c>
      <c r="AZ341" s="243">
        <v>0.20229809586342745</v>
      </c>
      <c r="BA341" s="243">
        <v>0.10740589198036006</v>
      </c>
      <c r="BB341" s="122"/>
      <c r="BC341" s="198" t="s">
        <v>382</v>
      </c>
      <c r="BD341" s="198" t="s">
        <v>761</v>
      </c>
      <c r="BE341" s="199">
        <v>7.65</v>
      </c>
      <c r="BF341" s="199">
        <v>7.45</v>
      </c>
      <c r="BG341" s="199">
        <v>7.85</v>
      </c>
      <c r="BH341" s="199">
        <v>1.31</v>
      </c>
      <c r="BI341" s="200">
        <v>370</v>
      </c>
      <c r="BJ341" s="200"/>
      <c r="BK341" s="198" t="s">
        <v>382</v>
      </c>
      <c r="BL341" s="198" t="s">
        <v>761</v>
      </c>
      <c r="BM341" s="202">
        <v>7.88</v>
      </c>
      <c r="BN341" s="202">
        <v>7.69</v>
      </c>
      <c r="BO341" s="202">
        <v>8.08</v>
      </c>
      <c r="BP341" s="202">
        <v>1.25</v>
      </c>
      <c r="BQ341" s="203">
        <v>370</v>
      </c>
      <c r="BR341" s="200"/>
      <c r="BS341" s="201" t="s">
        <v>382</v>
      </c>
      <c r="BT341" s="201" t="s">
        <v>761</v>
      </c>
      <c r="BU341" s="202">
        <v>7.68</v>
      </c>
      <c r="BV341" s="202">
        <v>7.41</v>
      </c>
      <c r="BW341" s="202">
        <v>7.95</v>
      </c>
      <c r="BX341" s="202">
        <v>1.76</v>
      </c>
      <c r="BY341" s="203">
        <v>370</v>
      </c>
      <c r="BZ341" s="200"/>
      <c r="CA341" s="201" t="s">
        <v>382</v>
      </c>
      <c r="CB341" s="201" t="s">
        <v>761</v>
      </c>
      <c r="CC341" s="221">
        <v>2.8</v>
      </c>
      <c r="CD341" s="221">
        <v>2.5</v>
      </c>
      <c r="CE341" s="221">
        <v>3.1</v>
      </c>
      <c r="CF341" s="202">
        <v>5.38</v>
      </c>
      <c r="CG341" s="203">
        <v>370</v>
      </c>
    </row>
    <row r="342" spans="1:85">
      <c r="A342" s="169" t="str">
        <f>VLOOKUP(B342,'Look up codes'!$A$2:$B$392,2,FALSE)</f>
        <v>S12000023</v>
      </c>
      <c r="B342" s="168" t="s">
        <v>729</v>
      </c>
      <c r="C342" s="16">
        <v>79.007642701864839</v>
      </c>
      <c r="D342" s="16">
        <v>68.094842537083181</v>
      </c>
      <c r="E342" s="76" t="s">
        <v>910</v>
      </c>
      <c r="F342" s="16">
        <v>81.932178748600947</v>
      </c>
      <c r="G342" s="16">
        <v>70.951864598528545</v>
      </c>
      <c r="H342" s="76" t="s">
        <v>910</v>
      </c>
      <c r="I342" s="46"/>
      <c r="J342" s="46"/>
      <c r="K342" s="46"/>
      <c r="L342" s="46"/>
      <c r="M342" s="46"/>
      <c r="N342" s="46"/>
      <c r="O342" s="46"/>
      <c r="P342" s="46"/>
      <c r="Q342" s="46"/>
      <c r="R342" s="46"/>
      <c r="S342" s="46"/>
      <c r="T342" s="46"/>
      <c r="U342" s="46"/>
      <c r="V342" s="46"/>
      <c r="W342" s="46"/>
      <c r="X342" s="46"/>
      <c r="Y342" s="46"/>
      <c r="Z342" s="169" t="str">
        <f>VLOOKUP(AA342,'Look up codes'!$A$2:$B$392,2,FALSE)</f>
        <v>S12000023</v>
      </c>
      <c r="AA342" s="168" t="s">
        <v>729</v>
      </c>
      <c r="AB342" s="162">
        <f t="shared" si="48"/>
        <v>86.187665152900351</v>
      </c>
      <c r="AC342" s="162">
        <f t="shared" si="49"/>
        <v>86.598288587242166</v>
      </c>
      <c r="AD342" s="239" t="s">
        <v>910</v>
      </c>
      <c r="AE342" s="76" t="s">
        <v>910</v>
      </c>
      <c r="AF342" s="46"/>
      <c r="AG342" s="80" t="str">
        <f>VLOOKUP(AH342,'Look up codes'!$A$2:$B$381,2,FALSE)</f>
        <v>S12000024</v>
      </c>
      <c r="AH342" s="119" t="s">
        <v>730</v>
      </c>
      <c r="AI342" s="183">
        <v>911.2</v>
      </c>
      <c r="AJ342" s="183">
        <v>1052.5999999999999</v>
      </c>
      <c r="AK342" s="183">
        <v>805.5</v>
      </c>
      <c r="AL342" s="119"/>
      <c r="AM342" s="80" t="str">
        <f>VLOOKUP(AN342,'Look up codes'!$A$2:$B$392,2,FALSE)</f>
        <v>S12000024</v>
      </c>
      <c r="AN342" s="119" t="s">
        <v>730</v>
      </c>
      <c r="AO342" s="182">
        <v>147</v>
      </c>
      <c r="AP342" s="182">
        <v>107</v>
      </c>
      <c r="AQ342" s="182">
        <v>218</v>
      </c>
      <c r="AR342" s="182">
        <v>223</v>
      </c>
      <c r="AS342" s="182">
        <v>219</v>
      </c>
      <c r="AT342" s="182">
        <v>375</v>
      </c>
      <c r="AV342" s="185" t="str">
        <f>VLOOKUP(AW342,'Look up codes'!$A$2:$B$381,2,FALSE)</f>
        <v>S12000023</v>
      </c>
      <c r="AW342" s="124" t="s">
        <v>729</v>
      </c>
      <c r="AX342" s="243">
        <v>0.13222453222453223</v>
      </c>
      <c r="AY342" s="243">
        <v>9.6124031007751937E-2</v>
      </c>
      <c r="AZ342" s="243">
        <v>0.19615384615384615</v>
      </c>
      <c r="BA342" s="243">
        <v>9.8511383537653235E-2</v>
      </c>
      <c r="BB342" s="122"/>
      <c r="BC342" s="198" t="s">
        <v>383</v>
      </c>
      <c r="BD342" s="198" t="s">
        <v>762</v>
      </c>
      <c r="BE342" s="199">
        <v>7.72</v>
      </c>
      <c r="BF342" s="199">
        <v>7.51</v>
      </c>
      <c r="BG342" s="199">
        <v>7.93</v>
      </c>
      <c r="BH342" s="199">
        <v>1.38</v>
      </c>
      <c r="BI342" s="200">
        <v>430</v>
      </c>
      <c r="BJ342" s="200"/>
      <c r="BK342" s="198" t="s">
        <v>383</v>
      </c>
      <c r="BL342" s="198" t="s">
        <v>762</v>
      </c>
      <c r="BM342" s="202">
        <v>7.98</v>
      </c>
      <c r="BN342" s="202">
        <v>7.78</v>
      </c>
      <c r="BO342" s="202">
        <v>8.17</v>
      </c>
      <c r="BP342" s="202">
        <v>1.24</v>
      </c>
      <c r="BQ342" s="203">
        <v>430</v>
      </c>
      <c r="BR342" s="200"/>
      <c r="BS342" s="201" t="s">
        <v>383</v>
      </c>
      <c r="BT342" s="201" t="s">
        <v>762</v>
      </c>
      <c r="BU342" s="202">
        <v>7.73</v>
      </c>
      <c r="BV342" s="202">
        <v>7.51</v>
      </c>
      <c r="BW342" s="202">
        <v>7.95</v>
      </c>
      <c r="BX342" s="202">
        <v>1.43</v>
      </c>
      <c r="BY342" s="203">
        <v>430</v>
      </c>
      <c r="BZ342" s="200"/>
      <c r="CA342" s="201" t="s">
        <v>383</v>
      </c>
      <c r="CB342" s="201" t="s">
        <v>762</v>
      </c>
      <c r="CC342" s="221">
        <v>2.82</v>
      </c>
      <c r="CD342" s="221">
        <v>2.5099999999999998</v>
      </c>
      <c r="CE342" s="221">
        <v>3.13</v>
      </c>
      <c r="CF342" s="202">
        <v>5.53</v>
      </c>
      <c r="CG342" s="203">
        <v>430</v>
      </c>
    </row>
    <row r="343" spans="1:85">
      <c r="A343" s="169" t="str">
        <f>VLOOKUP(B343,'Look up codes'!$A$2:$B$392,2,FALSE)</f>
        <v>S12000024</v>
      </c>
      <c r="B343" s="168" t="s">
        <v>730</v>
      </c>
      <c r="C343" s="16">
        <v>79.19997079653379</v>
      </c>
      <c r="D343" s="16">
        <v>68.05096424481529</v>
      </c>
      <c r="E343" s="76" t="s">
        <v>910</v>
      </c>
      <c r="F343" s="16">
        <v>82.609028585852201</v>
      </c>
      <c r="G343" s="16">
        <v>70.039165115981248</v>
      </c>
      <c r="H343" s="76" t="s">
        <v>910</v>
      </c>
      <c r="I343" s="46"/>
      <c r="J343" s="46"/>
      <c r="K343" s="46"/>
      <c r="L343" s="46"/>
      <c r="M343" s="46"/>
      <c r="N343" s="46"/>
      <c r="O343" s="46"/>
      <c r="P343" s="46"/>
      <c r="Q343" s="46"/>
      <c r="R343" s="46"/>
      <c r="S343" s="46"/>
      <c r="T343" s="46"/>
      <c r="U343" s="46"/>
      <c r="V343" s="46"/>
      <c r="W343" s="46"/>
      <c r="X343" s="46"/>
      <c r="Y343" s="46"/>
      <c r="Z343" s="169" t="str">
        <f>VLOOKUP(AA343,'Look up codes'!$A$2:$B$392,2,FALSE)</f>
        <v>S12000024</v>
      </c>
      <c r="AA343" s="168" t="s">
        <v>730</v>
      </c>
      <c r="AB343" s="162">
        <f t="shared" si="48"/>
        <v>85.922966334974404</v>
      </c>
      <c r="AC343" s="162">
        <f t="shared" si="49"/>
        <v>84.783910808480684</v>
      </c>
      <c r="AD343" s="239" t="s">
        <v>910</v>
      </c>
      <c r="AE343" s="76" t="s">
        <v>910</v>
      </c>
      <c r="AF343" s="46"/>
      <c r="AG343" s="80" t="str">
        <f>VLOOKUP(AH343,'Look up codes'!$A$2:$B$381,2,FALSE)</f>
        <v>S12000026</v>
      </c>
      <c r="AH343" s="119" t="s">
        <v>731</v>
      </c>
      <c r="AI343" s="183">
        <v>1054.5999999999999</v>
      </c>
      <c r="AJ343" s="183">
        <v>1255.0999999999999</v>
      </c>
      <c r="AK343" s="183">
        <v>907.9</v>
      </c>
      <c r="AL343" s="80"/>
      <c r="AM343" s="80" t="str">
        <f>VLOOKUP(AN343,'Look up codes'!$A$2:$B$392,2,FALSE)</f>
        <v>S12000026</v>
      </c>
      <c r="AN343" s="119" t="s">
        <v>731</v>
      </c>
      <c r="AO343" s="182">
        <v>125</v>
      </c>
      <c r="AP343" s="182">
        <v>94</v>
      </c>
      <c r="AQ343" s="182">
        <v>241</v>
      </c>
      <c r="AR343" s="182">
        <v>203</v>
      </c>
      <c r="AS343" s="182">
        <v>186</v>
      </c>
      <c r="AT343" s="182">
        <v>321</v>
      </c>
      <c r="AV343" s="185" t="str">
        <f>VLOOKUP(AW343,'Look up codes'!$A$2:$B$381,2,FALSE)</f>
        <v>S12000024</v>
      </c>
      <c r="AW343" s="124" t="s">
        <v>730</v>
      </c>
      <c r="AX343" s="243">
        <v>0.13195579676976393</v>
      </c>
      <c r="AY343" s="243">
        <v>0.10973736753186915</v>
      </c>
      <c r="AZ343" s="243">
        <v>0.20095754063248078</v>
      </c>
      <c r="BA343" s="243">
        <v>0.10065896862342059</v>
      </c>
      <c r="BB343" s="122"/>
      <c r="BC343" s="198" t="s">
        <v>384</v>
      </c>
      <c r="BD343" s="198" t="s">
        <v>763</v>
      </c>
      <c r="BE343" s="199">
        <v>7.59</v>
      </c>
      <c r="BF343" s="199">
        <v>7.39</v>
      </c>
      <c r="BG343" s="199">
        <v>7.8</v>
      </c>
      <c r="BH343" s="199">
        <v>1.35</v>
      </c>
      <c r="BI343" s="200">
        <v>450</v>
      </c>
      <c r="BJ343" s="200"/>
      <c r="BK343" s="198" t="s">
        <v>384</v>
      </c>
      <c r="BL343" s="198" t="s">
        <v>763</v>
      </c>
      <c r="BM343" s="202">
        <v>7.95</v>
      </c>
      <c r="BN343" s="202">
        <v>7.77</v>
      </c>
      <c r="BO343" s="202">
        <v>8.14</v>
      </c>
      <c r="BP343" s="202">
        <v>1.19</v>
      </c>
      <c r="BQ343" s="203">
        <v>450</v>
      </c>
      <c r="BR343" s="200"/>
      <c r="BS343" s="201" t="s">
        <v>384</v>
      </c>
      <c r="BT343" s="201" t="s">
        <v>763</v>
      </c>
      <c r="BU343" s="202">
        <v>7.63</v>
      </c>
      <c r="BV343" s="202">
        <v>7.39</v>
      </c>
      <c r="BW343" s="202">
        <v>7.88</v>
      </c>
      <c r="BX343" s="202">
        <v>1.62</v>
      </c>
      <c r="BY343" s="203">
        <v>450</v>
      </c>
      <c r="BZ343" s="200"/>
      <c r="CA343" s="201" t="s">
        <v>384</v>
      </c>
      <c r="CB343" s="201" t="s">
        <v>763</v>
      </c>
      <c r="CC343" s="221">
        <v>3.06</v>
      </c>
      <c r="CD343" s="221">
        <v>2.75</v>
      </c>
      <c r="CE343" s="221">
        <v>3.38</v>
      </c>
      <c r="CF343" s="202">
        <v>5.23</v>
      </c>
      <c r="CG343" s="203">
        <v>450</v>
      </c>
    </row>
    <row r="344" spans="1:85">
      <c r="A344" s="169" t="str">
        <f>VLOOKUP(B344,'Look up codes'!$A$2:$B$392,2,FALSE)</f>
        <v>S12000026</v>
      </c>
      <c r="B344" s="168" t="s">
        <v>731</v>
      </c>
      <c r="C344" s="16">
        <v>78.628843088748766</v>
      </c>
      <c r="D344" s="16">
        <v>66.619352117451442</v>
      </c>
      <c r="E344" s="76" t="s">
        <v>910</v>
      </c>
      <c r="F344" s="16">
        <v>82.219767913170955</v>
      </c>
      <c r="G344" s="16">
        <v>69.476059780165272</v>
      </c>
      <c r="H344" s="76" t="s">
        <v>910</v>
      </c>
      <c r="I344" s="46"/>
      <c r="J344" s="46"/>
      <c r="K344" s="46"/>
      <c r="L344" s="46"/>
      <c r="M344" s="46"/>
      <c r="N344" s="46"/>
      <c r="O344" s="46"/>
      <c r="P344" s="46"/>
      <c r="Q344" s="46"/>
      <c r="R344" s="46"/>
      <c r="S344" s="46"/>
      <c r="T344" s="46"/>
      <c r="U344" s="46"/>
      <c r="V344" s="46"/>
      <c r="W344" s="46"/>
      <c r="X344" s="46"/>
      <c r="Y344" s="46"/>
      <c r="Z344" s="169" t="str">
        <f>VLOOKUP(AA344,'Look up codes'!$A$2:$B$392,2,FALSE)</f>
        <v>S12000026</v>
      </c>
      <c r="AA344" s="168" t="s">
        <v>731</v>
      </c>
      <c r="AB344" s="162">
        <f t="shared" si="48"/>
        <v>84.726354223802886</v>
      </c>
      <c r="AC344" s="162">
        <f t="shared" si="49"/>
        <v>84.500432856410143</v>
      </c>
      <c r="AD344" s="239" t="s">
        <v>910</v>
      </c>
      <c r="AE344" s="76" t="s">
        <v>910</v>
      </c>
      <c r="AF344" s="46"/>
      <c r="AG344" s="80" t="str">
        <f>VLOOKUP(AH344,'Look up codes'!$A$2:$B$381,2,FALSE)</f>
        <v>S12000027</v>
      </c>
      <c r="AH344" s="119" t="s">
        <v>732</v>
      </c>
      <c r="AI344" s="183">
        <v>1068.2</v>
      </c>
      <c r="AJ344" s="183">
        <v>1083.3</v>
      </c>
      <c r="AK344" s="183">
        <v>1004</v>
      </c>
      <c r="AL344" s="119"/>
      <c r="AM344" s="80" t="str">
        <f>VLOOKUP(AN344,'Look up codes'!$A$2:$B$392,2,FALSE)</f>
        <v>S12000027</v>
      </c>
      <c r="AN344" s="119" t="s">
        <v>732</v>
      </c>
      <c r="AO344" s="182">
        <v>22</v>
      </c>
      <c r="AP344" s="182">
        <v>17</v>
      </c>
      <c r="AQ344" s="182">
        <v>26</v>
      </c>
      <c r="AR344" s="182">
        <v>32</v>
      </c>
      <c r="AS344" s="182">
        <v>22</v>
      </c>
      <c r="AT344" s="182">
        <v>49</v>
      </c>
      <c r="AV344" s="185" t="str">
        <f>VLOOKUP(AW344,'Look up codes'!$A$2:$B$381,2,FALSE)</f>
        <v>S12000026</v>
      </c>
      <c r="AW344" s="124" t="s">
        <v>731</v>
      </c>
      <c r="AX344" s="243">
        <v>0.12794559544520007</v>
      </c>
      <c r="AY344" s="243">
        <v>9.7549525866115858E-2</v>
      </c>
      <c r="AZ344" s="243">
        <v>0.18584615384615386</v>
      </c>
      <c r="BA344" s="243">
        <v>9.728128797083839E-2</v>
      </c>
      <c r="BB344" s="122"/>
      <c r="BC344" s="198" t="s">
        <v>385</v>
      </c>
      <c r="BD344" s="198" t="s">
        <v>764</v>
      </c>
      <c r="BE344" s="199">
        <v>7.5</v>
      </c>
      <c r="BF344" s="199">
        <v>7.22</v>
      </c>
      <c r="BG344" s="199">
        <v>7.79</v>
      </c>
      <c r="BH344" s="199">
        <v>1.92</v>
      </c>
      <c r="BI344" s="200">
        <v>330</v>
      </c>
      <c r="BJ344" s="200"/>
      <c r="BK344" s="198" t="s">
        <v>385</v>
      </c>
      <c r="BL344" s="198" t="s">
        <v>764</v>
      </c>
      <c r="BM344" s="202">
        <v>7.84</v>
      </c>
      <c r="BN344" s="202">
        <v>7.58</v>
      </c>
      <c r="BO344" s="202">
        <v>8.11</v>
      </c>
      <c r="BP344" s="202">
        <v>1.71</v>
      </c>
      <c r="BQ344" s="203">
        <v>330</v>
      </c>
      <c r="BR344" s="200"/>
      <c r="BS344" s="201" t="s">
        <v>385</v>
      </c>
      <c r="BT344" s="201" t="s">
        <v>764</v>
      </c>
      <c r="BU344" s="202">
        <v>7.32</v>
      </c>
      <c r="BV344" s="202">
        <v>7.02</v>
      </c>
      <c r="BW344" s="202">
        <v>7.62</v>
      </c>
      <c r="BX344" s="202">
        <v>2.08</v>
      </c>
      <c r="BY344" s="203">
        <v>330</v>
      </c>
      <c r="BZ344" s="200"/>
      <c r="CA344" s="201" t="s">
        <v>385</v>
      </c>
      <c r="CB344" s="201" t="s">
        <v>764</v>
      </c>
      <c r="CC344" s="221">
        <v>3.14</v>
      </c>
      <c r="CD344" s="221">
        <v>2.78</v>
      </c>
      <c r="CE344" s="221">
        <v>3.5</v>
      </c>
      <c r="CF344" s="202">
        <v>5.81</v>
      </c>
      <c r="CG344" s="203">
        <v>330</v>
      </c>
    </row>
    <row r="345" spans="1:85">
      <c r="A345" s="169" t="str">
        <f>VLOOKUP(B345,'Look up codes'!$A$2:$B$392,2,FALSE)</f>
        <v>S12000027</v>
      </c>
      <c r="B345" s="168" t="s">
        <v>732</v>
      </c>
      <c r="C345" s="16">
        <v>78.008972185268377</v>
      </c>
      <c r="D345" s="16">
        <v>66.534789269932006</v>
      </c>
      <c r="E345" s="51" t="s">
        <v>910</v>
      </c>
      <c r="F345" s="16">
        <v>81.912044213212283</v>
      </c>
      <c r="G345" s="16">
        <v>68.444005340890016</v>
      </c>
      <c r="H345" s="51" t="s">
        <v>910</v>
      </c>
      <c r="I345" s="46"/>
      <c r="J345" s="46"/>
      <c r="K345" s="46"/>
      <c r="L345" s="46"/>
      <c r="M345" s="46"/>
      <c r="N345" s="46"/>
      <c r="O345" s="46"/>
      <c r="P345" s="46"/>
      <c r="Q345" s="46"/>
      <c r="R345" s="46"/>
      <c r="S345" s="46"/>
      <c r="T345" s="46"/>
      <c r="U345" s="46"/>
      <c r="V345" s="46"/>
      <c r="W345" s="46"/>
      <c r="X345" s="46"/>
      <c r="Y345" s="46"/>
      <c r="Z345" s="169" t="str">
        <f>VLOOKUP(AA345,'Look up codes'!$A$2:$B$392,2,FALSE)</f>
        <v>S12000027</v>
      </c>
      <c r="AA345" s="168" t="s">
        <v>732</v>
      </c>
      <c r="AB345" s="162">
        <f t="shared" si="48"/>
        <v>85.291201006871859</v>
      </c>
      <c r="AC345" s="162">
        <f t="shared" si="49"/>
        <v>83.557926063637538</v>
      </c>
      <c r="AD345" s="239" t="s">
        <v>910</v>
      </c>
      <c r="AE345" s="76" t="s">
        <v>910</v>
      </c>
      <c r="AF345" s="46"/>
      <c r="AG345" s="80" t="str">
        <f>VLOOKUP(AH345,'Look up codes'!$A$2:$B$381,2,FALSE)</f>
        <v>S12000028</v>
      </c>
      <c r="AH345" s="119" t="s">
        <v>733</v>
      </c>
      <c r="AI345" s="183">
        <v>1084.8</v>
      </c>
      <c r="AJ345" s="183">
        <v>1158</v>
      </c>
      <c r="AK345" s="183">
        <v>1027.3</v>
      </c>
      <c r="AL345" s="119"/>
      <c r="AM345" s="80" t="str">
        <f>VLOOKUP(AN345,'Look up codes'!$A$2:$B$392,2,FALSE)</f>
        <v>S12000028</v>
      </c>
      <c r="AN345" s="119" t="s">
        <v>733</v>
      </c>
      <c r="AO345" s="182">
        <v>138</v>
      </c>
      <c r="AP345" s="182">
        <v>114</v>
      </c>
      <c r="AQ345" s="182">
        <v>203</v>
      </c>
      <c r="AR345" s="182">
        <v>244</v>
      </c>
      <c r="AS345" s="182">
        <v>180</v>
      </c>
      <c r="AT345" s="182">
        <v>325</v>
      </c>
      <c r="AV345" s="185" t="str">
        <f>VLOOKUP(AW345,'Look up codes'!$A$2:$B$381,2,FALSE)</f>
        <v>S12000027</v>
      </c>
      <c r="AW345" s="124" t="s">
        <v>732</v>
      </c>
      <c r="AX345" s="243">
        <v>0.12885154061624648</v>
      </c>
      <c r="AY345" s="243">
        <v>9.9120234604105573E-2</v>
      </c>
      <c r="AZ345" s="243">
        <v>0.20307017543859648</v>
      </c>
      <c r="BA345" s="243">
        <v>8.8803088803088806E-2</v>
      </c>
      <c r="BB345" s="122"/>
      <c r="BC345" s="198" t="s">
        <v>386</v>
      </c>
      <c r="BD345" s="198" t="s">
        <v>765</v>
      </c>
      <c r="BE345" s="199">
        <v>7.76</v>
      </c>
      <c r="BF345" s="199">
        <v>7.57</v>
      </c>
      <c r="BG345" s="199">
        <v>7.96</v>
      </c>
      <c r="BH345" s="199">
        <v>1.29</v>
      </c>
      <c r="BI345" s="200">
        <v>420</v>
      </c>
      <c r="BJ345" s="200"/>
      <c r="BK345" s="198" t="s">
        <v>386</v>
      </c>
      <c r="BL345" s="198" t="s">
        <v>765</v>
      </c>
      <c r="BM345" s="202">
        <v>7.87</v>
      </c>
      <c r="BN345" s="202">
        <v>7.66</v>
      </c>
      <c r="BO345" s="202">
        <v>8.07</v>
      </c>
      <c r="BP345" s="202">
        <v>1.33</v>
      </c>
      <c r="BQ345" s="203">
        <v>420</v>
      </c>
      <c r="BR345" s="200"/>
      <c r="BS345" s="201" t="s">
        <v>386</v>
      </c>
      <c r="BT345" s="201" t="s">
        <v>765</v>
      </c>
      <c r="BU345" s="202">
        <v>7.63</v>
      </c>
      <c r="BV345" s="202">
        <v>7.39</v>
      </c>
      <c r="BW345" s="202">
        <v>7.87</v>
      </c>
      <c r="BX345" s="202">
        <v>1.6</v>
      </c>
      <c r="BY345" s="203">
        <v>420</v>
      </c>
      <c r="BZ345" s="200"/>
      <c r="CA345" s="201" t="s">
        <v>386</v>
      </c>
      <c r="CB345" s="201" t="s">
        <v>765</v>
      </c>
      <c r="CC345" s="221">
        <v>2.73</v>
      </c>
      <c r="CD345" s="221">
        <v>2.4300000000000002</v>
      </c>
      <c r="CE345" s="221">
        <v>3.02</v>
      </c>
      <c r="CF345" s="202">
        <v>5.48</v>
      </c>
      <c r="CG345" s="203">
        <v>420</v>
      </c>
    </row>
    <row r="346" spans="1:85">
      <c r="A346" s="169" t="str">
        <f>VLOOKUP(B346,'Look up codes'!$A$2:$B$392,2,FALSE)</f>
        <v>S12000028</v>
      </c>
      <c r="B346" s="168" t="s">
        <v>733</v>
      </c>
      <c r="C346" s="16">
        <v>77.388362507299448</v>
      </c>
      <c r="D346" s="16">
        <v>64.234286289663004</v>
      </c>
      <c r="E346" s="51" t="s">
        <v>910</v>
      </c>
      <c r="F346" s="16">
        <v>81.039339293191546</v>
      </c>
      <c r="G346" s="16">
        <v>66.169870021730077</v>
      </c>
      <c r="H346" s="51" t="s">
        <v>910</v>
      </c>
      <c r="I346" s="46"/>
      <c r="J346" s="46"/>
      <c r="K346" s="46"/>
      <c r="L346" s="46"/>
      <c r="M346" s="46"/>
      <c r="N346" s="46"/>
      <c r="O346" s="46"/>
      <c r="P346" s="46"/>
      <c r="Q346" s="46"/>
      <c r="R346" s="46"/>
      <c r="S346" s="46"/>
      <c r="T346" s="46"/>
      <c r="U346" s="46"/>
      <c r="V346" s="46"/>
      <c r="W346" s="46"/>
      <c r="X346" s="46"/>
      <c r="Y346" s="46"/>
      <c r="Z346" s="169" t="str">
        <f>VLOOKUP(AA346,'Look up codes'!$A$2:$B$392,2,FALSE)</f>
        <v>S12000028</v>
      </c>
      <c r="AA346" s="168" t="s">
        <v>733</v>
      </c>
      <c r="AB346" s="162">
        <f t="shared" si="48"/>
        <v>83.002513825776163</v>
      </c>
      <c r="AC346" s="162">
        <f t="shared" si="49"/>
        <v>81.651541829992794</v>
      </c>
      <c r="AD346" s="239" t="s">
        <v>910</v>
      </c>
      <c r="AE346" s="76" t="s">
        <v>910</v>
      </c>
      <c r="AF346" s="46"/>
      <c r="AG346" s="80" t="str">
        <f>VLOOKUP(AH346,'Look up codes'!$A$2:$B$381,2,FALSE)</f>
        <v>S12000029</v>
      </c>
      <c r="AH346" s="119" t="s">
        <v>734</v>
      </c>
      <c r="AI346" s="183">
        <v>1166.4000000000001</v>
      </c>
      <c r="AJ346" s="183">
        <v>1374.7</v>
      </c>
      <c r="AK346" s="183">
        <v>1021.1</v>
      </c>
      <c r="AL346" s="119"/>
      <c r="AM346" s="80" t="str">
        <f>VLOOKUP(AN346,'Look up codes'!$A$2:$B$392,2,FALSE)</f>
        <v>S12000029</v>
      </c>
      <c r="AN346" s="119" t="s">
        <v>734</v>
      </c>
      <c r="AO346" s="182">
        <v>336</v>
      </c>
      <c r="AP346" s="182">
        <v>283</v>
      </c>
      <c r="AQ346" s="182">
        <v>496</v>
      </c>
      <c r="AR346" s="182">
        <v>537</v>
      </c>
      <c r="AS346" s="182">
        <v>364</v>
      </c>
      <c r="AT346" s="182">
        <v>694</v>
      </c>
      <c r="AV346" s="185" t="str">
        <f>VLOOKUP(AW346,'Look up codes'!$A$2:$B$381,2,FALSE)</f>
        <v>S12000028</v>
      </c>
      <c r="AW346" s="124" t="s">
        <v>733</v>
      </c>
      <c r="AX346" s="243">
        <v>0.14551083591331268</v>
      </c>
      <c r="AY346" s="243">
        <v>0.12035364578381975</v>
      </c>
      <c r="AZ346" s="243">
        <v>0.21261317514829847</v>
      </c>
      <c r="BA346" s="243">
        <v>0.10414089222036242</v>
      </c>
      <c r="BB346" s="122"/>
      <c r="BC346" s="198" t="s">
        <v>387</v>
      </c>
      <c r="BD346" s="198" t="s">
        <v>766</v>
      </c>
      <c r="BE346" s="199">
        <v>7.92</v>
      </c>
      <c r="BF346" s="199">
        <v>7.76</v>
      </c>
      <c r="BG346" s="199">
        <v>8.08</v>
      </c>
      <c r="BH346" s="199">
        <v>1.03</v>
      </c>
      <c r="BI346" s="200">
        <v>560</v>
      </c>
      <c r="BJ346" s="200"/>
      <c r="BK346" s="198" t="s">
        <v>387</v>
      </c>
      <c r="BL346" s="198" t="s">
        <v>766</v>
      </c>
      <c r="BM346" s="202">
        <v>7.99</v>
      </c>
      <c r="BN346" s="202">
        <v>7.82</v>
      </c>
      <c r="BO346" s="202">
        <v>8.16</v>
      </c>
      <c r="BP346" s="202">
        <v>1.08</v>
      </c>
      <c r="BQ346" s="203">
        <v>560</v>
      </c>
      <c r="BR346" s="200"/>
      <c r="BS346" s="201" t="s">
        <v>387</v>
      </c>
      <c r="BT346" s="201" t="s">
        <v>766</v>
      </c>
      <c r="BU346" s="202">
        <v>7.81</v>
      </c>
      <c r="BV346" s="202">
        <v>7.63</v>
      </c>
      <c r="BW346" s="202">
        <v>8</v>
      </c>
      <c r="BX346" s="202">
        <v>1.2</v>
      </c>
      <c r="BY346" s="203">
        <v>560</v>
      </c>
      <c r="BZ346" s="200"/>
      <c r="CA346" s="201" t="s">
        <v>387</v>
      </c>
      <c r="CB346" s="201" t="s">
        <v>766</v>
      </c>
      <c r="CC346" s="202">
        <v>2.64</v>
      </c>
      <c r="CD346" s="202">
        <v>2.39</v>
      </c>
      <c r="CE346" s="202">
        <v>2.88</v>
      </c>
      <c r="CF346" s="202">
        <v>4.74</v>
      </c>
      <c r="CG346" s="203">
        <v>560</v>
      </c>
    </row>
    <row r="347" spans="1:85">
      <c r="A347" s="169" t="str">
        <f>VLOOKUP(B347,'Look up codes'!$A$2:$B$392,2,FALSE)</f>
        <v>S12000029</v>
      </c>
      <c r="B347" s="168" t="s">
        <v>734</v>
      </c>
      <c r="C347" s="16">
        <v>76.372417604082273</v>
      </c>
      <c r="D347" s="16">
        <v>61.994544878312453</v>
      </c>
      <c r="E347" s="51" t="s">
        <v>910</v>
      </c>
      <c r="F347" s="16">
        <v>80.573775996313543</v>
      </c>
      <c r="G347" s="16">
        <v>63.686342345054648</v>
      </c>
      <c r="H347" s="51" t="s">
        <v>910</v>
      </c>
      <c r="I347" s="46"/>
      <c r="J347" s="46"/>
      <c r="K347" s="46"/>
      <c r="L347" s="46"/>
      <c r="M347" s="46"/>
      <c r="N347" s="46"/>
      <c r="O347" s="46"/>
      <c r="P347" s="46"/>
      <c r="Q347" s="46"/>
      <c r="R347" s="46"/>
      <c r="S347" s="46"/>
      <c r="T347" s="46"/>
      <c r="U347" s="46"/>
      <c r="V347" s="46"/>
      <c r="W347" s="46"/>
      <c r="X347" s="46"/>
      <c r="Y347" s="46"/>
      <c r="Z347" s="169" t="str">
        <f>VLOOKUP(AA347,'Look up codes'!$A$2:$B$392,2,FALSE)</f>
        <v>S12000029</v>
      </c>
      <c r="AA347" s="168" t="s">
        <v>734</v>
      </c>
      <c r="AB347" s="162">
        <f t="shared" si="48"/>
        <v>81.17399818308057</v>
      </c>
      <c r="AC347" s="162">
        <f t="shared" si="49"/>
        <v>79.041029860594421</v>
      </c>
      <c r="AD347" s="239" t="s">
        <v>910</v>
      </c>
      <c r="AE347" s="76" t="s">
        <v>910</v>
      </c>
      <c r="AF347" s="46"/>
      <c r="AG347" s="80" t="str">
        <f>VLOOKUP(AH347,'Look up codes'!$A$2:$B$381,2,FALSE)</f>
        <v>S12000030</v>
      </c>
      <c r="AH347" s="119" t="s">
        <v>735</v>
      </c>
      <c r="AI347" s="183">
        <v>1088.9000000000001</v>
      </c>
      <c r="AJ347" s="183">
        <v>1252.4000000000001</v>
      </c>
      <c r="AK347" s="183">
        <v>969.1</v>
      </c>
      <c r="AL347" s="119"/>
      <c r="AM347" s="80" t="str">
        <f>VLOOKUP(AN347,'Look up codes'!$A$2:$B$392,2,FALSE)</f>
        <v>S12000030</v>
      </c>
      <c r="AN347" s="119" t="s">
        <v>735</v>
      </c>
      <c r="AO347" s="182">
        <v>81</v>
      </c>
      <c r="AP347" s="182">
        <v>71</v>
      </c>
      <c r="AQ347" s="182">
        <v>145</v>
      </c>
      <c r="AR347" s="182">
        <v>143</v>
      </c>
      <c r="AS347" s="182">
        <v>109</v>
      </c>
      <c r="AT347" s="182">
        <v>204</v>
      </c>
      <c r="AV347" s="185" t="str">
        <f>VLOOKUP(AW347,'Look up codes'!$A$2:$B$381,2,FALSE)</f>
        <v>S12000029</v>
      </c>
      <c r="AW347" s="124" t="s">
        <v>734</v>
      </c>
      <c r="AX347" s="243">
        <v>0.15166677289820893</v>
      </c>
      <c r="AY347" s="243">
        <v>0.12581480489329405</v>
      </c>
      <c r="AZ347" s="243">
        <v>0.21193483543848068</v>
      </c>
      <c r="BA347" s="243">
        <v>0.10446881650024555</v>
      </c>
      <c r="BB347" s="122"/>
      <c r="BC347" s="198" t="s">
        <v>388</v>
      </c>
      <c r="BD347" s="198" t="s">
        <v>767</v>
      </c>
      <c r="BE347" s="199">
        <v>7.83</v>
      </c>
      <c r="BF347" s="199">
        <v>7.63</v>
      </c>
      <c r="BG347" s="199">
        <v>8.0399999999999991</v>
      </c>
      <c r="BH347" s="199">
        <v>1.32</v>
      </c>
      <c r="BI347" s="200">
        <v>370</v>
      </c>
      <c r="BJ347" s="200"/>
      <c r="BK347" s="198" t="s">
        <v>388</v>
      </c>
      <c r="BL347" s="198" t="s">
        <v>767</v>
      </c>
      <c r="BM347" s="202">
        <v>7.86</v>
      </c>
      <c r="BN347" s="202">
        <v>7.65</v>
      </c>
      <c r="BO347" s="202">
        <v>8.07</v>
      </c>
      <c r="BP347" s="202">
        <v>1.38</v>
      </c>
      <c r="BQ347" s="203">
        <v>370</v>
      </c>
      <c r="BR347" s="200"/>
      <c r="BS347" s="201" t="s">
        <v>388</v>
      </c>
      <c r="BT347" s="201" t="s">
        <v>767</v>
      </c>
      <c r="BU347" s="202">
        <v>7.9</v>
      </c>
      <c r="BV347" s="202">
        <v>7.67</v>
      </c>
      <c r="BW347" s="202">
        <v>8.1300000000000008</v>
      </c>
      <c r="BX347" s="202">
        <v>1.49</v>
      </c>
      <c r="BY347" s="203">
        <v>370</v>
      </c>
      <c r="BZ347" s="200"/>
      <c r="CA347" s="201" t="s">
        <v>388</v>
      </c>
      <c r="CB347" s="201" t="s">
        <v>767</v>
      </c>
      <c r="CC347" s="221">
        <v>2.7</v>
      </c>
      <c r="CD347" s="221">
        <v>2.39</v>
      </c>
      <c r="CE347" s="221">
        <v>3.01</v>
      </c>
      <c r="CF347" s="202">
        <v>5.78</v>
      </c>
      <c r="CG347" s="203">
        <v>370</v>
      </c>
    </row>
    <row r="348" spans="1:85">
      <c r="A348" s="169" t="str">
        <f>VLOOKUP(B348,'Look up codes'!$A$2:$B$392,2,FALSE)</f>
        <v>S12000030</v>
      </c>
      <c r="B348" s="168" t="s">
        <v>735</v>
      </c>
      <c r="C348" s="17">
        <v>78.237102269644126</v>
      </c>
      <c r="D348" s="17">
        <v>65.9440741052032</v>
      </c>
      <c r="E348" s="51" t="s">
        <v>910</v>
      </c>
      <c r="F348" s="17">
        <v>82.086716233341704</v>
      </c>
      <c r="G348" s="17">
        <v>67.960894729362536</v>
      </c>
      <c r="H348" s="51" t="s">
        <v>910</v>
      </c>
      <c r="I348" s="46"/>
      <c r="J348" s="46"/>
      <c r="K348" s="46"/>
      <c r="L348" s="46"/>
      <c r="M348" s="46"/>
      <c r="N348" s="46"/>
      <c r="O348" s="46"/>
      <c r="P348" s="46"/>
      <c r="Q348" s="46"/>
      <c r="R348" s="46"/>
      <c r="S348" s="46"/>
      <c r="T348" s="46"/>
      <c r="U348" s="46"/>
      <c r="V348" s="46"/>
      <c r="W348" s="46"/>
      <c r="X348" s="46"/>
      <c r="Y348" s="46"/>
      <c r="Z348" s="169" t="str">
        <f>VLOOKUP(AA348,'Look up codes'!$A$2:$B$392,2,FALSE)</f>
        <v>S12000030</v>
      </c>
      <c r="AA348" s="168" t="s">
        <v>735</v>
      </c>
      <c r="AB348" s="162">
        <f t="shared" si="48"/>
        <v>84.287470001032233</v>
      </c>
      <c r="AC348" s="162">
        <f t="shared" si="49"/>
        <v>82.791586565815649</v>
      </c>
      <c r="AD348" s="239" t="s">
        <v>910</v>
      </c>
      <c r="AE348" s="76" t="s">
        <v>910</v>
      </c>
      <c r="AF348" s="46"/>
      <c r="AG348" s="80" t="str">
        <f>VLOOKUP(AH348,'Look up codes'!$A$2:$B$381,2,FALSE)</f>
        <v>S12000033</v>
      </c>
      <c r="AH348" s="119" t="s">
        <v>736</v>
      </c>
      <c r="AI348" s="183">
        <v>1197.2</v>
      </c>
      <c r="AJ348" s="183">
        <v>1423.7</v>
      </c>
      <c r="AK348" s="183">
        <v>1025.9000000000001</v>
      </c>
      <c r="AL348" s="119"/>
      <c r="AM348" s="80" t="str">
        <f>VLOOKUP(AN348,'Look up codes'!$A$2:$B$392,2,FALSE)</f>
        <v>S12000033</v>
      </c>
      <c r="AN348" s="119" t="s">
        <v>736</v>
      </c>
      <c r="AO348" s="119">
        <v>224</v>
      </c>
      <c r="AP348" s="119">
        <v>152</v>
      </c>
      <c r="AQ348" s="119">
        <v>313</v>
      </c>
      <c r="AR348" s="119">
        <v>330</v>
      </c>
      <c r="AS348" s="119">
        <v>255</v>
      </c>
      <c r="AT348" s="119">
        <v>468</v>
      </c>
      <c r="AV348" s="185" t="str">
        <f>VLOOKUP(AW348,'Look up codes'!$A$2:$B$381,2,FALSE)</f>
        <v>S12000030</v>
      </c>
      <c r="AW348" s="124" t="s">
        <v>735</v>
      </c>
      <c r="AX348" s="243">
        <v>0.13939745075318655</v>
      </c>
      <c r="AY348" s="243">
        <v>0.11556148939326509</v>
      </c>
      <c r="AZ348" s="243">
        <v>0.20580623382468774</v>
      </c>
      <c r="BA348" s="243">
        <v>0.10805277525022748</v>
      </c>
      <c r="BB348" s="122"/>
      <c r="BC348" s="198" t="s">
        <v>389</v>
      </c>
      <c r="BD348" s="198" t="s">
        <v>768</v>
      </c>
      <c r="BE348" s="199">
        <v>7.89</v>
      </c>
      <c r="BF348" s="199">
        <v>7.74</v>
      </c>
      <c r="BG348" s="199">
        <v>8.0500000000000007</v>
      </c>
      <c r="BH348" s="199">
        <v>1</v>
      </c>
      <c r="BI348" s="200">
        <v>570</v>
      </c>
      <c r="BJ348" s="200"/>
      <c r="BK348" s="198" t="s">
        <v>389</v>
      </c>
      <c r="BL348" s="198" t="s">
        <v>768</v>
      </c>
      <c r="BM348" s="202">
        <v>7.97</v>
      </c>
      <c r="BN348" s="202">
        <v>7.81</v>
      </c>
      <c r="BO348" s="202">
        <v>8.1300000000000008</v>
      </c>
      <c r="BP348" s="202">
        <v>1.01</v>
      </c>
      <c r="BQ348" s="203">
        <v>570</v>
      </c>
      <c r="BR348" s="200"/>
      <c r="BS348" s="201" t="s">
        <v>389</v>
      </c>
      <c r="BT348" s="201" t="s">
        <v>768</v>
      </c>
      <c r="BU348" s="202">
        <v>7.76</v>
      </c>
      <c r="BV348" s="202">
        <v>7.57</v>
      </c>
      <c r="BW348" s="202">
        <v>7.94</v>
      </c>
      <c r="BX348" s="202">
        <v>1.21</v>
      </c>
      <c r="BY348" s="203">
        <v>570</v>
      </c>
      <c r="BZ348" s="200"/>
      <c r="CA348" s="201" t="s">
        <v>389</v>
      </c>
      <c r="CB348" s="201" t="s">
        <v>768</v>
      </c>
      <c r="CC348" s="202">
        <v>2.74</v>
      </c>
      <c r="CD348" s="202">
        <v>2.5099999999999998</v>
      </c>
      <c r="CE348" s="202">
        <v>2.98</v>
      </c>
      <c r="CF348" s="202">
        <v>4.32</v>
      </c>
      <c r="CG348" s="203">
        <v>570</v>
      </c>
    </row>
    <row r="349" spans="1:85">
      <c r="A349" s="169" t="str">
        <f>VLOOKUP(B349,'Look up codes'!$A$2:$B$392,2,FALSE)</f>
        <v>S12000033</v>
      </c>
      <c r="B349" s="168" t="s">
        <v>736</v>
      </c>
      <c r="C349" s="16">
        <v>76.875243760709296</v>
      </c>
      <c r="D349" s="16">
        <v>64.959548294086346</v>
      </c>
      <c r="E349" s="76" t="s">
        <v>910</v>
      </c>
      <c r="F349" s="16">
        <v>81.232813725520757</v>
      </c>
      <c r="G349" s="16">
        <v>67.448265587234047</v>
      </c>
      <c r="H349" s="76" t="s">
        <v>910</v>
      </c>
      <c r="I349" s="46"/>
      <c r="J349" s="46"/>
      <c r="K349" s="46"/>
      <c r="L349" s="46"/>
      <c r="M349" s="46"/>
      <c r="N349" s="46"/>
      <c r="O349" s="46"/>
      <c r="P349" s="46"/>
      <c r="Q349" s="46"/>
      <c r="R349" s="46"/>
      <c r="S349" s="46"/>
      <c r="T349" s="46"/>
      <c r="U349" s="46"/>
      <c r="V349" s="46"/>
      <c r="W349" s="46"/>
      <c r="X349" s="46"/>
      <c r="Y349" s="46"/>
      <c r="Z349" s="169" t="str">
        <f>VLOOKUP(AA349,'Look up codes'!$A$2:$B$392,2,FALSE)</f>
        <v>S12000033</v>
      </c>
      <c r="AA349" s="168" t="s">
        <v>736</v>
      </c>
      <c r="AB349" s="162">
        <f t="shared" si="48"/>
        <v>84.499957484735774</v>
      </c>
      <c r="AC349" s="162">
        <f t="shared" si="49"/>
        <v>83.030812911561085</v>
      </c>
      <c r="AD349" s="239" t="s">
        <v>910</v>
      </c>
      <c r="AE349" s="76" t="s">
        <v>910</v>
      </c>
      <c r="AF349" s="46"/>
      <c r="AG349" s="80" t="str">
        <f>VLOOKUP(AH349,'Look up codes'!$A$2:$B$381,2,FALSE)</f>
        <v>S12000034</v>
      </c>
      <c r="AH349" s="119" t="s">
        <v>737</v>
      </c>
      <c r="AI349" s="183">
        <v>1017.4</v>
      </c>
      <c r="AJ349" s="183">
        <v>1172.4000000000001</v>
      </c>
      <c r="AK349" s="183">
        <v>896</v>
      </c>
      <c r="AL349" s="119"/>
      <c r="AM349" s="80" t="str">
        <f>VLOOKUP(AN349,'Look up codes'!$A$2:$B$392,2,FALSE)</f>
        <v>S12000034</v>
      </c>
      <c r="AN349" s="119" t="s">
        <v>737</v>
      </c>
      <c r="AO349" s="119">
        <v>240</v>
      </c>
      <c r="AP349" s="119">
        <v>185</v>
      </c>
      <c r="AQ349" s="119">
        <v>371</v>
      </c>
      <c r="AR349" s="119">
        <v>338</v>
      </c>
      <c r="AS349" s="119">
        <v>311</v>
      </c>
      <c r="AT349" s="119">
        <v>480</v>
      </c>
      <c r="AV349" s="185" t="str">
        <f>VLOOKUP(AW349,'Look up codes'!$A$2:$B$381,2,FALSE)</f>
        <v>S12000033</v>
      </c>
      <c r="AW349" s="124" t="s">
        <v>736</v>
      </c>
      <c r="AX349" s="243">
        <v>0.11159398571357211</v>
      </c>
      <c r="AY349" s="243">
        <v>0.10512269256431166</v>
      </c>
      <c r="AZ349" s="243">
        <v>0.17789840229414175</v>
      </c>
      <c r="BA349" s="243">
        <v>8.9472548808111313E-2</v>
      </c>
      <c r="BB349" s="122"/>
      <c r="BC349" s="201" t="s">
        <v>390</v>
      </c>
      <c r="BD349" s="201" t="s">
        <v>769</v>
      </c>
      <c r="BE349" s="202">
        <v>7.65</v>
      </c>
      <c r="BF349" s="202">
        <v>7.37</v>
      </c>
      <c r="BG349" s="202">
        <v>7.93</v>
      </c>
      <c r="BH349" s="202">
        <v>1.84</v>
      </c>
      <c r="BI349" s="203">
        <v>270</v>
      </c>
      <c r="BJ349" s="203"/>
      <c r="BK349" s="201" t="s">
        <v>390</v>
      </c>
      <c r="BL349" s="201" t="s">
        <v>769</v>
      </c>
      <c r="BM349" s="202">
        <v>7.78</v>
      </c>
      <c r="BN349" s="202">
        <v>7.53</v>
      </c>
      <c r="BO349" s="202">
        <v>8.0299999999999994</v>
      </c>
      <c r="BP349" s="202">
        <v>1.64</v>
      </c>
      <c r="BQ349" s="203">
        <v>260</v>
      </c>
      <c r="BR349" s="203"/>
      <c r="BS349" s="201" t="s">
        <v>390</v>
      </c>
      <c r="BT349" s="201" t="s">
        <v>769</v>
      </c>
      <c r="BU349" s="202">
        <v>7.69</v>
      </c>
      <c r="BV349" s="202">
        <v>7.38</v>
      </c>
      <c r="BW349" s="202">
        <v>7.99</v>
      </c>
      <c r="BX349" s="202">
        <v>2</v>
      </c>
      <c r="BY349" s="203">
        <v>270</v>
      </c>
      <c r="BZ349" s="203"/>
      <c r="CA349" s="201" t="s">
        <v>390</v>
      </c>
      <c r="CB349" s="201" t="s">
        <v>769</v>
      </c>
      <c r="CC349" s="221">
        <v>2.8</v>
      </c>
      <c r="CD349" s="221">
        <v>2.4</v>
      </c>
      <c r="CE349" s="221">
        <v>3.19</v>
      </c>
      <c r="CF349" s="202">
        <v>7.13</v>
      </c>
      <c r="CG349" s="203">
        <v>270</v>
      </c>
    </row>
    <row r="350" spans="1:85">
      <c r="A350" s="169" t="str">
        <f>VLOOKUP(B350,'Look up codes'!$A$2:$B$392,2,FALSE)</f>
        <v>S12000034</v>
      </c>
      <c r="B350" s="168" t="s">
        <v>737</v>
      </c>
      <c r="C350" s="16">
        <v>78.918377413213761</v>
      </c>
      <c r="D350" s="16">
        <v>68.142701461089658</v>
      </c>
      <c r="E350" s="76" t="s">
        <v>910</v>
      </c>
      <c r="F350" s="16">
        <v>82.091426227164177</v>
      </c>
      <c r="G350" s="16">
        <v>69.680709738331601</v>
      </c>
      <c r="H350" s="76" t="s">
        <v>910</v>
      </c>
      <c r="I350" s="46"/>
      <c r="J350" s="46"/>
      <c r="K350" s="46"/>
      <c r="L350" s="46"/>
      <c r="M350" s="46"/>
      <c r="N350" s="46"/>
      <c r="O350" s="46"/>
      <c r="P350" s="46"/>
      <c r="Q350" s="46"/>
      <c r="R350" s="46"/>
      <c r="S350" s="46"/>
      <c r="T350" s="46"/>
      <c r="U350" s="46"/>
      <c r="V350" s="46"/>
      <c r="W350" s="46"/>
      <c r="X350" s="46"/>
      <c r="Y350" s="46"/>
      <c r="Z350" s="169" t="str">
        <f>VLOOKUP(AA350,'Look up codes'!$A$2:$B$392,2,FALSE)</f>
        <v>S12000034</v>
      </c>
      <c r="AA350" s="168" t="s">
        <v>737</v>
      </c>
      <c r="AB350" s="162">
        <f t="shared" si="48"/>
        <v>86.345796371733471</v>
      </c>
      <c r="AC350" s="162">
        <f t="shared" si="49"/>
        <v>84.881835948994805</v>
      </c>
      <c r="AD350" s="239" t="s">
        <v>910</v>
      </c>
      <c r="AE350" s="76" t="s">
        <v>910</v>
      </c>
      <c r="AF350" s="46"/>
      <c r="AG350" s="80" t="str">
        <f>VLOOKUP(AH350,'Look up codes'!$A$2:$B$381,2,FALSE)</f>
        <v>S12000035</v>
      </c>
      <c r="AH350" s="119" t="s">
        <v>738</v>
      </c>
      <c r="AI350" s="183">
        <v>1041.0999999999999</v>
      </c>
      <c r="AJ350" s="183">
        <v>1242</v>
      </c>
      <c r="AK350" s="183">
        <v>880.1</v>
      </c>
      <c r="AL350" s="119"/>
      <c r="AM350" s="80" t="str">
        <f>VLOOKUP(AN350,'Look up codes'!$A$2:$B$392,2,FALSE)</f>
        <v>S12000035</v>
      </c>
      <c r="AN350" s="119" t="s">
        <v>738</v>
      </c>
      <c r="AO350" s="119">
        <v>115</v>
      </c>
      <c r="AP350" s="119">
        <v>64</v>
      </c>
      <c r="AQ350" s="119">
        <v>184</v>
      </c>
      <c r="AR350" s="119">
        <v>160</v>
      </c>
      <c r="AS350" s="119">
        <v>129</v>
      </c>
      <c r="AT350" s="119">
        <v>238</v>
      </c>
      <c r="AV350" s="185" t="str">
        <f>VLOOKUP(AW350,'Look up codes'!$A$2:$B$381,2,FALSE)</f>
        <v>S12000034</v>
      </c>
      <c r="AW350" s="124" t="s">
        <v>737</v>
      </c>
      <c r="AX350" s="243">
        <v>0.1103696288881474</v>
      </c>
      <c r="AY350" s="243">
        <v>9.3262564991334493E-2</v>
      </c>
      <c r="AZ350" s="243">
        <v>0.17475837266801528</v>
      </c>
      <c r="BA350" s="243">
        <v>8.9463489346366956E-2</v>
      </c>
      <c r="BB350" s="122"/>
      <c r="BC350" s="198" t="s">
        <v>337</v>
      </c>
      <c r="BD350" s="198" t="s">
        <v>717</v>
      </c>
      <c r="BE350" s="199">
        <v>8.07</v>
      </c>
      <c r="BF350" s="199">
        <v>7.82</v>
      </c>
      <c r="BG350" s="199">
        <v>8.32</v>
      </c>
      <c r="BH350" s="199">
        <v>1.56</v>
      </c>
      <c r="BI350" s="200">
        <v>150</v>
      </c>
      <c r="BJ350" s="200"/>
      <c r="BK350" s="198" t="s">
        <v>337</v>
      </c>
      <c r="BL350" s="198" t="s">
        <v>717</v>
      </c>
      <c r="BM350" s="202">
        <v>7.79</v>
      </c>
      <c r="BN350" s="202">
        <v>7.48</v>
      </c>
      <c r="BO350" s="202">
        <v>8.09</v>
      </c>
      <c r="BP350" s="202">
        <v>1.93</v>
      </c>
      <c r="BQ350" s="203">
        <v>150</v>
      </c>
      <c r="BR350" s="200"/>
      <c r="BS350" s="201" t="s">
        <v>337</v>
      </c>
      <c r="BT350" s="201" t="s">
        <v>717</v>
      </c>
      <c r="BU350" s="202">
        <v>7.66</v>
      </c>
      <c r="BV350" s="202">
        <v>7.35</v>
      </c>
      <c r="BW350" s="202">
        <v>7.97</v>
      </c>
      <c r="BX350" s="202">
        <v>2.0299999999999998</v>
      </c>
      <c r="BY350" s="203">
        <v>150</v>
      </c>
      <c r="BZ350" s="200"/>
      <c r="CA350" s="201" t="s">
        <v>337</v>
      </c>
      <c r="CB350" s="201" t="s">
        <v>717</v>
      </c>
      <c r="CC350" s="222">
        <v>2.38</v>
      </c>
      <c r="CD350" s="222">
        <v>1.87</v>
      </c>
      <c r="CE350" s="222">
        <v>2.88</v>
      </c>
      <c r="CF350" s="202">
        <v>10.69</v>
      </c>
      <c r="CG350" s="203">
        <v>150</v>
      </c>
    </row>
    <row r="351" spans="1:85">
      <c r="A351" s="169" t="str">
        <f>VLOOKUP(B351,'Look up codes'!$A$2:$B$392,2,FALSE)</f>
        <v>S12000035</v>
      </c>
      <c r="B351" s="168" t="s">
        <v>738</v>
      </c>
      <c r="C351" s="16">
        <v>77.75957582283128</v>
      </c>
      <c r="D351" s="16">
        <v>65.585725275677618</v>
      </c>
      <c r="E351" s="76" t="s">
        <v>910</v>
      </c>
      <c r="F351" s="16">
        <v>81.365509885902981</v>
      </c>
      <c r="G351" s="16">
        <v>67.424990572491154</v>
      </c>
      <c r="H351" s="76" t="s">
        <v>910</v>
      </c>
      <c r="I351" s="46"/>
      <c r="J351" s="46"/>
      <c r="K351" s="46"/>
      <c r="L351" s="46"/>
      <c r="M351" s="46"/>
      <c r="N351" s="46"/>
      <c r="O351" s="46"/>
      <c r="P351" s="46"/>
      <c r="Q351" s="46"/>
      <c r="R351" s="46"/>
      <c r="S351" s="46"/>
      <c r="T351" s="46"/>
      <c r="U351" s="46"/>
      <c r="V351" s="46"/>
      <c r="W351" s="46"/>
      <c r="X351" s="46"/>
      <c r="Y351" s="46"/>
      <c r="Z351" s="169" t="str">
        <f>VLOOKUP(AA351,'Look up codes'!$A$2:$B$392,2,FALSE)</f>
        <v>S12000035</v>
      </c>
      <c r="AA351" s="168" t="s">
        <v>738</v>
      </c>
      <c r="AB351" s="162">
        <f t="shared" si="48"/>
        <v>84.344242598634068</v>
      </c>
      <c r="AC351" s="162">
        <f t="shared" si="49"/>
        <v>82.866795362113137</v>
      </c>
      <c r="AD351" s="239" t="s">
        <v>910</v>
      </c>
      <c r="AE351" s="76" t="s">
        <v>910</v>
      </c>
      <c r="AF351" s="46"/>
      <c r="AG351" s="80" t="str">
        <f>VLOOKUP(AH351,'Look up codes'!$A$2:$B$381,2,FALSE)</f>
        <v>S12000036</v>
      </c>
      <c r="AH351" s="119" t="s">
        <v>739</v>
      </c>
      <c r="AI351" s="183">
        <v>1030.8</v>
      </c>
      <c r="AJ351" s="183">
        <v>1230.4000000000001</v>
      </c>
      <c r="AK351" s="183">
        <v>881.3</v>
      </c>
      <c r="AL351" s="119"/>
      <c r="AM351" s="80" t="str">
        <f>VLOOKUP(AN351,'Look up codes'!$A$2:$B$392,2,FALSE)</f>
        <v>S12000036</v>
      </c>
      <c r="AN351" s="147" t="s">
        <v>739</v>
      </c>
      <c r="AO351" s="182">
        <v>378</v>
      </c>
      <c r="AP351" s="182">
        <v>226</v>
      </c>
      <c r="AQ351" s="182">
        <v>580</v>
      </c>
      <c r="AR351" s="182">
        <v>643</v>
      </c>
      <c r="AS351" s="182">
        <v>539</v>
      </c>
      <c r="AT351" s="182">
        <v>1003</v>
      </c>
      <c r="AV351" s="185" t="str">
        <f>VLOOKUP(AW351,'Look up codes'!$A$2:$B$381,2,FALSE)</f>
        <v>S12000035</v>
      </c>
      <c r="AW351" s="124" t="s">
        <v>738</v>
      </c>
      <c r="AX351" s="243">
        <v>0.13486266844974798</v>
      </c>
      <c r="AY351" s="243">
        <v>0.11586078019154403</v>
      </c>
      <c r="AZ351" s="243">
        <v>0.19926413632842757</v>
      </c>
      <c r="BA351" s="243">
        <v>0.10543901986263227</v>
      </c>
      <c r="BB351" s="122"/>
      <c r="BC351" s="198" t="s">
        <v>338</v>
      </c>
      <c r="BD351" s="198" t="s">
        <v>718</v>
      </c>
      <c r="BE351" s="199">
        <v>8.19</v>
      </c>
      <c r="BF351" s="199">
        <v>8.0500000000000007</v>
      </c>
      <c r="BG351" s="199">
        <v>8.33</v>
      </c>
      <c r="BH351" s="199">
        <v>0.87</v>
      </c>
      <c r="BI351" s="200">
        <v>560</v>
      </c>
      <c r="BJ351" s="200"/>
      <c r="BK351" s="198" t="s">
        <v>338</v>
      </c>
      <c r="BL351" s="198" t="s">
        <v>718</v>
      </c>
      <c r="BM351" s="202">
        <v>8.24</v>
      </c>
      <c r="BN351" s="202">
        <v>8.1</v>
      </c>
      <c r="BO351" s="202">
        <v>8.3800000000000008</v>
      </c>
      <c r="BP351" s="202">
        <v>0.84</v>
      </c>
      <c r="BQ351" s="203">
        <v>560</v>
      </c>
      <c r="BR351" s="200"/>
      <c r="BS351" s="201" t="s">
        <v>338</v>
      </c>
      <c r="BT351" s="201" t="s">
        <v>718</v>
      </c>
      <c r="BU351" s="202">
        <v>8.02</v>
      </c>
      <c r="BV351" s="202">
        <v>7.84</v>
      </c>
      <c r="BW351" s="202">
        <v>8.19</v>
      </c>
      <c r="BX351" s="202">
        <v>1.1000000000000001</v>
      </c>
      <c r="BY351" s="203">
        <v>560</v>
      </c>
      <c r="BZ351" s="200"/>
      <c r="CA351" s="201" t="s">
        <v>338</v>
      </c>
      <c r="CB351" s="201" t="s">
        <v>718</v>
      </c>
      <c r="CC351" s="221">
        <v>1.97</v>
      </c>
      <c r="CD351" s="221">
        <v>1.73</v>
      </c>
      <c r="CE351" s="221">
        <v>2.2200000000000002</v>
      </c>
      <c r="CF351" s="202">
        <v>6.3</v>
      </c>
      <c r="CG351" s="203">
        <v>560</v>
      </c>
    </row>
    <row r="352" spans="1:85">
      <c r="A352" s="169" t="str">
        <f>VLOOKUP(B352,'Look up codes'!$A$2:$B$392,2,FALSE)</f>
        <v>S12000036</v>
      </c>
      <c r="B352" s="168" t="s">
        <v>739</v>
      </c>
      <c r="C352" s="16">
        <v>77.479592533117724</v>
      </c>
      <c r="D352" s="16">
        <v>65.407852456182894</v>
      </c>
      <c r="E352" s="76" t="s">
        <v>910</v>
      </c>
      <c r="F352" s="16">
        <v>81.808654223510459</v>
      </c>
      <c r="G352" s="16">
        <v>68.559857361187511</v>
      </c>
      <c r="H352" s="76" t="s">
        <v>910</v>
      </c>
      <c r="I352" s="46"/>
      <c r="J352" s="46"/>
      <c r="K352" s="46"/>
      <c r="L352" s="46"/>
      <c r="M352" s="46"/>
      <c r="N352" s="46"/>
      <c r="O352" s="46"/>
      <c r="P352" s="46"/>
      <c r="Q352" s="46"/>
      <c r="R352" s="46"/>
      <c r="S352" s="46"/>
      <c r="T352" s="46"/>
      <c r="U352" s="46"/>
      <c r="V352" s="46"/>
      <c r="W352" s="46"/>
      <c r="X352" s="46"/>
      <c r="Y352" s="46"/>
      <c r="Z352" s="169" t="str">
        <f>VLOOKUP(AA352,'Look up codes'!$A$2:$B$392,2,FALSE)</f>
        <v>S12000036</v>
      </c>
      <c r="AA352" s="168" t="s">
        <v>739</v>
      </c>
      <c r="AB352" s="162">
        <f t="shared" si="48"/>
        <v>84.419458489311353</v>
      </c>
      <c r="AC352" s="162">
        <f t="shared" si="49"/>
        <v>83.805140191982943</v>
      </c>
      <c r="AD352" s="239" t="s">
        <v>910</v>
      </c>
      <c r="AE352" s="76" t="s">
        <v>910</v>
      </c>
      <c r="AF352" s="46"/>
      <c r="AG352" s="80" t="str">
        <f>VLOOKUP(AH352,'Look up codes'!$A$2:$B$381,2,FALSE)</f>
        <v>S12000038</v>
      </c>
      <c r="AH352" s="119" t="s">
        <v>740</v>
      </c>
      <c r="AI352" s="183">
        <v>1206.3</v>
      </c>
      <c r="AJ352" s="183">
        <v>1449.5</v>
      </c>
      <c r="AK352" s="183">
        <v>1020.5</v>
      </c>
      <c r="AL352" s="119"/>
      <c r="AM352" s="80" t="str">
        <f>VLOOKUP(AN352,'Look up codes'!$A$2:$B$392,2,FALSE)</f>
        <v>S12000038</v>
      </c>
      <c r="AN352" s="119" t="s">
        <v>740</v>
      </c>
      <c r="AO352" s="182">
        <v>222</v>
      </c>
      <c r="AP352" s="182">
        <v>123</v>
      </c>
      <c r="AQ352" s="182">
        <v>308</v>
      </c>
      <c r="AR352" s="182">
        <v>320</v>
      </c>
      <c r="AS352" s="182">
        <v>218</v>
      </c>
      <c r="AT352" s="182">
        <v>365</v>
      </c>
      <c r="AV352" s="185" t="str">
        <f>VLOOKUP(AW352,'Look up codes'!$A$2:$B$381,2,FALSE)</f>
        <v>S12000036</v>
      </c>
      <c r="AW352" s="124" t="s">
        <v>739</v>
      </c>
      <c r="AX352" s="243">
        <v>0.13857819427650142</v>
      </c>
      <c r="AY352" s="243">
        <v>0.10941395414164823</v>
      </c>
      <c r="AZ352" s="243">
        <v>0.20433170444220711</v>
      </c>
      <c r="BA352" s="243">
        <v>9.6605678864227149E-2</v>
      </c>
      <c r="BB352" s="122"/>
      <c r="BC352" s="198" t="s">
        <v>339</v>
      </c>
      <c r="BD352" s="198" t="s">
        <v>719</v>
      </c>
      <c r="BE352" s="199">
        <v>8.02</v>
      </c>
      <c r="BF352" s="199">
        <v>7.84</v>
      </c>
      <c r="BG352" s="199">
        <v>8.2100000000000009</v>
      </c>
      <c r="BH352" s="199">
        <v>1.17</v>
      </c>
      <c r="BI352" s="200">
        <v>370</v>
      </c>
      <c r="BJ352" s="200"/>
      <c r="BK352" s="198" t="s">
        <v>339</v>
      </c>
      <c r="BL352" s="198" t="s">
        <v>719</v>
      </c>
      <c r="BM352" s="202">
        <v>8.09</v>
      </c>
      <c r="BN352" s="202">
        <v>7.89</v>
      </c>
      <c r="BO352" s="202">
        <v>8.2799999999999994</v>
      </c>
      <c r="BP352" s="202">
        <v>1.21</v>
      </c>
      <c r="BQ352" s="203">
        <v>370</v>
      </c>
      <c r="BR352" s="200"/>
      <c r="BS352" s="201" t="s">
        <v>339</v>
      </c>
      <c r="BT352" s="201" t="s">
        <v>719</v>
      </c>
      <c r="BU352" s="202">
        <v>7.85</v>
      </c>
      <c r="BV352" s="202">
        <v>7.63</v>
      </c>
      <c r="BW352" s="202">
        <v>8.08</v>
      </c>
      <c r="BX352" s="202">
        <v>1.46</v>
      </c>
      <c r="BY352" s="203">
        <v>370</v>
      </c>
      <c r="BZ352" s="200"/>
      <c r="CA352" s="201" t="s">
        <v>339</v>
      </c>
      <c r="CB352" s="201" t="s">
        <v>719</v>
      </c>
      <c r="CC352" s="221">
        <v>2.66</v>
      </c>
      <c r="CD352" s="221">
        <v>2.34</v>
      </c>
      <c r="CE352" s="221">
        <v>2.97</v>
      </c>
      <c r="CF352" s="202">
        <v>6.03</v>
      </c>
      <c r="CG352" s="203">
        <v>370</v>
      </c>
    </row>
    <row r="353" spans="1:85">
      <c r="A353" s="169" t="str">
        <f>VLOOKUP(B353,'Look up codes'!$A$2:$B$392,2,FALSE)</f>
        <v>S12000038</v>
      </c>
      <c r="B353" s="168" t="s">
        <v>740</v>
      </c>
      <c r="C353" s="16">
        <v>75.161895405559548</v>
      </c>
      <c r="D353" s="16">
        <v>61.167430094630276</v>
      </c>
      <c r="E353" s="51" t="s">
        <v>910</v>
      </c>
      <c r="F353" s="16">
        <v>80.440858919968747</v>
      </c>
      <c r="G353" s="16">
        <v>64.075232173147469</v>
      </c>
      <c r="H353" s="51" t="s">
        <v>910</v>
      </c>
      <c r="I353" s="46"/>
      <c r="J353" s="46"/>
      <c r="K353" s="46"/>
      <c r="L353" s="46"/>
      <c r="M353" s="46"/>
      <c r="N353" s="46"/>
      <c r="O353" s="46"/>
      <c r="P353" s="46"/>
      <c r="Q353" s="46"/>
      <c r="R353" s="46"/>
      <c r="S353" s="46"/>
      <c r="T353" s="46"/>
      <c r="U353" s="46"/>
      <c r="V353" s="46"/>
      <c r="W353" s="46"/>
      <c r="X353" s="46"/>
      <c r="Y353" s="46"/>
      <c r="Z353" s="169" t="str">
        <f>VLOOKUP(AA353,'Look up codes'!$A$2:$B$392,2,FALSE)</f>
        <v>S12000038</v>
      </c>
      <c r="AA353" s="168" t="s">
        <v>740</v>
      </c>
      <c r="AB353" s="162">
        <f t="shared" si="48"/>
        <v>81.380904199637655</v>
      </c>
      <c r="AC353" s="162">
        <f t="shared" si="49"/>
        <v>79.65508204841079</v>
      </c>
      <c r="AD353" s="239" t="s">
        <v>910</v>
      </c>
      <c r="AE353" s="76" t="s">
        <v>910</v>
      </c>
      <c r="AF353" s="46"/>
      <c r="AG353" s="80" t="str">
        <f>VLOOKUP(AH353,'Look up codes'!$A$2:$B$381,2,FALSE)</f>
        <v>S12000039</v>
      </c>
      <c r="AH353" s="119" t="s">
        <v>741</v>
      </c>
      <c r="AI353" s="183">
        <v>1308.3</v>
      </c>
      <c r="AJ353" s="183">
        <v>1589.6</v>
      </c>
      <c r="AK353" s="183">
        <v>1124.2</v>
      </c>
      <c r="AL353" s="119"/>
      <c r="AM353" s="80" t="str">
        <f>VLOOKUP(AN353,'Look up codes'!$A$2:$B$392,2,FALSE)</f>
        <v>S12000039</v>
      </c>
      <c r="AN353" s="119" t="s">
        <v>741</v>
      </c>
      <c r="AO353" s="182">
        <v>113</v>
      </c>
      <c r="AP353" s="182">
        <v>97</v>
      </c>
      <c r="AQ353" s="182">
        <v>156</v>
      </c>
      <c r="AR353" s="182">
        <v>172</v>
      </c>
      <c r="AS353" s="182">
        <v>103</v>
      </c>
      <c r="AT353" s="182">
        <v>170</v>
      </c>
      <c r="AV353" s="185" t="str">
        <f>VLOOKUP(AW353,'Look up codes'!$A$2:$B$381,2,FALSE)</f>
        <v>S12000038</v>
      </c>
      <c r="AW353" s="124" t="s">
        <v>740</v>
      </c>
      <c r="AX353" s="243">
        <v>0.14366840348925708</v>
      </c>
      <c r="AY353" s="243">
        <v>0.12787459218588365</v>
      </c>
      <c r="AZ353" s="243">
        <v>0.20692324706923246</v>
      </c>
      <c r="BA353" s="243">
        <v>0.10696546830652791</v>
      </c>
      <c r="BB353" s="122"/>
      <c r="BC353" s="198" t="s">
        <v>340</v>
      </c>
      <c r="BD353" s="198" t="s">
        <v>720</v>
      </c>
      <c r="BE353" s="199">
        <v>7.76</v>
      </c>
      <c r="BF353" s="199">
        <v>7.58</v>
      </c>
      <c r="BG353" s="199">
        <v>7.94</v>
      </c>
      <c r="BH353" s="199">
        <v>1.18</v>
      </c>
      <c r="BI353" s="200">
        <v>330</v>
      </c>
      <c r="BJ353" s="200"/>
      <c r="BK353" s="198" t="s">
        <v>340</v>
      </c>
      <c r="BL353" s="198" t="s">
        <v>720</v>
      </c>
      <c r="BM353" s="202">
        <v>7.86</v>
      </c>
      <c r="BN353" s="202">
        <v>7.67</v>
      </c>
      <c r="BO353" s="202">
        <v>8.0500000000000007</v>
      </c>
      <c r="BP353" s="202">
        <v>1.24</v>
      </c>
      <c r="BQ353" s="203">
        <v>330</v>
      </c>
      <c r="BR353" s="200"/>
      <c r="BS353" s="201" t="s">
        <v>340</v>
      </c>
      <c r="BT353" s="201" t="s">
        <v>720</v>
      </c>
      <c r="BU353" s="202">
        <v>7.66</v>
      </c>
      <c r="BV353" s="202">
        <v>7.43</v>
      </c>
      <c r="BW353" s="202">
        <v>7.88</v>
      </c>
      <c r="BX353" s="202">
        <v>1.5</v>
      </c>
      <c r="BY353" s="203">
        <v>330</v>
      </c>
      <c r="BZ353" s="200"/>
      <c r="CA353" s="201" t="s">
        <v>340</v>
      </c>
      <c r="CB353" s="201" t="s">
        <v>720</v>
      </c>
      <c r="CC353" s="221">
        <v>2.5099999999999998</v>
      </c>
      <c r="CD353" s="221">
        <v>2.21</v>
      </c>
      <c r="CE353" s="221">
        <v>2.81</v>
      </c>
      <c r="CF353" s="202">
        <v>6.04</v>
      </c>
      <c r="CG353" s="203">
        <v>330</v>
      </c>
    </row>
    <row r="354" spans="1:85">
      <c r="A354" s="169" t="str">
        <f>VLOOKUP(B354,'Look up codes'!$A$2:$B$392,2,FALSE)</f>
        <v>S12000039</v>
      </c>
      <c r="B354" s="168" t="s">
        <v>741</v>
      </c>
      <c r="C354" s="16">
        <v>74.445799685304735</v>
      </c>
      <c r="D354" s="16">
        <v>58.871262102215297</v>
      </c>
      <c r="E354" s="76" t="s">
        <v>910</v>
      </c>
      <c r="F354" s="16">
        <v>78.806519619734317</v>
      </c>
      <c r="G354" s="16">
        <v>60.727571527025908</v>
      </c>
      <c r="H354" s="76" t="s">
        <v>910</v>
      </c>
      <c r="Z354" s="169" t="str">
        <f>VLOOKUP(AA354,'Look up codes'!$A$2:$B$392,2,FALSE)</f>
        <v>S12000039</v>
      </c>
      <c r="AA354" s="168" t="s">
        <v>741</v>
      </c>
      <c r="AB354" s="162">
        <f t="shared" si="48"/>
        <v>79.0793602205555</v>
      </c>
      <c r="AC354" s="162">
        <f t="shared" si="49"/>
        <v>77.05907051860062</v>
      </c>
      <c r="AD354" s="239" t="s">
        <v>910</v>
      </c>
      <c r="AE354" s="76" t="s">
        <v>910</v>
      </c>
      <c r="AG354" s="80" t="str">
        <f>VLOOKUP(AH354,'Look up codes'!$A$2:$B$381,2,FALSE)</f>
        <v>S12000040</v>
      </c>
      <c r="AH354" s="119" t="s">
        <v>742</v>
      </c>
      <c r="AI354" s="183">
        <v>1151.3</v>
      </c>
      <c r="AJ354" s="183">
        <v>1248.9000000000001</v>
      </c>
      <c r="AK354" s="183">
        <v>1060.3</v>
      </c>
      <c r="AL354" s="119"/>
      <c r="AM354" s="80" t="str">
        <f>VLOOKUP(AN354,'Look up codes'!$A$2:$B$392,2,FALSE)</f>
        <v>S12000040</v>
      </c>
      <c r="AN354" s="119" t="s">
        <v>742</v>
      </c>
      <c r="AO354" s="182">
        <v>169</v>
      </c>
      <c r="AP354" s="182">
        <v>143</v>
      </c>
      <c r="AQ354" s="182">
        <v>235</v>
      </c>
      <c r="AR354" s="182">
        <v>221</v>
      </c>
      <c r="AS354" s="182">
        <v>129</v>
      </c>
      <c r="AT354" s="182">
        <v>280</v>
      </c>
      <c r="AV354" s="185" t="str">
        <f>VLOOKUP(AW354,'Look up codes'!$A$2:$B$381,2,FALSE)</f>
        <v>S12000039</v>
      </c>
      <c r="AW354" s="124" t="s">
        <v>741</v>
      </c>
      <c r="AX354" s="243">
        <v>0.14526836952852482</v>
      </c>
      <c r="AY354" s="243">
        <v>0.13308657869327326</v>
      </c>
      <c r="AZ354" s="243">
        <v>0.20590062111801241</v>
      </c>
      <c r="BA354" s="243">
        <v>0.1066421512296024</v>
      </c>
      <c r="BB354" s="122"/>
      <c r="BC354" s="198" t="s">
        <v>341</v>
      </c>
      <c r="BD354" s="198" t="s">
        <v>721</v>
      </c>
      <c r="BE354" s="199">
        <v>7.73</v>
      </c>
      <c r="BF354" s="199">
        <v>7.51</v>
      </c>
      <c r="BG354" s="199">
        <v>7.95</v>
      </c>
      <c r="BH354" s="199">
        <v>1.43</v>
      </c>
      <c r="BI354" s="200">
        <v>360</v>
      </c>
      <c r="BJ354" s="200"/>
      <c r="BK354" s="198" t="s">
        <v>341</v>
      </c>
      <c r="BL354" s="198" t="s">
        <v>721</v>
      </c>
      <c r="BM354" s="202">
        <v>7.71</v>
      </c>
      <c r="BN354" s="202">
        <v>7.49</v>
      </c>
      <c r="BO354" s="202">
        <v>7.93</v>
      </c>
      <c r="BP354" s="202">
        <v>1.42</v>
      </c>
      <c r="BQ354" s="203">
        <v>350</v>
      </c>
      <c r="BR354" s="200"/>
      <c r="BS354" s="201" t="s">
        <v>341</v>
      </c>
      <c r="BT354" s="201" t="s">
        <v>721</v>
      </c>
      <c r="BU354" s="202">
        <v>7.37</v>
      </c>
      <c r="BV354" s="202">
        <v>7.12</v>
      </c>
      <c r="BW354" s="202">
        <v>7.62</v>
      </c>
      <c r="BX354" s="202">
        <v>1.73</v>
      </c>
      <c r="BY354" s="203">
        <v>360</v>
      </c>
      <c r="BZ354" s="200"/>
      <c r="CA354" s="201" t="s">
        <v>341</v>
      </c>
      <c r="CB354" s="201" t="s">
        <v>721</v>
      </c>
      <c r="CC354" s="221">
        <v>2.4900000000000002</v>
      </c>
      <c r="CD354" s="221">
        <v>2.1800000000000002</v>
      </c>
      <c r="CE354" s="221">
        <v>2.81</v>
      </c>
      <c r="CF354" s="202">
        <v>6.41</v>
      </c>
      <c r="CG354" s="203">
        <v>360</v>
      </c>
    </row>
    <row r="355" spans="1:85">
      <c r="A355" s="169" t="str">
        <f>VLOOKUP(B355,'Look up codes'!$A$2:$B$392,2,FALSE)</f>
        <v>S12000040</v>
      </c>
      <c r="B355" s="168" t="s">
        <v>742</v>
      </c>
      <c r="C355" s="16">
        <v>76.361824831010011</v>
      </c>
      <c r="D355" s="16">
        <v>64.345451304876249</v>
      </c>
      <c r="E355" s="51" t="s">
        <v>910</v>
      </c>
      <c r="F355" s="16">
        <v>81.079745094173148</v>
      </c>
      <c r="G355" s="16">
        <v>66.689420716347371</v>
      </c>
      <c r="H355" s="51" t="s">
        <v>910</v>
      </c>
      <c r="Z355" s="169" t="str">
        <f>VLOOKUP(AA355,'Look up codes'!$A$2:$B$392,2,FALSE)</f>
        <v>S12000040</v>
      </c>
      <c r="AA355" s="168" t="s">
        <v>742</v>
      </c>
      <c r="AB355" s="162">
        <f t="shared" si="48"/>
        <v>84.263899464521444</v>
      </c>
      <c r="AC355" s="162">
        <f t="shared" si="49"/>
        <v>82.25164082458376</v>
      </c>
      <c r="AD355" s="239" t="s">
        <v>910</v>
      </c>
      <c r="AE355" s="76" t="s">
        <v>910</v>
      </c>
      <c r="AG355" s="80" t="str">
        <f>VLOOKUP(AH355,'Look up codes'!$A$2:$B$381,2,FALSE)</f>
        <v>S12000041</v>
      </c>
      <c r="AH355" s="119" t="s">
        <v>743</v>
      </c>
      <c r="AI355" s="183">
        <v>1029.3</v>
      </c>
      <c r="AJ355" s="183">
        <v>1198.2</v>
      </c>
      <c r="AK355" s="183">
        <v>903.9</v>
      </c>
      <c r="AL355" s="119"/>
      <c r="AM355" s="80" t="str">
        <f>VLOOKUP(AN355,'Look up codes'!$A$2:$B$392,2,FALSE)</f>
        <v>S12000041</v>
      </c>
      <c r="AN355" s="119" t="s">
        <v>743</v>
      </c>
      <c r="AO355" s="119">
        <v>121</v>
      </c>
      <c r="AP355" s="119">
        <v>118</v>
      </c>
      <c r="AQ355" s="119">
        <v>212</v>
      </c>
      <c r="AR355" s="119">
        <v>173</v>
      </c>
      <c r="AS355" s="119">
        <v>173</v>
      </c>
      <c r="AT355" s="119">
        <v>321</v>
      </c>
      <c r="AV355" s="185" t="str">
        <f>VLOOKUP(AW355,'Look up codes'!$A$2:$B$381,2,FALSE)</f>
        <v>S12000040</v>
      </c>
      <c r="AW355" s="124" t="s">
        <v>742</v>
      </c>
      <c r="AX355" s="243">
        <v>0.14413797397422326</v>
      </c>
      <c r="AY355" s="243">
        <v>0.12656323460272684</v>
      </c>
      <c r="AZ355" s="243">
        <v>0.19447086801426872</v>
      </c>
      <c r="BA355" s="243">
        <v>0.10722909749471778</v>
      </c>
      <c r="BB355" s="122"/>
      <c r="BC355" s="198" t="s">
        <v>342</v>
      </c>
      <c r="BD355" s="198" t="s">
        <v>792</v>
      </c>
      <c r="BE355" s="199">
        <v>8.6300000000000008</v>
      </c>
      <c r="BF355" s="199">
        <v>8.33</v>
      </c>
      <c r="BG355" s="199">
        <v>8.93</v>
      </c>
      <c r="BH355" s="199">
        <v>1.72</v>
      </c>
      <c r="BI355" s="200">
        <v>130</v>
      </c>
      <c r="BJ355" s="200"/>
      <c r="BK355" s="198" t="s">
        <v>342</v>
      </c>
      <c r="BL355" s="198" t="s">
        <v>792</v>
      </c>
      <c r="BM355" s="202">
        <v>8.35</v>
      </c>
      <c r="BN355" s="202">
        <v>8.08</v>
      </c>
      <c r="BO355" s="202">
        <v>8.6199999999999992</v>
      </c>
      <c r="BP355" s="202">
        <v>1.62</v>
      </c>
      <c r="BQ355" s="203">
        <v>130</v>
      </c>
      <c r="BR355" s="200"/>
      <c r="BS355" s="201" t="s">
        <v>342</v>
      </c>
      <c r="BT355" s="201" t="s">
        <v>792</v>
      </c>
      <c r="BU355" s="202">
        <v>8.34</v>
      </c>
      <c r="BV355" s="202">
        <v>7.97</v>
      </c>
      <c r="BW355" s="202">
        <v>8.6999999999999993</v>
      </c>
      <c r="BX355" s="202">
        <v>2.21</v>
      </c>
      <c r="BY355" s="203">
        <v>130</v>
      </c>
      <c r="BZ355" s="200"/>
      <c r="CA355" s="201" t="s">
        <v>342</v>
      </c>
      <c r="CB355" s="201" t="s">
        <v>792</v>
      </c>
      <c r="CC355" s="222">
        <v>2.09</v>
      </c>
      <c r="CD355" s="222">
        <v>1.58</v>
      </c>
      <c r="CE355" s="222">
        <v>2.6</v>
      </c>
      <c r="CF355" s="202">
        <v>12.29</v>
      </c>
      <c r="CG355" s="203">
        <v>130</v>
      </c>
    </row>
    <row r="356" spans="1:85">
      <c r="A356" s="169" t="str">
        <f>VLOOKUP(B356,'Look up codes'!$A$2:$B$392,2,FALSE)</f>
        <v>S12000041</v>
      </c>
      <c r="B356" s="168" t="s">
        <v>743</v>
      </c>
      <c r="C356" s="16">
        <v>78.293539650619564</v>
      </c>
      <c r="D356" s="16">
        <v>66.580998407835551</v>
      </c>
      <c r="E356" s="76" t="s">
        <v>910</v>
      </c>
      <c r="F356" s="16">
        <v>81.203797073072877</v>
      </c>
      <c r="G356" s="16">
        <v>67.82902341673244</v>
      </c>
      <c r="H356" s="76" t="s">
        <v>910</v>
      </c>
      <c r="Z356" s="169" t="str">
        <f>VLOOKUP(AA356,'Look up codes'!$A$2:$B$392,2,FALSE)</f>
        <v>S12000041</v>
      </c>
      <c r="AA356" s="168" t="s">
        <v>743</v>
      </c>
      <c r="AB356" s="162">
        <f t="shared" si="48"/>
        <v>85.040220055127719</v>
      </c>
      <c r="AC356" s="162">
        <f t="shared" si="49"/>
        <v>83.529374070642433</v>
      </c>
      <c r="AD356" s="239" t="s">
        <v>910</v>
      </c>
      <c r="AE356" s="76" t="s">
        <v>910</v>
      </c>
      <c r="AG356" s="80" t="str">
        <f>VLOOKUP(AH356,'Look up codes'!$A$2:$B$381,2,FALSE)</f>
        <v>S12000042</v>
      </c>
      <c r="AH356" s="119" t="s">
        <v>744</v>
      </c>
      <c r="AI356" s="183">
        <v>1183.0999999999999</v>
      </c>
      <c r="AJ356" s="183">
        <v>1459.4</v>
      </c>
      <c r="AK356" s="183">
        <v>978.6</v>
      </c>
      <c r="AL356" s="119"/>
      <c r="AM356" s="80" t="str">
        <f>VLOOKUP(AN356,'Look up codes'!$A$2:$B$392,2,FALSE)</f>
        <v>S12000042</v>
      </c>
      <c r="AN356" s="119" t="s">
        <v>744</v>
      </c>
      <c r="AO356" s="119">
        <v>151</v>
      </c>
      <c r="AP356" s="119">
        <v>105</v>
      </c>
      <c r="AQ356" s="119">
        <v>246</v>
      </c>
      <c r="AR356" s="119">
        <v>260</v>
      </c>
      <c r="AS356" s="119">
        <v>196</v>
      </c>
      <c r="AT356" s="119">
        <v>308</v>
      </c>
      <c r="AV356" s="185" t="str">
        <f>VLOOKUP(AW356,'Look up codes'!$A$2:$B$381,2,FALSE)</f>
        <v>S12000041</v>
      </c>
      <c r="AW356" s="124" t="s">
        <v>743</v>
      </c>
      <c r="AX356" s="243">
        <v>0.12924217462932455</v>
      </c>
      <c r="AY356" s="243">
        <v>0.10425742574257425</v>
      </c>
      <c r="AZ356" s="243">
        <v>0.1937844217151849</v>
      </c>
      <c r="BA356" s="243">
        <v>9.5748784815986421E-2</v>
      </c>
      <c r="BB356" s="122"/>
      <c r="BC356" s="198" t="s">
        <v>343</v>
      </c>
      <c r="BD356" s="198" t="s">
        <v>722</v>
      </c>
      <c r="BE356" s="199">
        <v>7.8</v>
      </c>
      <c r="BF356" s="199">
        <v>7.62</v>
      </c>
      <c r="BG356" s="199">
        <v>7.97</v>
      </c>
      <c r="BH356" s="199">
        <v>1.1299999999999999</v>
      </c>
      <c r="BI356" s="200">
        <v>350</v>
      </c>
      <c r="BJ356" s="200"/>
      <c r="BK356" s="198" t="s">
        <v>343</v>
      </c>
      <c r="BL356" s="198" t="s">
        <v>722</v>
      </c>
      <c r="BM356" s="202">
        <v>7.83</v>
      </c>
      <c r="BN356" s="202">
        <v>7.67</v>
      </c>
      <c r="BO356" s="202">
        <v>8</v>
      </c>
      <c r="BP356" s="202">
        <v>1.0900000000000001</v>
      </c>
      <c r="BQ356" s="203">
        <v>350</v>
      </c>
      <c r="BR356" s="200"/>
      <c r="BS356" s="201" t="s">
        <v>343</v>
      </c>
      <c r="BT356" s="201" t="s">
        <v>722</v>
      </c>
      <c r="BU356" s="202">
        <v>7.72</v>
      </c>
      <c r="BV356" s="202">
        <v>7.52</v>
      </c>
      <c r="BW356" s="202">
        <v>7.93</v>
      </c>
      <c r="BX356" s="202">
        <v>1.36</v>
      </c>
      <c r="BY356" s="203">
        <v>350</v>
      </c>
      <c r="BZ356" s="200"/>
      <c r="CA356" s="201" t="s">
        <v>343</v>
      </c>
      <c r="CB356" s="201" t="s">
        <v>722</v>
      </c>
      <c r="CC356" s="221">
        <v>2.52</v>
      </c>
      <c r="CD356" s="221">
        <v>2.2400000000000002</v>
      </c>
      <c r="CE356" s="221">
        <v>2.79</v>
      </c>
      <c r="CF356" s="202">
        <v>5.56</v>
      </c>
      <c r="CG356" s="203">
        <v>350</v>
      </c>
    </row>
    <row r="357" spans="1:85">
      <c r="A357" s="169" t="str">
        <f>VLOOKUP(B357,'Look up codes'!$A$2:$B$392,2,FALSE)</f>
        <v>S12000042</v>
      </c>
      <c r="B357" s="168" t="s">
        <v>744</v>
      </c>
      <c r="C357" s="16">
        <v>74.604602897207883</v>
      </c>
      <c r="D357" s="16">
        <v>60.995643626955875</v>
      </c>
      <c r="E357" s="76" t="s">
        <v>910</v>
      </c>
      <c r="F357" s="16">
        <v>79.439309599432207</v>
      </c>
      <c r="G357" s="16">
        <v>63.698215939105836</v>
      </c>
      <c r="H357" s="76" t="s">
        <v>910</v>
      </c>
      <c r="Z357" s="169" t="str">
        <f>VLOOKUP(AA357,'Look up codes'!$A$2:$B$392,2,FALSE)</f>
        <v>S12000042</v>
      </c>
      <c r="AA357" s="168" t="s">
        <v>744</v>
      </c>
      <c r="AB357" s="162">
        <f t="shared" si="48"/>
        <v>81.758552767846268</v>
      </c>
      <c r="AC357" s="162">
        <f t="shared" si="49"/>
        <v>80.184755205326113</v>
      </c>
      <c r="AD357" s="239" t="s">
        <v>910</v>
      </c>
      <c r="AE357" s="76" t="s">
        <v>910</v>
      </c>
      <c r="AG357" s="80" t="str">
        <f>VLOOKUP(AH357,'Look up codes'!$A$2:$B$381,2,FALSE)</f>
        <v>S12000044</v>
      </c>
      <c r="AH357" s="119" t="s">
        <v>745</v>
      </c>
      <c r="AI357" s="183">
        <v>1278.3</v>
      </c>
      <c r="AJ357" s="183">
        <v>1459.5</v>
      </c>
      <c r="AK357" s="183">
        <v>1127.9000000000001</v>
      </c>
      <c r="AL357" s="119"/>
      <c r="AM357" s="80" t="str">
        <f>VLOOKUP(AN357,'Look up codes'!$A$2:$B$392,2,FALSE)</f>
        <v>S12000044</v>
      </c>
      <c r="AN357" s="119" t="s">
        <v>745</v>
      </c>
      <c r="AO357" s="182">
        <v>393</v>
      </c>
      <c r="AP357" s="182">
        <v>300</v>
      </c>
      <c r="AQ357" s="182">
        <v>521</v>
      </c>
      <c r="AR357" s="182">
        <v>541</v>
      </c>
      <c r="AS357" s="182">
        <v>295</v>
      </c>
      <c r="AT357" s="182">
        <v>604</v>
      </c>
      <c r="AV357" s="185" t="str">
        <f>VLOOKUP(AW357,'Look up codes'!$A$2:$B$381,2,FALSE)</f>
        <v>S12000042</v>
      </c>
      <c r="AW357" s="124" t="s">
        <v>744</v>
      </c>
      <c r="AX357" s="243">
        <v>0.13812154696132597</v>
      </c>
      <c r="AY357" s="243">
        <v>0.12585923129054119</v>
      </c>
      <c r="AZ357" s="243">
        <v>0.19921759669323885</v>
      </c>
      <c r="BA357" s="243">
        <v>9.8472105410709276E-2</v>
      </c>
      <c r="BB357" s="122"/>
      <c r="BC357" s="198" t="s">
        <v>344</v>
      </c>
      <c r="BD357" s="198" t="s">
        <v>723</v>
      </c>
      <c r="BE357" s="199">
        <v>7.99</v>
      </c>
      <c r="BF357" s="199">
        <v>7.81</v>
      </c>
      <c r="BG357" s="199">
        <v>8.18</v>
      </c>
      <c r="BH357" s="199">
        <v>1.1499999999999999</v>
      </c>
      <c r="BI357" s="200">
        <v>400</v>
      </c>
      <c r="BJ357" s="200"/>
      <c r="BK357" s="198" t="s">
        <v>344</v>
      </c>
      <c r="BL357" s="198" t="s">
        <v>723</v>
      </c>
      <c r="BM357" s="202">
        <v>7.97</v>
      </c>
      <c r="BN357" s="202">
        <v>7.78</v>
      </c>
      <c r="BO357" s="202">
        <v>8.15</v>
      </c>
      <c r="BP357" s="202">
        <v>1.17</v>
      </c>
      <c r="BQ357" s="203">
        <v>400</v>
      </c>
      <c r="BR357" s="200"/>
      <c r="BS357" s="201" t="s">
        <v>344</v>
      </c>
      <c r="BT357" s="201" t="s">
        <v>723</v>
      </c>
      <c r="BU357" s="202">
        <v>7.78</v>
      </c>
      <c r="BV357" s="202">
        <v>7.56</v>
      </c>
      <c r="BW357" s="202">
        <v>8.01</v>
      </c>
      <c r="BX357" s="202">
        <v>1.48</v>
      </c>
      <c r="BY357" s="203">
        <v>400</v>
      </c>
      <c r="BZ357" s="200"/>
      <c r="CA357" s="201" t="s">
        <v>344</v>
      </c>
      <c r="CB357" s="201" t="s">
        <v>723</v>
      </c>
      <c r="CC357" s="221">
        <v>2.61</v>
      </c>
      <c r="CD357" s="221">
        <v>2.29</v>
      </c>
      <c r="CE357" s="221">
        <v>2.94</v>
      </c>
      <c r="CF357" s="202">
        <v>6.36</v>
      </c>
      <c r="CG357" s="203">
        <v>400</v>
      </c>
    </row>
    <row r="358" spans="1:85">
      <c r="A358" s="169" t="str">
        <f>VLOOKUP(B358,'Look up codes'!$A$2:$B$392,2,FALSE)</f>
        <v>S12000044</v>
      </c>
      <c r="B358" s="168" t="s">
        <v>745</v>
      </c>
      <c r="C358" s="16">
        <v>74.919807649785227</v>
      </c>
      <c r="D358" s="16">
        <v>59.463418881670847</v>
      </c>
      <c r="E358" s="76" t="s">
        <v>910</v>
      </c>
      <c r="F358" s="16">
        <v>79.205700681498612</v>
      </c>
      <c r="G358" s="16">
        <v>60.680329356504089</v>
      </c>
      <c r="H358" s="76" t="s">
        <v>910</v>
      </c>
      <c r="Z358" s="169" t="str">
        <f>VLOOKUP(AA358,'Look up codes'!$A$2:$B$392,2,FALSE)</f>
        <v>S12000044</v>
      </c>
      <c r="AA358" s="168" t="s">
        <v>745</v>
      </c>
      <c r="AB358" s="162">
        <f t="shared" si="48"/>
        <v>79.369422782869776</v>
      </c>
      <c r="AC358" s="162">
        <f t="shared" si="49"/>
        <v>76.611063136113629</v>
      </c>
      <c r="AD358" s="239" t="s">
        <v>910</v>
      </c>
      <c r="AE358" s="76" t="s">
        <v>910</v>
      </c>
      <c r="AG358" s="80" t="str">
        <f>VLOOKUP(AH358,'Look up codes'!$A$2:$B$381,2,FALSE)</f>
        <v>S12000045</v>
      </c>
      <c r="AH358" s="119" t="s">
        <v>746</v>
      </c>
      <c r="AI358" s="183">
        <v>916</v>
      </c>
      <c r="AJ358" s="183">
        <v>1087.8</v>
      </c>
      <c r="AK358" s="183">
        <v>790.8</v>
      </c>
      <c r="AL358" s="119"/>
      <c r="AM358" s="80" t="str">
        <f>VLOOKUP(AN358,'Look up codes'!$A$2:$B$392,2,FALSE)</f>
        <v>S12000045</v>
      </c>
      <c r="AN358" s="119" t="s">
        <v>746</v>
      </c>
      <c r="AO358" s="119">
        <v>89</v>
      </c>
      <c r="AP358" s="119">
        <v>81</v>
      </c>
      <c r="AQ358" s="119">
        <v>203</v>
      </c>
      <c r="AR358" s="119">
        <v>167</v>
      </c>
      <c r="AS358" s="119">
        <v>144</v>
      </c>
      <c r="AT358" s="119">
        <v>229</v>
      </c>
      <c r="AV358" s="185" t="str">
        <f>VLOOKUP(AW358,'Look up codes'!$A$2:$B$381,2,FALSE)</f>
        <v>S12000044</v>
      </c>
      <c r="AW358" s="124" t="s">
        <v>745</v>
      </c>
      <c r="AX358" s="243">
        <v>0.14738265404674522</v>
      </c>
      <c r="AY358" s="243">
        <v>0.12848376973160336</v>
      </c>
      <c r="AZ358" s="243">
        <v>0.20137989213943538</v>
      </c>
      <c r="BA358" s="243">
        <v>0.11031893641937039</v>
      </c>
      <c r="BB358" s="122"/>
      <c r="BC358" s="198" t="s">
        <v>345</v>
      </c>
      <c r="BD358" s="198" t="s">
        <v>724</v>
      </c>
      <c r="BE358" s="199">
        <v>8.19</v>
      </c>
      <c r="BF358" s="199">
        <v>8.0500000000000007</v>
      </c>
      <c r="BG358" s="199">
        <v>8.33</v>
      </c>
      <c r="BH358" s="199">
        <v>0.87</v>
      </c>
      <c r="BI358" s="200">
        <v>540</v>
      </c>
      <c r="BJ358" s="200"/>
      <c r="BK358" s="198" t="s">
        <v>345</v>
      </c>
      <c r="BL358" s="198" t="s">
        <v>724</v>
      </c>
      <c r="BM358" s="202">
        <v>8.23</v>
      </c>
      <c r="BN358" s="202">
        <v>8.08</v>
      </c>
      <c r="BO358" s="202">
        <v>8.3699999999999992</v>
      </c>
      <c r="BP358" s="202">
        <v>0.9</v>
      </c>
      <c r="BQ358" s="203">
        <v>540</v>
      </c>
      <c r="BR358" s="200"/>
      <c r="BS358" s="201" t="s">
        <v>345</v>
      </c>
      <c r="BT358" s="201" t="s">
        <v>724</v>
      </c>
      <c r="BU358" s="202">
        <v>8.07</v>
      </c>
      <c r="BV358" s="202">
        <v>7.89</v>
      </c>
      <c r="BW358" s="202">
        <v>8.25</v>
      </c>
      <c r="BX358" s="202">
        <v>1.1299999999999999</v>
      </c>
      <c r="BY358" s="203">
        <v>550</v>
      </c>
      <c r="BZ358" s="200"/>
      <c r="CA358" s="201" t="s">
        <v>345</v>
      </c>
      <c r="CB358" s="201" t="s">
        <v>724</v>
      </c>
      <c r="CC358" s="221">
        <v>2.4500000000000002</v>
      </c>
      <c r="CD358" s="221">
        <v>2.2000000000000002</v>
      </c>
      <c r="CE358" s="221">
        <v>2.7</v>
      </c>
      <c r="CF358" s="202">
        <v>5.1100000000000003</v>
      </c>
      <c r="CG358" s="203">
        <v>540</v>
      </c>
    </row>
    <row r="359" spans="1:85">
      <c r="A359" s="169" t="str">
        <f>VLOOKUP(B359,'Look up codes'!$A$2:$B$392,2,FALSE)</f>
        <v>S12000045</v>
      </c>
      <c r="B359" s="168" t="s">
        <v>746</v>
      </c>
      <c r="C359" s="16">
        <v>80.261597677604087</v>
      </c>
      <c r="D359" s="16">
        <v>68.305502008852912</v>
      </c>
      <c r="E359" s="76" t="s">
        <v>910</v>
      </c>
      <c r="F359" s="16">
        <v>83.379201769735431</v>
      </c>
      <c r="G359" s="16">
        <v>69.470582989418631</v>
      </c>
      <c r="H359" s="76" t="s">
        <v>910</v>
      </c>
      <c r="Z359" s="169" t="str">
        <f>VLOOKUP(AA359,'Look up codes'!$A$2:$B$392,2,FALSE)</f>
        <v>S12000045</v>
      </c>
      <c r="AA359" s="168" t="s">
        <v>746</v>
      </c>
      <c r="AB359" s="162">
        <f t="shared" si="48"/>
        <v>85.1035912382699</v>
      </c>
      <c r="AC359" s="162">
        <f t="shared" si="49"/>
        <v>83.31883912881824</v>
      </c>
      <c r="AD359" s="239" t="s">
        <v>910</v>
      </c>
      <c r="AE359" s="76" t="s">
        <v>910</v>
      </c>
      <c r="AG359" s="80" t="str">
        <f>VLOOKUP(AH359,'Look up codes'!$A$2:$B$381,2,FALSE)</f>
        <v>S12000046</v>
      </c>
      <c r="AH359" s="119" t="s">
        <v>747</v>
      </c>
      <c r="AI359" s="183">
        <v>1380.6</v>
      </c>
      <c r="AJ359" s="183">
        <v>1688.8</v>
      </c>
      <c r="AK359" s="183">
        <v>1164.8</v>
      </c>
      <c r="AL359" s="119"/>
      <c r="AM359" s="80" t="str">
        <f>VLOOKUP(AN359,'Look up codes'!$A$2:$B$392,2,FALSE)</f>
        <v>S12000046</v>
      </c>
      <c r="AN359" s="119" t="s">
        <v>747</v>
      </c>
      <c r="AO359" s="182">
        <v>675</v>
      </c>
      <c r="AP359" s="182">
        <v>529</v>
      </c>
      <c r="AQ359" s="182">
        <v>854</v>
      </c>
      <c r="AR359" s="182">
        <v>979</v>
      </c>
      <c r="AS359" s="182">
        <v>561</v>
      </c>
      <c r="AT359" s="182">
        <v>1163</v>
      </c>
      <c r="AV359" s="185" t="str">
        <f>VLOOKUP(AW359,'Look up codes'!$A$2:$B$381,2,FALSE)</f>
        <v>S12000045</v>
      </c>
      <c r="AW359" s="124" t="s">
        <v>746</v>
      </c>
      <c r="AX359" s="243">
        <v>0.15369279565020388</v>
      </c>
      <c r="AY359" s="243">
        <v>0.1304640215198386</v>
      </c>
      <c r="AZ359" s="243">
        <v>0.2248436848686953</v>
      </c>
      <c r="BA359" s="243">
        <v>0.11602642099774031</v>
      </c>
      <c r="BB359" s="122"/>
      <c r="BC359" s="198" t="s">
        <v>346</v>
      </c>
      <c r="BD359" s="198" t="s">
        <v>725</v>
      </c>
      <c r="BE359" s="199">
        <v>7.76</v>
      </c>
      <c r="BF359" s="199">
        <v>7.53</v>
      </c>
      <c r="BG359" s="199">
        <v>8</v>
      </c>
      <c r="BH359" s="199">
        <v>1.55</v>
      </c>
      <c r="BI359" s="200">
        <v>380</v>
      </c>
      <c r="BJ359" s="200"/>
      <c r="BK359" s="198" t="s">
        <v>346</v>
      </c>
      <c r="BL359" s="198" t="s">
        <v>725</v>
      </c>
      <c r="BM359" s="202">
        <v>7.8</v>
      </c>
      <c r="BN359" s="202">
        <v>7.55</v>
      </c>
      <c r="BO359" s="202">
        <v>8.0500000000000007</v>
      </c>
      <c r="BP359" s="202">
        <v>1.62</v>
      </c>
      <c r="BQ359" s="203">
        <v>380</v>
      </c>
      <c r="BR359" s="200"/>
      <c r="BS359" s="201" t="s">
        <v>346</v>
      </c>
      <c r="BT359" s="201" t="s">
        <v>725</v>
      </c>
      <c r="BU359" s="202">
        <v>7.42</v>
      </c>
      <c r="BV359" s="202">
        <v>7.16</v>
      </c>
      <c r="BW359" s="202">
        <v>7.68</v>
      </c>
      <c r="BX359" s="202">
        <v>1.78</v>
      </c>
      <c r="BY359" s="203">
        <v>380</v>
      </c>
      <c r="BZ359" s="200"/>
      <c r="CA359" s="201" t="s">
        <v>346</v>
      </c>
      <c r="CB359" s="201" t="s">
        <v>725</v>
      </c>
      <c r="CC359" s="221">
        <v>2.88</v>
      </c>
      <c r="CD359" s="221">
        <v>2.5299999999999998</v>
      </c>
      <c r="CE359" s="221">
        <v>3.22</v>
      </c>
      <c r="CF359" s="202">
        <v>6.05</v>
      </c>
      <c r="CG359" s="203">
        <v>380</v>
      </c>
    </row>
    <row r="360" spans="1:85">
      <c r="A360" s="169" t="str">
        <f>VLOOKUP(B360,'Look up codes'!$A$2:$B$392,2,FALSE)</f>
        <v>S12000046</v>
      </c>
      <c r="B360" s="168" t="s">
        <v>747</v>
      </c>
      <c r="C360" s="16">
        <v>72.640172360249252</v>
      </c>
      <c r="D360" s="16">
        <v>55.907203083201459</v>
      </c>
      <c r="E360" s="76" t="s">
        <v>910</v>
      </c>
      <c r="F360" s="16">
        <v>78.436688280622107</v>
      </c>
      <c r="G360" s="16">
        <v>58.465309685660344</v>
      </c>
      <c r="H360" s="76" t="s">
        <v>910</v>
      </c>
      <c r="Z360" s="169" t="str">
        <f>VLOOKUP(AA360,'Look up codes'!$A$2:$B$392,2,FALSE)</f>
        <v>S12000046</v>
      </c>
      <c r="AA360" s="168" t="s">
        <v>747</v>
      </c>
      <c r="AB360" s="162">
        <f t="shared" si="48"/>
        <v>76.964579332132004</v>
      </c>
      <c r="AC360" s="162">
        <f t="shared" si="49"/>
        <v>74.538217978415446</v>
      </c>
      <c r="AD360" s="239" t="s">
        <v>910</v>
      </c>
      <c r="AE360" s="76" t="s">
        <v>910</v>
      </c>
      <c r="AG360" s="80" t="str">
        <f>VLOOKUP(AH360,'Look up codes'!$A$2:$B$381,2,FALSE)</f>
        <v>W06000001</v>
      </c>
      <c r="AH360" s="80" t="s">
        <v>748</v>
      </c>
      <c r="AI360" s="183">
        <v>940.5</v>
      </c>
      <c r="AJ360" s="183">
        <v>1112.3</v>
      </c>
      <c r="AK360" s="183">
        <v>814.8</v>
      </c>
      <c r="AL360" s="119"/>
      <c r="AM360" s="80" t="str">
        <f>VLOOKUP(AN360,'Look up codes'!$A$2:$B$392,2,FALSE)</f>
        <v>W06000001</v>
      </c>
      <c r="AN360" s="80" t="s">
        <v>748</v>
      </c>
      <c r="AO360" s="121">
        <v>80</v>
      </c>
      <c r="AP360" s="121">
        <v>43</v>
      </c>
      <c r="AQ360" s="121">
        <v>126</v>
      </c>
      <c r="AR360" s="121">
        <v>123</v>
      </c>
      <c r="AS360" s="121">
        <v>100</v>
      </c>
      <c r="AT360" s="181">
        <v>186</v>
      </c>
      <c r="AV360" s="185" t="str">
        <f>VLOOKUP(AW360,'Look up codes'!$A$2:$B$381,2,FALSE)</f>
        <v>S12000046</v>
      </c>
      <c r="AW360" s="124" t="s">
        <v>747</v>
      </c>
      <c r="AX360" s="243">
        <v>0.13450670448147145</v>
      </c>
      <c r="AY360" s="243">
        <v>0.11048604179898981</v>
      </c>
      <c r="AZ360" s="243">
        <v>0.19400028017370771</v>
      </c>
      <c r="BA360" s="243">
        <v>9.4171316850637454E-2</v>
      </c>
      <c r="BB360" s="122"/>
      <c r="BC360" s="198" t="s">
        <v>347</v>
      </c>
      <c r="BD360" s="198" t="s">
        <v>726</v>
      </c>
      <c r="BE360" s="199">
        <v>7.73</v>
      </c>
      <c r="BF360" s="199">
        <v>7.5</v>
      </c>
      <c r="BG360" s="199">
        <v>7.96</v>
      </c>
      <c r="BH360" s="199">
        <v>1.49</v>
      </c>
      <c r="BI360" s="200">
        <v>260</v>
      </c>
      <c r="BJ360" s="200"/>
      <c r="BK360" s="198" t="s">
        <v>347</v>
      </c>
      <c r="BL360" s="198" t="s">
        <v>726</v>
      </c>
      <c r="BM360" s="202">
        <v>7.78</v>
      </c>
      <c r="BN360" s="202">
        <v>7.54</v>
      </c>
      <c r="BO360" s="202">
        <v>8.01</v>
      </c>
      <c r="BP360" s="202">
        <v>1.53</v>
      </c>
      <c r="BQ360" s="203">
        <v>260</v>
      </c>
      <c r="BR360" s="200"/>
      <c r="BS360" s="201" t="s">
        <v>347</v>
      </c>
      <c r="BT360" s="201" t="s">
        <v>726</v>
      </c>
      <c r="BU360" s="202">
        <v>7.74</v>
      </c>
      <c r="BV360" s="202">
        <v>7.48</v>
      </c>
      <c r="BW360" s="202">
        <v>8</v>
      </c>
      <c r="BX360" s="202">
        <v>1.67</v>
      </c>
      <c r="BY360" s="203">
        <v>260</v>
      </c>
      <c r="BZ360" s="200"/>
      <c r="CA360" s="201" t="s">
        <v>347</v>
      </c>
      <c r="CB360" s="201" t="s">
        <v>726</v>
      </c>
      <c r="CC360" s="221">
        <v>2.2400000000000002</v>
      </c>
      <c r="CD360" s="221">
        <v>1.9</v>
      </c>
      <c r="CE360" s="221">
        <v>2.58</v>
      </c>
      <c r="CF360" s="202">
        <v>7.69</v>
      </c>
      <c r="CG360" s="203">
        <v>260</v>
      </c>
    </row>
    <row r="361" spans="1:85">
      <c r="AB361" s="162"/>
      <c r="AG361" s="80" t="str">
        <f>VLOOKUP(AH361,'Look up codes'!$A$2:$B$381,2,FALSE)</f>
        <v>W06000002</v>
      </c>
      <c r="AH361" s="80" t="s">
        <v>749</v>
      </c>
      <c r="AI361" s="183">
        <v>886</v>
      </c>
      <c r="AJ361" s="183">
        <v>1013.6</v>
      </c>
      <c r="AK361" s="183">
        <v>779</v>
      </c>
      <c r="AL361" s="119"/>
      <c r="AM361" s="80" t="str">
        <f>VLOOKUP(AN361,'Look up codes'!$A$2:$B$392,2,FALSE)</f>
        <v>W06000002</v>
      </c>
      <c r="AN361" s="80" t="s">
        <v>749</v>
      </c>
      <c r="AO361" s="121">
        <v>141</v>
      </c>
      <c r="AP361" s="121">
        <v>83</v>
      </c>
      <c r="AQ361" s="121">
        <v>181</v>
      </c>
      <c r="AR361" s="121">
        <v>174</v>
      </c>
      <c r="AS361" s="121">
        <v>164</v>
      </c>
      <c r="AT361" s="181">
        <v>336</v>
      </c>
      <c r="AV361" s="185" t="str">
        <f>VLOOKUP(AW361,'Look up codes'!$A$2:$B$381,2,FALSE)</f>
        <v>W06000001</v>
      </c>
      <c r="AW361" s="6" t="s">
        <v>748</v>
      </c>
      <c r="AX361" s="243">
        <v>0.16553318824809576</v>
      </c>
      <c r="AY361" s="243">
        <v>0.15314136125654451</v>
      </c>
      <c r="AZ361" s="243">
        <v>0.23659347970725217</v>
      </c>
      <c r="BA361" s="243">
        <v>0.14027811661380823</v>
      </c>
      <c r="BB361" s="122"/>
      <c r="BC361" s="198" t="s">
        <v>348</v>
      </c>
      <c r="BD361" s="198" t="s">
        <v>727</v>
      </c>
      <c r="BE361" s="199">
        <v>7.92</v>
      </c>
      <c r="BF361" s="199">
        <v>7.75</v>
      </c>
      <c r="BG361" s="199">
        <v>8.08</v>
      </c>
      <c r="BH361" s="199">
        <v>1.06</v>
      </c>
      <c r="BI361" s="200">
        <v>430</v>
      </c>
      <c r="BJ361" s="200"/>
      <c r="BK361" s="198" t="s">
        <v>348</v>
      </c>
      <c r="BL361" s="198" t="s">
        <v>727</v>
      </c>
      <c r="BM361" s="202">
        <v>8.19</v>
      </c>
      <c r="BN361" s="202">
        <v>8.0299999999999994</v>
      </c>
      <c r="BO361" s="202">
        <v>8.35</v>
      </c>
      <c r="BP361" s="202">
        <v>0.98</v>
      </c>
      <c r="BQ361" s="203">
        <v>430</v>
      </c>
      <c r="BR361" s="200"/>
      <c r="BS361" s="201" t="s">
        <v>348</v>
      </c>
      <c r="BT361" s="201" t="s">
        <v>727</v>
      </c>
      <c r="BU361" s="202">
        <v>7.49</v>
      </c>
      <c r="BV361" s="202">
        <v>7.29</v>
      </c>
      <c r="BW361" s="202">
        <v>7.69</v>
      </c>
      <c r="BX361" s="202">
        <v>1.34</v>
      </c>
      <c r="BY361" s="203">
        <v>430</v>
      </c>
      <c r="BZ361" s="200"/>
      <c r="CA361" s="201" t="s">
        <v>348</v>
      </c>
      <c r="CB361" s="201" t="s">
        <v>727</v>
      </c>
      <c r="CC361" s="221">
        <v>2.44</v>
      </c>
      <c r="CD361" s="221">
        <v>2.2000000000000002</v>
      </c>
      <c r="CE361" s="221">
        <v>2.68</v>
      </c>
      <c r="CF361" s="202">
        <v>5.0199999999999996</v>
      </c>
      <c r="CG361" s="203">
        <v>430</v>
      </c>
    </row>
    <row r="362" spans="1:85">
      <c r="A362" s="5" t="s">
        <v>1016</v>
      </c>
      <c r="AG362" s="80" t="str">
        <f>VLOOKUP(AH362,'Look up codes'!$A$2:$B$381,2,FALSE)</f>
        <v>W06000003</v>
      </c>
      <c r="AH362" s="80" t="s">
        <v>750</v>
      </c>
      <c r="AI362" s="183">
        <v>973.9</v>
      </c>
      <c r="AJ362" s="183">
        <v>1183.7</v>
      </c>
      <c r="AK362" s="183">
        <v>819.2</v>
      </c>
      <c r="AL362" s="119"/>
      <c r="AM362" s="80" t="str">
        <f>VLOOKUP(AN362,'Look up codes'!$A$2:$B$392,2,FALSE)</f>
        <v>W06000003</v>
      </c>
      <c r="AN362" s="80" t="s">
        <v>750</v>
      </c>
      <c r="AO362" s="121">
        <v>133</v>
      </c>
      <c r="AP362" s="121">
        <v>97</v>
      </c>
      <c r="AQ362" s="121">
        <v>248</v>
      </c>
      <c r="AR362" s="121">
        <v>186</v>
      </c>
      <c r="AS362" s="121">
        <v>237</v>
      </c>
      <c r="AT362" s="181">
        <v>370</v>
      </c>
      <c r="AV362" s="185" t="str">
        <f>VLOOKUP(AW362,'Look up codes'!$A$2:$B$381,2,FALSE)</f>
        <v>W06000002</v>
      </c>
      <c r="AW362" s="6" t="s">
        <v>749</v>
      </c>
      <c r="AX362" s="243">
        <v>0.15470508012274123</v>
      </c>
      <c r="AY362" s="243">
        <v>0.13849101359365021</v>
      </c>
      <c r="AZ362" s="243">
        <v>0.22752666328085322</v>
      </c>
      <c r="BA362" s="243">
        <v>0.13213483146067415</v>
      </c>
      <c r="BB362" s="122"/>
      <c r="BC362" s="198" t="s">
        <v>349</v>
      </c>
      <c r="BD362" s="198" t="s">
        <v>728</v>
      </c>
      <c r="BE362" s="199">
        <v>7.62</v>
      </c>
      <c r="BF362" s="199">
        <v>7.42</v>
      </c>
      <c r="BG362" s="199">
        <v>7.82</v>
      </c>
      <c r="BH362" s="199">
        <v>1.31</v>
      </c>
      <c r="BI362" s="200">
        <v>430</v>
      </c>
      <c r="BJ362" s="200"/>
      <c r="BK362" s="198" t="s">
        <v>349</v>
      </c>
      <c r="BL362" s="198" t="s">
        <v>728</v>
      </c>
      <c r="BM362" s="202">
        <v>7.73</v>
      </c>
      <c r="BN362" s="202">
        <v>7.52</v>
      </c>
      <c r="BO362" s="202">
        <v>7.93</v>
      </c>
      <c r="BP362" s="202">
        <v>1.33</v>
      </c>
      <c r="BQ362" s="203">
        <v>430</v>
      </c>
      <c r="BR362" s="200"/>
      <c r="BS362" s="201" t="s">
        <v>349</v>
      </c>
      <c r="BT362" s="201" t="s">
        <v>728</v>
      </c>
      <c r="BU362" s="202">
        <v>7.44</v>
      </c>
      <c r="BV362" s="202">
        <v>7.19</v>
      </c>
      <c r="BW362" s="202">
        <v>7.68</v>
      </c>
      <c r="BX362" s="202">
        <v>1.69</v>
      </c>
      <c r="BY362" s="203">
        <v>430</v>
      </c>
      <c r="BZ362" s="200"/>
      <c r="CA362" s="201" t="s">
        <v>349</v>
      </c>
      <c r="CB362" s="201" t="s">
        <v>728</v>
      </c>
      <c r="CC362" s="221">
        <v>3.12</v>
      </c>
      <c r="CD362" s="221">
        <v>2.8</v>
      </c>
      <c r="CE362" s="221">
        <v>3.43</v>
      </c>
      <c r="CF362" s="202">
        <v>5.12</v>
      </c>
      <c r="CG362" s="203">
        <v>430</v>
      </c>
    </row>
    <row r="363" spans="1:85">
      <c r="A363" s="5" t="s">
        <v>972</v>
      </c>
      <c r="AG363" s="80" t="str">
        <f>VLOOKUP(AH363,'Look up codes'!$A$2:$B$381,2,FALSE)</f>
        <v>W06000004</v>
      </c>
      <c r="AH363" s="80" t="s">
        <v>751</v>
      </c>
      <c r="AI363" s="183">
        <v>1173</v>
      </c>
      <c r="AJ363" s="183">
        <v>1342.7</v>
      </c>
      <c r="AK363" s="183">
        <v>1024</v>
      </c>
      <c r="AL363" s="119"/>
      <c r="AM363" s="80" t="str">
        <f>VLOOKUP(AN363,'Look up codes'!$A$2:$B$392,2,FALSE)</f>
        <v>W06000004</v>
      </c>
      <c r="AN363" s="80" t="s">
        <v>751</v>
      </c>
      <c r="AO363" s="121">
        <v>139</v>
      </c>
      <c r="AP363" s="121">
        <v>87</v>
      </c>
      <c r="AQ363" s="121">
        <v>195</v>
      </c>
      <c r="AR363" s="121">
        <v>161</v>
      </c>
      <c r="AS363" s="121">
        <v>187</v>
      </c>
      <c r="AT363" s="181">
        <v>323</v>
      </c>
      <c r="AV363" s="185" t="str">
        <f>VLOOKUP(AW363,'Look up codes'!$A$2:$B$381,2,FALSE)</f>
        <v>W06000003</v>
      </c>
      <c r="AW363" s="6" t="s">
        <v>750</v>
      </c>
      <c r="AX363" s="243">
        <v>0.16820477102559639</v>
      </c>
      <c r="AY363" s="243">
        <v>0.16325336454066705</v>
      </c>
      <c r="AZ363" s="243">
        <v>0.23473795745374521</v>
      </c>
      <c r="BA363" s="243">
        <v>0.14180529042814288</v>
      </c>
      <c r="BB363" s="122"/>
      <c r="BC363" s="198" t="s">
        <v>350</v>
      </c>
      <c r="BD363" s="198" t="s">
        <v>729</v>
      </c>
      <c r="BE363" s="199">
        <v>8.44</v>
      </c>
      <c r="BF363" s="199">
        <v>8.18</v>
      </c>
      <c r="BG363" s="199">
        <v>8.6999999999999993</v>
      </c>
      <c r="BH363" s="199">
        <v>1.52</v>
      </c>
      <c r="BI363" s="200">
        <v>120</v>
      </c>
      <c r="BJ363" s="200"/>
      <c r="BK363" s="198" t="s">
        <v>350</v>
      </c>
      <c r="BL363" s="198" t="s">
        <v>729</v>
      </c>
      <c r="BM363" s="202">
        <v>8.48</v>
      </c>
      <c r="BN363" s="202">
        <v>8.1999999999999993</v>
      </c>
      <c r="BO363" s="202">
        <v>8.77</v>
      </c>
      <c r="BP363" s="202">
        <v>1.64</v>
      </c>
      <c r="BQ363" s="203">
        <v>110</v>
      </c>
      <c r="BR363" s="200"/>
      <c r="BS363" s="201" t="s">
        <v>350</v>
      </c>
      <c r="BT363" s="201" t="s">
        <v>729</v>
      </c>
      <c r="BU363" s="202">
        <v>8.18</v>
      </c>
      <c r="BV363" s="202">
        <v>7.85</v>
      </c>
      <c r="BW363" s="202">
        <v>8.5</v>
      </c>
      <c r="BX363" s="202">
        <v>1.96</v>
      </c>
      <c r="BY363" s="203">
        <v>120</v>
      </c>
      <c r="BZ363" s="200"/>
      <c r="CA363" s="201" t="s">
        <v>350</v>
      </c>
      <c r="CB363" s="201" t="s">
        <v>729</v>
      </c>
      <c r="CC363" s="222">
        <v>2.36</v>
      </c>
      <c r="CD363" s="222">
        <v>1.83</v>
      </c>
      <c r="CE363" s="222">
        <v>2.89</v>
      </c>
      <c r="CF363" s="202">
        <v>11.15</v>
      </c>
      <c r="CG363" s="203">
        <v>120</v>
      </c>
    </row>
    <row r="364" spans="1:85">
      <c r="C364" s="18"/>
      <c r="D364" s="19"/>
      <c r="AG364" s="80" t="str">
        <f>VLOOKUP(AH364,'Look up codes'!$A$2:$B$381,2,FALSE)</f>
        <v>W06000005</v>
      </c>
      <c r="AH364" s="80" t="s">
        <v>752</v>
      </c>
      <c r="AI364" s="183">
        <v>961.1</v>
      </c>
      <c r="AJ364" s="183">
        <v>1124.0999999999999</v>
      </c>
      <c r="AK364" s="183">
        <v>829.6</v>
      </c>
      <c r="AL364" s="119"/>
      <c r="AM364" s="80" t="str">
        <f>VLOOKUP(AN364,'Look up codes'!$A$2:$B$392,2,FALSE)</f>
        <v>W06000005</v>
      </c>
      <c r="AN364" s="80" t="s">
        <v>752</v>
      </c>
      <c r="AO364" s="121">
        <v>154</v>
      </c>
      <c r="AP364" s="121">
        <v>114</v>
      </c>
      <c r="AQ364" s="121">
        <v>214</v>
      </c>
      <c r="AR364" s="121">
        <v>202</v>
      </c>
      <c r="AS364" s="121">
        <v>182</v>
      </c>
      <c r="AT364" s="181">
        <v>290</v>
      </c>
      <c r="AV364" s="185" t="str">
        <f>VLOOKUP(AW364,'Look up codes'!$A$2:$B$381,2,FALSE)</f>
        <v>W06000004</v>
      </c>
      <c r="AW364" s="6" t="s">
        <v>751</v>
      </c>
      <c r="AX364" s="243">
        <v>0.18148265316882842</v>
      </c>
      <c r="AY364" s="243">
        <v>0.16870609562655789</v>
      </c>
      <c r="AZ364" s="243">
        <v>0.24158864080666737</v>
      </c>
      <c r="BA364" s="243">
        <v>0.15891849834662516</v>
      </c>
      <c r="BB364" s="122"/>
      <c r="BC364" s="198" t="s">
        <v>351</v>
      </c>
      <c r="BD364" s="198" t="s">
        <v>730</v>
      </c>
      <c r="BE364" s="199">
        <v>8.36</v>
      </c>
      <c r="BF364" s="199">
        <v>8.2100000000000009</v>
      </c>
      <c r="BG364" s="199">
        <v>8.51</v>
      </c>
      <c r="BH364" s="199">
        <v>0.91</v>
      </c>
      <c r="BI364" s="200">
        <v>420</v>
      </c>
      <c r="BJ364" s="200"/>
      <c r="BK364" s="198" t="s">
        <v>351</v>
      </c>
      <c r="BL364" s="198" t="s">
        <v>730</v>
      </c>
      <c r="BM364" s="202">
        <v>8.32</v>
      </c>
      <c r="BN364" s="202">
        <v>8.15</v>
      </c>
      <c r="BO364" s="202">
        <v>8.49</v>
      </c>
      <c r="BP364" s="202">
        <v>1.05</v>
      </c>
      <c r="BQ364" s="203">
        <v>420</v>
      </c>
      <c r="BR364" s="200"/>
      <c r="BS364" s="201" t="s">
        <v>351</v>
      </c>
      <c r="BT364" s="201" t="s">
        <v>730</v>
      </c>
      <c r="BU364" s="202">
        <v>8.11</v>
      </c>
      <c r="BV364" s="202">
        <v>7.92</v>
      </c>
      <c r="BW364" s="202">
        <v>8.3000000000000007</v>
      </c>
      <c r="BX364" s="202">
        <v>1.18</v>
      </c>
      <c r="BY364" s="203">
        <v>420</v>
      </c>
      <c r="BZ364" s="200"/>
      <c r="CA364" s="201" t="s">
        <v>351</v>
      </c>
      <c r="CB364" s="201" t="s">
        <v>730</v>
      </c>
      <c r="CC364" s="221">
        <v>2.37</v>
      </c>
      <c r="CD364" s="221">
        <v>2.1</v>
      </c>
      <c r="CE364" s="221">
        <v>2.65</v>
      </c>
      <c r="CF364" s="202">
        <v>5.87</v>
      </c>
      <c r="CG364" s="203">
        <v>420</v>
      </c>
    </row>
    <row r="365" spans="1:85">
      <c r="B365" s="15"/>
      <c r="AG365" s="80" t="str">
        <f>VLOOKUP(AH365,'Look up codes'!$A$2:$B$381,2,FALSE)</f>
        <v>W06000006</v>
      </c>
      <c r="AH365" s="80" t="s">
        <v>753</v>
      </c>
      <c r="AI365" s="183">
        <v>1097.9000000000001</v>
      </c>
      <c r="AJ365" s="183">
        <v>1262.5</v>
      </c>
      <c r="AK365" s="183">
        <v>968.5</v>
      </c>
      <c r="AL365" s="119"/>
      <c r="AM365" s="80" t="str">
        <f>VLOOKUP(AN365,'Look up codes'!$A$2:$B$392,2,FALSE)</f>
        <v>W06000006</v>
      </c>
      <c r="AN365" s="80" t="s">
        <v>753</v>
      </c>
      <c r="AO365" s="121">
        <v>144</v>
      </c>
      <c r="AP365" s="121">
        <v>107</v>
      </c>
      <c r="AQ365" s="121">
        <v>217</v>
      </c>
      <c r="AR365" s="121">
        <v>197</v>
      </c>
      <c r="AS365" s="121">
        <v>187</v>
      </c>
      <c r="AT365" s="181">
        <v>311</v>
      </c>
      <c r="AV365" s="185" t="str">
        <f>VLOOKUP(AW365,'Look up codes'!$A$2:$B$381,2,FALSE)</f>
        <v>W06000005</v>
      </c>
      <c r="AW365" s="6" t="s">
        <v>752</v>
      </c>
      <c r="AX365" s="243">
        <v>0.18331234674266023</v>
      </c>
      <c r="AY365" s="243">
        <v>0.16099122015262166</v>
      </c>
      <c r="AZ365" s="243">
        <v>0.24535843218153688</v>
      </c>
      <c r="BA365" s="243">
        <v>0.15059596031689387</v>
      </c>
      <c r="BB365" s="122"/>
      <c r="BC365" s="198" t="s">
        <v>352</v>
      </c>
      <c r="BD365" s="198" t="s">
        <v>731</v>
      </c>
      <c r="BE365" s="199">
        <v>8.06</v>
      </c>
      <c r="BF365" s="199">
        <v>7.89</v>
      </c>
      <c r="BG365" s="199">
        <v>8.24</v>
      </c>
      <c r="BH365" s="199">
        <v>1.1000000000000001</v>
      </c>
      <c r="BI365" s="200">
        <v>470</v>
      </c>
      <c r="BJ365" s="200"/>
      <c r="BK365" s="198" t="s">
        <v>352</v>
      </c>
      <c r="BL365" s="198" t="s">
        <v>731</v>
      </c>
      <c r="BM365" s="202">
        <v>8.02</v>
      </c>
      <c r="BN365" s="202">
        <v>7.85</v>
      </c>
      <c r="BO365" s="202">
        <v>8.19</v>
      </c>
      <c r="BP365" s="202">
        <v>1.06</v>
      </c>
      <c r="BQ365" s="203">
        <v>460</v>
      </c>
      <c r="BR365" s="200"/>
      <c r="BS365" s="201" t="s">
        <v>352</v>
      </c>
      <c r="BT365" s="201" t="s">
        <v>731</v>
      </c>
      <c r="BU365" s="202">
        <v>7.9</v>
      </c>
      <c r="BV365" s="202">
        <v>7.7</v>
      </c>
      <c r="BW365" s="202">
        <v>8.1</v>
      </c>
      <c r="BX365" s="202">
        <v>1.28</v>
      </c>
      <c r="BY365" s="203">
        <v>460</v>
      </c>
      <c r="BZ365" s="200"/>
      <c r="CA365" s="201" t="s">
        <v>352</v>
      </c>
      <c r="CB365" s="201" t="s">
        <v>731</v>
      </c>
      <c r="CC365" s="221">
        <v>1.99</v>
      </c>
      <c r="CD365" s="221">
        <v>1.77</v>
      </c>
      <c r="CE365" s="221">
        <v>2.2200000000000002</v>
      </c>
      <c r="CF365" s="202">
        <v>5.69</v>
      </c>
      <c r="CG365" s="203">
        <v>460</v>
      </c>
    </row>
    <row r="366" spans="1:85">
      <c r="B366" s="15"/>
      <c r="AG366" s="80" t="str">
        <f>VLOOKUP(AH366,'Look up codes'!$A$2:$B$381,2,FALSE)</f>
        <v>W06000008</v>
      </c>
      <c r="AH366" s="80" t="s">
        <v>754</v>
      </c>
      <c r="AI366" s="183">
        <v>869.3</v>
      </c>
      <c r="AJ366" s="183">
        <v>1040.3</v>
      </c>
      <c r="AK366" s="183">
        <v>730.9</v>
      </c>
      <c r="AL366" s="119"/>
      <c r="AM366" s="80" t="str">
        <f>VLOOKUP(AN366,'Look up codes'!$A$2:$B$392,2,FALSE)</f>
        <v>W06000008</v>
      </c>
      <c r="AN366" s="80" t="s">
        <v>754</v>
      </c>
      <c r="AO366" s="121">
        <v>81</v>
      </c>
      <c r="AP366" s="121">
        <v>53</v>
      </c>
      <c r="AQ366" s="121">
        <v>118</v>
      </c>
      <c r="AR366" s="121">
        <v>70</v>
      </c>
      <c r="AS366" s="121">
        <v>128</v>
      </c>
      <c r="AT366" s="181">
        <v>188</v>
      </c>
      <c r="AV366" s="185" t="str">
        <f>VLOOKUP(AW366,'Look up codes'!$A$2:$B$381,2,FALSE)</f>
        <v>W06000006</v>
      </c>
      <c r="AW366" s="6" t="s">
        <v>753</v>
      </c>
      <c r="AX366" s="243">
        <v>0.18010603782543325</v>
      </c>
      <c r="AY366" s="243">
        <v>0.15361890694239291</v>
      </c>
      <c r="AZ366" s="243">
        <v>0.24329104190695885</v>
      </c>
      <c r="BA366" s="243">
        <v>0.14035686843677964</v>
      </c>
      <c r="BB366" s="122"/>
      <c r="BC366" s="198" t="s">
        <v>353</v>
      </c>
      <c r="BD366" s="198" t="s">
        <v>732</v>
      </c>
      <c r="BE366" s="199">
        <v>8.36</v>
      </c>
      <c r="BF366" s="199">
        <v>8.02</v>
      </c>
      <c r="BG366" s="199">
        <v>8.6999999999999993</v>
      </c>
      <c r="BH366" s="199">
        <v>1.98</v>
      </c>
      <c r="BI366" s="200">
        <v>90</v>
      </c>
      <c r="BJ366" s="200"/>
      <c r="BK366" s="198" t="s">
        <v>353</v>
      </c>
      <c r="BL366" s="198" t="s">
        <v>732</v>
      </c>
      <c r="BM366" s="202">
        <v>8.14</v>
      </c>
      <c r="BN366" s="202">
        <v>7.77</v>
      </c>
      <c r="BO366" s="202">
        <v>8.51</v>
      </c>
      <c r="BP366" s="202">
        <v>2.19</v>
      </c>
      <c r="BQ366" s="203">
        <v>90</v>
      </c>
      <c r="BR366" s="200"/>
      <c r="BS366" s="201" t="s">
        <v>353</v>
      </c>
      <c r="BT366" s="201" t="s">
        <v>732</v>
      </c>
      <c r="BU366" s="202">
        <v>7.91</v>
      </c>
      <c r="BV366" s="202">
        <v>7.53</v>
      </c>
      <c r="BW366" s="202">
        <v>8.2899999999999991</v>
      </c>
      <c r="BX366" s="202">
        <v>2.36</v>
      </c>
      <c r="BY366" s="203">
        <v>90</v>
      </c>
      <c r="BZ366" s="200"/>
      <c r="CA366" s="201" t="s">
        <v>353</v>
      </c>
      <c r="CB366" s="201" t="s">
        <v>732</v>
      </c>
      <c r="CC366" s="222">
        <v>2.52</v>
      </c>
      <c r="CD366" s="222">
        <v>1.93</v>
      </c>
      <c r="CE366" s="222">
        <v>3.12</v>
      </c>
      <c r="CF366" s="202">
        <v>11.47</v>
      </c>
      <c r="CG366" s="203">
        <v>90</v>
      </c>
    </row>
    <row r="367" spans="1:85">
      <c r="B367" s="15"/>
      <c r="AG367" s="80" t="str">
        <f>VLOOKUP(AH367,'Look up codes'!$A$2:$B$381,2,FALSE)</f>
        <v>W06000009</v>
      </c>
      <c r="AH367" s="80" t="s">
        <v>755</v>
      </c>
      <c r="AI367" s="183">
        <v>912</v>
      </c>
      <c r="AJ367" s="183">
        <v>1089.5</v>
      </c>
      <c r="AK367" s="183">
        <v>777.8</v>
      </c>
      <c r="AL367" s="119"/>
      <c r="AM367" s="80" t="str">
        <f>VLOOKUP(AN367,'Look up codes'!$A$2:$B$392,2,FALSE)</f>
        <v>W06000009</v>
      </c>
      <c r="AN367" s="80" t="s">
        <v>755</v>
      </c>
      <c r="AO367" s="121">
        <v>132</v>
      </c>
      <c r="AP367" s="121">
        <v>95</v>
      </c>
      <c r="AQ367" s="121">
        <v>212</v>
      </c>
      <c r="AR367" s="121">
        <v>175</v>
      </c>
      <c r="AS367" s="121">
        <v>225</v>
      </c>
      <c r="AT367" s="181">
        <v>321</v>
      </c>
      <c r="AV367" s="185" t="str">
        <f>VLOOKUP(AW367,'Look up codes'!$A$2:$B$381,2,FALSE)</f>
        <v>W06000008</v>
      </c>
      <c r="AW367" s="6" t="s">
        <v>754</v>
      </c>
      <c r="AX367" s="243">
        <v>0.17760976256797983</v>
      </c>
      <c r="AY367" s="243">
        <v>0.14912901855261296</v>
      </c>
      <c r="AZ367" s="243">
        <v>0.24122693007538343</v>
      </c>
      <c r="BA367" s="243">
        <v>0.14653803883258029</v>
      </c>
      <c r="BB367" s="122"/>
      <c r="BC367" s="198" t="s">
        <v>354</v>
      </c>
      <c r="BD367" s="198" t="s">
        <v>733</v>
      </c>
      <c r="BE367" s="199">
        <v>8.0399999999999991</v>
      </c>
      <c r="BF367" s="199">
        <v>7.87</v>
      </c>
      <c r="BG367" s="199">
        <v>8.2100000000000009</v>
      </c>
      <c r="BH367" s="199">
        <v>1.06</v>
      </c>
      <c r="BI367" s="200">
        <v>490</v>
      </c>
      <c r="BJ367" s="200"/>
      <c r="BK367" s="198" t="s">
        <v>354</v>
      </c>
      <c r="BL367" s="198" t="s">
        <v>733</v>
      </c>
      <c r="BM367" s="202">
        <v>8</v>
      </c>
      <c r="BN367" s="202">
        <v>7.82</v>
      </c>
      <c r="BO367" s="202">
        <v>8.18</v>
      </c>
      <c r="BP367" s="202">
        <v>1.1499999999999999</v>
      </c>
      <c r="BQ367" s="203">
        <v>490</v>
      </c>
      <c r="BR367" s="200"/>
      <c r="BS367" s="201" t="s">
        <v>354</v>
      </c>
      <c r="BT367" s="201" t="s">
        <v>733</v>
      </c>
      <c r="BU367" s="202">
        <v>7.88</v>
      </c>
      <c r="BV367" s="202">
        <v>7.68</v>
      </c>
      <c r="BW367" s="202">
        <v>8.08</v>
      </c>
      <c r="BX367" s="202">
        <v>1.3</v>
      </c>
      <c r="BY367" s="203">
        <v>490</v>
      </c>
      <c r="BZ367" s="200"/>
      <c r="CA367" s="201" t="s">
        <v>354</v>
      </c>
      <c r="CB367" s="201" t="s">
        <v>733</v>
      </c>
      <c r="CC367" s="202">
        <v>2.66</v>
      </c>
      <c r="CD367" s="202">
        <v>2.4</v>
      </c>
      <c r="CE367" s="202">
        <v>2.92</v>
      </c>
      <c r="CF367" s="202">
        <v>4.97</v>
      </c>
      <c r="CG367" s="203">
        <v>490</v>
      </c>
    </row>
    <row r="368" spans="1:85">
      <c r="B368" s="15"/>
      <c r="AG368" s="80" t="str">
        <f>VLOOKUP(AH368,'Look up codes'!$A$2:$B$381,2,FALSE)</f>
        <v>W06000010</v>
      </c>
      <c r="AH368" s="80" t="s">
        <v>756</v>
      </c>
      <c r="AI368" s="183">
        <v>1029.8</v>
      </c>
      <c r="AJ368" s="183">
        <v>1174.2</v>
      </c>
      <c r="AK368" s="183">
        <v>909.2</v>
      </c>
      <c r="AL368" s="119"/>
      <c r="AM368" s="80" t="str">
        <f>VLOOKUP(AN368,'Look up codes'!$A$2:$B$392,2,FALSE)</f>
        <v>W06000010</v>
      </c>
      <c r="AN368" s="80" t="s">
        <v>756</v>
      </c>
      <c r="AO368" s="121">
        <v>215</v>
      </c>
      <c r="AP368" s="121">
        <v>135</v>
      </c>
      <c r="AQ368" s="121">
        <v>336</v>
      </c>
      <c r="AR368" s="121">
        <v>302</v>
      </c>
      <c r="AS368" s="121">
        <v>301</v>
      </c>
      <c r="AT368" s="181">
        <v>578</v>
      </c>
      <c r="AV368" s="185" t="str">
        <f>VLOOKUP(AW368,'Look up codes'!$A$2:$B$381,2,FALSE)</f>
        <v>W06000009</v>
      </c>
      <c r="AW368" s="6" t="s">
        <v>755</v>
      </c>
      <c r="AX368" s="243">
        <v>0.18268308282699072</v>
      </c>
      <c r="AY368" s="243">
        <v>0.15394327076845382</v>
      </c>
      <c r="AZ368" s="243">
        <v>0.2590429968908774</v>
      </c>
      <c r="BA368" s="243">
        <v>0.14914248498444171</v>
      </c>
      <c r="BB368" s="122"/>
      <c r="BC368" s="198" t="s">
        <v>355</v>
      </c>
      <c r="BD368" s="198" t="s">
        <v>734</v>
      </c>
      <c r="BE368" s="199">
        <v>7.68</v>
      </c>
      <c r="BF368" s="199">
        <v>7.49</v>
      </c>
      <c r="BG368" s="199">
        <v>7.88</v>
      </c>
      <c r="BH368" s="199">
        <v>1.3</v>
      </c>
      <c r="BI368" s="200">
        <v>370</v>
      </c>
      <c r="BJ368" s="200"/>
      <c r="BK368" s="198" t="s">
        <v>355</v>
      </c>
      <c r="BL368" s="198" t="s">
        <v>734</v>
      </c>
      <c r="BM368" s="202">
        <v>7.71</v>
      </c>
      <c r="BN368" s="202">
        <v>7.49</v>
      </c>
      <c r="BO368" s="202">
        <v>7.93</v>
      </c>
      <c r="BP368" s="202">
        <v>1.45</v>
      </c>
      <c r="BQ368" s="203">
        <v>370</v>
      </c>
      <c r="BR368" s="200"/>
      <c r="BS368" s="201" t="s">
        <v>355</v>
      </c>
      <c r="BT368" s="201" t="s">
        <v>734</v>
      </c>
      <c r="BU368" s="202">
        <v>7.65</v>
      </c>
      <c r="BV368" s="202">
        <v>7.42</v>
      </c>
      <c r="BW368" s="202">
        <v>7.88</v>
      </c>
      <c r="BX368" s="202">
        <v>1.54</v>
      </c>
      <c r="BY368" s="203">
        <v>370</v>
      </c>
      <c r="BZ368" s="200"/>
      <c r="CA368" s="201" t="s">
        <v>355</v>
      </c>
      <c r="CB368" s="201" t="s">
        <v>734</v>
      </c>
      <c r="CC368" s="221">
        <v>2.6</v>
      </c>
      <c r="CD368" s="221">
        <v>2.2799999999999998</v>
      </c>
      <c r="CE368" s="221">
        <v>2.92</v>
      </c>
      <c r="CF368" s="202">
        <v>6.24</v>
      </c>
      <c r="CG368" s="203">
        <v>370</v>
      </c>
    </row>
    <row r="369" spans="2:85">
      <c r="B369" s="15"/>
      <c r="AG369" s="80" t="str">
        <f>VLOOKUP(AH369,'Look up codes'!$A$2:$B$381,2,FALSE)</f>
        <v>W06000011</v>
      </c>
      <c r="AH369" s="80" t="s">
        <v>757</v>
      </c>
      <c r="AI369" s="183">
        <v>1004.7</v>
      </c>
      <c r="AJ369" s="183">
        <v>1174.0999999999999</v>
      </c>
      <c r="AK369" s="183">
        <v>875.4</v>
      </c>
      <c r="AL369" s="119"/>
      <c r="AM369" s="80" t="str">
        <f>VLOOKUP(AN369,'Look up codes'!$A$2:$B$392,2,FALSE)</f>
        <v>W06000011</v>
      </c>
      <c r="AN369" s="80" t="s">
        <v>757</v>
      </c>
      <c r="AO369" s="121">
        <v>239</v>
      </c>
      <c r="AP369" s="121">
        <v>162</v>
      </c>
      <c r="AQ369" s="121">
        <v>333</v>
      </c>
      <c r="AR369" s="121">
        <v>348</v>
      </c>
      <c r="AS369" s="121">
        <v>350</v>
      </c>
      <c r="AT369" s="181">
        <v>627</v>
      </c>
      <c r="AV369" s="185" t="str">
        <f>VLOOKUP(AW369,'Look up codes'!$A$2:$B$381,2,FALSE)</f>
        <v>W06000010</v>
      </c>
      <c r="AW369" s="6" t="s">
        <v>756</v>
      </c>
      <c r="AX369" s="243">
        <v>0.19382949932341001</v>
      </c>
      <c r="AY369" s="243">
        <v>0.17089499647639184</v>
      </c>
      <c r="AZ369" s="243">
        <v>0.26279618422402296</v>
      </c>
      <c r="BA369" s="243">
        <v>0.15013472977782297</v>
      </c>
      <c r="BB369" s="122"/>
      <c r="BC369" s="198" t="s">
        <v>356</v>
      </c>
      <c r="BD369" s="198" t="s">
        <v>735</v>
      </c>
      <c r="BE369" s="199">
        <v>7.86</v>
      </c>
      <c r="BF369" s="199">
        <v>7.66</v>
      </c>
      <c r="BG369" s="199">
        <v>8.06</v>
      </c>
      <c r="BH369" s="199">
        <v>1.3</v>
      </c>
      <c r="BI369" s="200">
        <v>310</v>
      </c>
      <c r="BJ369" s="200"/>
      <c r="BK369" s="198" t="s">
        <v>356</v>
      </c>
      <c r="BL369" s="198" t="s">
        <v>735</v>
      </c>
      <c r="BM369" s="202">
        <v>7.9</v>
      </c>
      <c r="BN369" s="202">
        <v>7.72</v>
      </c>
      <c r="BO369" s="202">
        <v>8.08</v>
      </c>
      <c r="BP369" s="202">
        <v>1.1599999999999999</v>
      </c>
      <c r="BQ369" s="203">
        <v>310</v>
      </c>
      <c r="BR369" s="200"/>
      <c r="BS369" s="201" t="s">
        <v>356</v>
      </c>
      <c r="BT369" s="201" t="s">
        <v>735</v>
      </c>
      <c r="BU369" s="202">
        <v>7.69</v>
      </c>
      <c r="BV369" s="202">
        <v>7.45</v>
      </c>
      <c r="BW369" s="202">
        <v>7.94</v>
      </c>
      <c r="BX369" s="202">
        <v>1.61</v>
      </c>
      <c r="BY369" s="203">
        <v>310</v>
      </c>
      <c r="BZ369" s="200"/>
      <c r="CA369" s="201" t="s">
        <v>356</v>
      </c>
      <c r="CB369" s="201" t="s">
        <v>735</v>
      </c>
      <c r="CC369" s="221">
        <v>2.58</v>
      </c>
      <c r="CD369" s="221">
        <v>2.2599999999999998</v>
      </c>
      <c r="CE369" s="221">
        <v>2.9</v>
      </c>
      <c r="CF369" s="202">
        <v>6.34</v>
      </c>
      <c r="CG369" s="203">
        <v>310</v>
      </c>
    </row>
    <row r="370" spans="2:85">
      <c r="B370" s="15"/>
      <c r="AG370" s="80" t="str">
        <f>VLOOKUP(AH370,'Look up codes'!$A$2:$B$381,2,FALSE)</f>
        <v>W06000012</v>
      </c>
      <c r="AH370" s="80" t="s">
        <v>758</v>
      </c>
      <c r="AI370" s="183">
        <v>1106</v>
      </c>
      <c r="AJ370" s="183">
        <v>1301.5999999999999</v>
      </c>
      <c r="AK370" s="183">
        <v>966.8</v>
      </c>
      <c r="AL370" s="119"/>
      <c r="AM370" s="80" t="str">
        <f>VLOOKUP(AN370,'Look up codes'!$A$2:$B$392,2,FALSE)</f>
        <v>W06000012</v>
      </c>
      <c r="AN370" s="80" t="s">
        <v>758</v>
      </c>
      <c r="AO370" s="121">
        <v>173</v>
      </c>
      <c r="AP370" s="121">
        <v>127</v>
      </c>
      <c r="AQ370" s="121">
        <v>241</v>
      </c>
      <c r="AR370" s="121">
        <v>215</v>
      </c>
      <c r="AS370" s="121">
        <v>208</v>
      </c>
      <c r="AT370" s="181">
        <v>363</v>
      </c>
      <c r="AV370" s="185" t="str">
        <f>VLOOKUP(AW370,'Look up codes'!$A$2:$B$381,2,FALSE)</f>
        <v>W06000011</v>
      </c>
      <c r="AW370" s="6" t="s">
        <v>757</v>
      </c>
      <c r="AX370" s="243">
        <v>0.20443221183504959</v>
      </c>
      <c r="AY370" s="243">
        <v>0.19694313575106825</v>
      </c>
      <c r="AZ370" s="243">
        <v>0.27353588727432848</v>
      </c>
      <c r="BA370" s="243">
        <v>0.1602277171787406</v>
      </c>
      <c r="BB370" s="122"/>
      <c r="BC370" s="198" t="s">
        <v>357</v>
      </c>
      <c r="BD370" s="198" t="s">
        <v>736</v>
      </c>
      <c r="BE370" s="199">
        <v>7.89</v>
      </c>
      <c r="BF370" s="199">
        <v>7.69</v>
      </c>
      <c r="BG370" s="199">
        <v>8.1</v>
      </c>
      <c r="BH370" s="199">
        <v>1.3</v>
      </c>
      <c r="BI370" s="200">
        <v>320</v>
      </c>
      <c r="BJ370" s="200"/>
      <c r="BK370" s="198" t="s">
        <v>357</v>
      </c>
      <c r="BL370" s="198" t="s">
        <v>736</v>
      </c>
      <c r="BM370" s="202">
        <v>7.81</v>
      </c>
      <c r="BN370" s="202">
        <v>7.58</v>
      </c>
      <c r="BO370" s="202">
        <v>8.0399999999999991</v>
      </c>
      <c r="BP370" s="202">
        <v>1.49</v>
      </c>
      <c r="BQ370" s="203">
        <v>320</v>
      </c>
      <c r="BR370" s="200"/>
      <c r="BS370" s="201" t="s">
        <v>357</v>
      </c>
      <c r="BT370" s="201" t="s">
        <v>736</v>
      </c>
      <c r="BU370" s="202">
        <v>7.86</v>
      </c>
      <c r="BV370" s="202">
        <v>7.61</v>
      </c>
      <c r="BW370" s="202">
        <v>8.11</v>
      </c>
      <c r="BX370" s="202">
        <v>1.61</v>
      </c>
      <c r="BY370" s="203">
        <v>320</v>
      </c>
      <c r="BZ370" s="200"/>
      <c r="CA370" s="201" t="s">
        <v>357</v>
      </c>
      <c r="CB370" s="201" t="s">
        <v>736</v>
      </c>
      <c r="CC370" s="221">
        <v>2.58</v>
      </c>
      <c r="CD370" s="221">
        <v>2.2400000000000002</v>
      </c>
      <c r="CE370" s="221">
        <v>2.92</v>
      </c>
      <c r="CF370" s="202">
        <v>6.66</v>
      </c>
      <c r="CG370" s="203">
        <v>320</v>
      </c>
    </row>
    <row r="371" spans="2:85">
      <c r="B371" s="15"/>
      <c r="AG371" s="80" t="str">
        <f>VLOOKUP(AH371,'Look up codes'!$A$2:$B$381,2,FALSE)</f>
        <v>W06000013</v>
      </c>
      <c r="AH371" s="80" t="s">
        <v>759</v>
      </c>
      <c r="AI371" s="183">
        <v>1130</v>
      </c>
      <c r="AJ371" s="183">
        <v>1367.4</v>
      </c>
      <c r="AK371" s="183">
        <v>932.2</v>
      </c>
      <c r="AL371" s="119"/>
      <c r="AM371" s="80" t="str">
        <f>VLOOKUP(AN371,'Look up codes'!$A$2:$B$392,2,FALSE)</f>
        <v>W06000013</v>
      </c>
      <c r="AN371" s="80" t="s">
        <v>759</v>
      </c>
      <c r="AO371" s="121">
        <v>187</v>
      </c>
      <c r="AP371" s="121">
        <v>103</v>
      </c>
      <c r="AQ371" s="121">
        <v>225</v>
      </c>
      <c r="AR371" s="121">
        <v>204</v>
      </c>
      <c r="AS371" s="121">
        <v>204</v>
      </c>
      <c r="AT371" s="181">
        <v>342</v>
      </c>
      <c r="AV371" s="185" t="str">
        <f>VLOOKUP(AW371,'Look up codes'!$A$2:$B$381,2,FALSE)</f>
        <v>W06000012</v>
      </c>
      <c r="AW371" s="6" t="s">
        <v>758</v>
      </c>
      <c r="AX371" s="243">
        <v>0.215545160129543</v>
      </c>
      <c r="AY371" s="243">
        <v>0.21346411056620598</v>
      </c>
      <c r="AZ371" s="243">
        <v>0.27739136423111355</v>
      </c>
      <c r="BA371" s="243">
        <v>0.16675016102483362</v>
      </c>
      <c r="BB371" s="122"/>
      <c r="BC371" s="198" t="s">
        <v>358</v>
      </c>
      <c r="BD371" s="198" t="s">
        <v>737</v>
      </c>
      <c r="BE371" s="199">
        <v>7.93</v>
      </c>
      <c r="BF371" s="199">
        <v>7.73</v>
      </c>
      <c r="BG371" s="199">
        <v>8.14</v>
      </c>
      <c r="BH371" s="199">
        <v>1.33</v>
      </c>
      <c r="BI371" s="200">
        <v>340</v>
      </c>
      <c r="BJ371" s="200"/>
      <c r="BK371" s="198" t="s">
        <v>358</v>
      </c>
      <c r="BL371" s="198" t="s">
        <v>737</v>
      </c>
      <c r="BM371" s="202">
        <v>8.11</v>
      </c>
      <c r="BN371" s="202">
        <v>7.93</v>
      </c>
      <c r="BO371" s="202">
        <v>8.3000000000000007</v>
      </c>
      <c r="BP371" s="202">
        <v>1.1399999999999999</v>
      </c>
      <c r="BQ371" s="203">
        <v>330</v>
      </c>
      <c r="BR371" s="200"/>
      <c r="BS371" s="201" t="s">
        <v>358</v>
      </c>
      <c r="BT371" s="201" t="s">
        <v>737</v>
      </c>
      <c r="BU371" s="202">
        <v>7.72</v>
      </c>
      <c r="BV371" s="202">
        <v>7.46</v>
      </c>
      <c r="BW371" s="202">
        <v>7.98</v>
      </c>
      <c r="BX371" s="202">
        <v>1.69</v>
      </c>
      <c r="BY371" s="203">
        <v>340</v>
      </c>
      <c r="BZ371" s="200"/>
      <c r="CA371" s="201" t="s">
        <v>358</v>
      </c>
      <c r="CB371" s="201" t="s">
        <v>737</v>
      </c>
      <c r="CC371" s="221">
        <v>2.31</v>
      </c>
      <c r="CD371" s="221">
        <v>1.99</v>
      </c>
      <c r="CE371" s="221">
        <v>2.64</v>
      </c>
      <c r="CF371" s="202">
        <v>7.07</v>
      </c>
      <c r="CG371" s="203">
        <v>340</v>
      </c>
    </row>
    <row r="372" spans="2:85">
      <c r="B372" s="15"/>
      <c r="AG372" s="80" t="str">
        <f>VLOOKUP(AH372,'Look up codes'!$A$2:$B$381,2,FALSE)</f>
        <v>W06000014</v>
      </c>
      <c r="AH372" s="80" t="s">
        <v>760</v>
      </c>
      <c r="AI372" s="183">
        <v>939.9</v>
      </c>
      <c r="AJ372" s="183">
        <v>1195.3</v>
      </c>
      <c r="AK372" s="183">
        <v>773</v>
      </c>
      <c r="AL372" s="119"/>
      <c r="AM372" s="80" t="str">
        <f>VLOOKUP(AN372,'Look up codes'!$A$2:$B$392,2,FALSE)</f>
        <v>W06000014</v>
      </c>
      <c r="AN372" s="80" t="s">
        <v>760</v>
      </c>
      <c r="AO372" s="121">
        <v>123</v>
      </c>
      <c r="AP372" s="121">
        <v>92</v>
      </c>
      <c r="AQ372" s="121">
        <v>189</v>
      </c>
      <c r="AR372" s="121">
        <v>150</v>
      </c>
      <c r="AS372" s="121">
        <v>196</v>
      </c>
      <c r="AT372" s="181">
        <v>292</v>
      </c>
      <c r="AV372" s="185" t="str">
        <f>VLOOKUP(AW372,'Look up codes'!$A$2:$B$381,2,FALSE)</f>
        <v>W06000013</v>
      </c>
      <c r="AW372" s="6" t="s">
        <v>759</v>
      </c>
      <c r="AX372" s="243">
        <v>0.1923986873235137</v>
      </c>
      <c r="AY372" s="243">
        <v>0.19083046591648842</v>
      </c>
      <c r="AZ372" s="243">
        <v>0.25655785485281257</v>
      </c>
      <c r="BA372" s="243">
        <v>0.15853018372703412</v>
      </c>
      <c r="BB372" s="122"/>
      <c r="BC372" s="198" t="s">
        <v>359</v>
      </c>
      <c r="BD372" s="198" t="s">
        <v>738</v>
      </c>
      <c r="BE372" s="199">
        <v>7.97</v>
      </c>
      <c r="BF372" s="199">
        <v>7.82</v>
      </c>
      <c r="BG372" s="199">
        <v>8.1300000000000008</v>
      </c>
      <c r="BH372" s="199">
        <v>0.98</v>
      </c>
      <c r="BI372" s="200">
        <v>580</v>
      </c>
      <c r="BJ372" s="200"/>
      <c r="BK372" s="198" t="s">
        <v>359</v>
      </c>
      <c r="BL372" s="198" t="s">
        <v>738</v>
      </c>
      <c r="BM372" s="202">
        <v>7.95</v>
      </c>
      <c r="BN372" s="202">
        <v>7.8</v>
      </c>
      <c r="BO372" s="202">
        <v>8.11</v>
      </c>
      <c r="BP372" s="202">
        <v>0.98</v>
      </c>
      <c r="BQ372" s="203">
        <v>580</v>
      </c>
      <c r="BR372" s="200"/>
      <c r="BS372" s="201" t="s">
        <v>359</v>
      </c>
      <c r="BT372" s="201" t="s">
        <v>738</v>
      </c>
      <c r="BU372" s="202">
        <v>7.83</v>
      </c>
      <c r="BV372" s="202">
        <v>7.65</v>
      </c>
      <c r="BW372" s="202">
        <v>8.01</v>
      </c>
      <c r="BX372" s="202">
        <v>1.17</v>
      </c>
      <c r="BY372" s="203">
        <v>580</v>
      </c>
      <c r="BZ372" s="200"/>
      <c r="CA372" s="201" t="s">
        <v>359</v>
      </c>
      <c r="CB372" s="201" t="s">
        <v>738</v>
      </c>
      <c r="CC372" s="202">
        <v>2.52</v>
      </c>
      <c r="CD372" s="202">
        <v>2.29</v>
      </c>
      <c r="CE372" s="202">
        <v>2.74</v>
      </c>
      <c r="CF372" s="202">
        <v>4.59</v>
      </c>
      <c r="CG372" s="203">
        <v>580</v>
      </c>
    </row>
    <row r="373" spans="2:85">
      <c r="B373" s="15"/>
      <c r="AG373" s="80" t="str">
        <f>VLOOKUP(AH373,'Look up codes'!$A$2:$B$381,2,FALSE)</f>
        <v>W06000015</v>
      </c>
      <c r="AH373" s="80" t="s">
        <v>761</v>
      </c>
      <c r="AI373" s="183">
        <v>1011.3</v>
      </c>
      <c r="AJ373" s="183">
        <v>1217.4000000000001</v>
      </c>
      <c r="AK373" s="183">
        <v>861.7</v>
      </c>
      <c r="AL373" s="119"/>
      <c r="AM373" s="80" t="str">
        <f>VLOOKUP(AN373,'Look up codes'!$A$2:$B$392,2,FALSE)</f>
        <v>W06000015</v>
      </c>
      <c r="AN373" s="80" t="s">
        <v>761</v>
      </c>
      <c r="AO373" s="121">
        <v>243</v>
      </c>
      <c r="AP373" s="121">
        <v>206</v>
      </c>
      <c r="AQ373" s="121">
        <v>389</v>
      </c>
      <c r="AR373" s="121">
        <v>366</v>
      </c>
      <c r="AS373" s="121">
        <v>385</v>
      </c>
      <c r="AT373" s="181">
        <v>647</v>
      </c>
      <c r="AV373" s="185" t="str">
        <f>VLOOKUP(AW373,'Look up codes'!$A$2:$B$381,2,FALSE)</f>
        <v>W06000014</v>
      </c>
      <c r="AW373" s="6" t="s">
        <v>760</v>
      </c>
      <c r="AX373" s="243">
        <v>0.18687565987168034</v>
      </c>
      <c r="AY373" s="243">
        <v>0.18395797555308618</v>
      </c>
      <c r="AZ373" s="243">
        <v>0.26205799954569547</v>
      </c>
      <c r="BA373" s="243">
        <v>0.16125101543460602</v>
      </c>
      <c r="BB373" s="122"/>
      <c r="BC373" s="198" t="s">
        <v>360</v>
      </c>
      <c r="BD373" s="198" t="s">
        <v>739</v>
      </c>
      <c r="BE373" s="199">
        <v>7.77</v>
      </c>
      <c r="BF373" s="199">
        <v>7.59</v>
      </c>
      <c r="BG373" s="199">
        <v>7.95</v>
      </c>
      <c r="BH373" s="199">
        <v>1.19</v>
      </c>
      <c r="BI373" s="200">
        <v>380</v>
      </c>
      <c r="BJ373" s="200"/>
      <c r="BK373" s="198" t="s">
        <v>360</v>
      </c>
      <c r="BL373" s="198" t="s">
        <v>739</v>
      </c>
      <c r="BM373" s="202">
        <v>7.8</v>
      </c>
      <c r="BN373" s="202">
        <v>7.63</v>
      </c>
      <c r="BO373" s="202">
        <v>7.97</v>
      </c>
      <c r="BP373" s="202">
        <v>1.1100000000000001</v>
      </c>
      <c r="BQ373" s="203">
        <v>380</v>
      </c>
      <c r="BR373" s="200"/>
      <c r="BS373" s="201" t="s">
        <v>360</v>
      </c>
      <c r="BT373" s="201" t="s">
        <v>739</v>
      </c>
      <c r="BU373" s="202">
        <v>8.01</v>
      </c>
      <c r="BV373" s="202">
        <v>7.8</v>
      </c>
      <c r="BW373" s="202">
        <v>8.2200000000000006</v>
      </c>
      <c r="BX373" s="202">
        <v>1.31</v>
      </c>
      <c r="BY373" s="203">
        <v>380</v>
      </c>
      <c r="BZ373" s="200"/>
      <c r="CA373" s="201" t="s">
        <v>360</v>
      </c>
      <c r="CB373" s="201" t="s">
        <v>739</v>
      </c>
      <c r="CC373" s="221">
        <v>2.4700000000000002</v>
      </c>
      <c r="CD373" s="221">
        <v>2.2000000000000002</v>
      </c>
      <c r="CE373" s="221">
        <v>2.73</v>
      </c>
      <c r="CF373" s="202">
        <v>5.37</v>
      </c>
      <c r="CG373" s="203">
        <v>370</v>
      </c>
    </row>
    <row r="374" spans="2:85">
      <c r="B374" s="15"/>
      <c r="AG374" s="80" t="str">
        <f>VLOOKUP(AH374,'Look up codes'!$A$2:$B$381,2,FALSE)</f>
        <v>W06000016</v>
      </c>
      <c r="AH374" s="80" t="s">
        <v>762</v>
      </c>
      <c r="AI374" s="183">
        <v>1172</v>
      </c>
      <c r="AJ374" s="183">
        <v>1390.6</v>
      </c>
      <c r="AK374" s="183">
        <v>996.2</v>
      </c>
      <c r="AL374" s="119"/>
      <c r="AM374" s="80" t="str">
        <f>VLOOKUP(AN374,'Look up codes'!$A$2:$B$392,2,FALSE)</f>
        <v>W06000016</v>
      </c>
      <c r="AN374" s="80" t="s">
        <v>762</v>
      </c>
      <c r="AO374" s="121">
        <v>308</v>
      </c>
      <c r="AP374" s="121">
        <v>183</v>
      </c>
      <c r="AQ374" s="121">
        <v>384</v>
      </c>
      <c r="AR374" s="121">
        <v>362</v>
      </c>
      <c r="AS374" s="121">
        <v>294</v>
      </c>
      <c r="AT374" s="181">
        <v>554</v>
      </c>
      <c r="AV374" s="185" t="str">
        <f>VLOOKUP(AW374,'Look up codes'!$A$2:$B$381,2,FALSE)</f>
        <v>W06000015</v>
      </c>
      <c r="AW374" s="6" t="s">
        <v>761</v>
      </c>
      <c r="AX374" s="243">
        <v>0.18743903354093194</v>
      </c>
      <c r="AY374" s="243">
        <v>0.1695264241592313</v>
      </c>
      <c r="AZ374" s="243">
        <v>0.25709860609189467</v>
      </c>
      <c r="BA374" s="243">
        <v>0.14209427447201478</v>
      </c>
      <c r="BB374" s="122"/>
      <c r="BC374" s="198" t="s">
        <v>361</v>
      </c>
      <c r="BD374" s="198" t="s">
        <v>740</v>
      </c>
      <c r="BE374" s="199">
        <v>7.76</v>
      </c>
      <c r="BF374" s="199">
        <v>7.54</v>
      </c>
      <c r="BG374" s="199">
        <v>7.98</v>
      </c>
      <c r="BH374" s="199">
        <v>1.44</v>
      </c>
      <c r="BI374" s="200">
        <v>400</v>
      </c>
      <c r="BJ374" s="200"/>
      <c r="BK374" s="198" t="s">
        <v>361</v>
      </c>
      <c r="BL374" s="198" t="s">
        <v>740</v>
      </c>
      <c r="BM374" s="202">
        <v>7.88</v>
      </c>
      <c r="BN374" s="202">
        <v>7.67</v>
      </c>
      <c r="BO374" s="202">
        <v>8.09</v>
      </c>
      <c r="BP374" s="202">
        <v>1.35</v>
      </c>
      <c r="BQ374" s="203">
        <v>400</v>
      </c>
      <c r="BR374" s="200"/>
      <c r="BS374" s="201" t="s">
        <v>361</v>
      </c>
      <c r="BT374" s="201" t="s">
        <v>740</v>
      </c>
      <c r="BU374" s="202">
        <v>7.71</v>
      </c>
      <c r="BV374" s="202">
        <v>7.49</v>
      </c>
      <c r="BW374" s="202">
        <v>7.94</v>
      </c>
      <c r="BX374" s="202">
        <v>1.47</v>
      </c>
      <c r="BY374" s="203">
        <v>400</v>
      </c>
      <c r="BZ374" s="200"/>
      <c r="CA374" s="201" t="s">
        <v>361</v>
      </c>
      <c r="CB374" s="201" t="s">
        <v>740</v>
      </c>
      <c r="CC374" s="221">
        <v>2.77</v>
      </c>
      <c r="CD374" s="221">
        <v>2.48</v>
      </c>
      <c r="CE374" s="221">
        <v>3.06</v>
      </c>
      <c r="CF374" s="202">
        <v>5.32</v>
      </c>
      <c r="CG374" s="203">
        <v>400</v>
      </c>
    </row>
    <row r="375" spans="2:85">
      <c r="B375" s="15"/>
      <c r="AG375" s="80" t="str">
        <f>VLOOKUP(AH375,'Look up codes'!$A$2:$B$381,2,FALSE)</f>
        <v>W06000018</v>
      </c>
      <c r="AH375" s="80" t="s">
        <v>763</v>
      </c>
      <c r="AI375" s="183">
        <v>1110.2</v>
      </c>
      <c r="AJ375" s="183">
        <v>1304.4000000000001</v>
      </c>
      <c r="AK375" s="183">
        <v>972.6</v>
      </c>
      <c r="AL375" s="119"/>
      <c r="AM375" s="80" t="str">
        <f>VLOOKUP(AN375,'Look up codes'!$A$2:$B$392,2,FALSE)</f>
        <v>W06000018</v>
      </c>
      <c r="AN375" s="80" t="s">
        <v>763</v>
      </c>
      <c r="AO375" s="121">
        <v>198</v>
      </c>
      <c r="AP375" s="121">
        <v>159</v>
      </c>
      <c r="AQ375" s="121">
        <v>296</v>
      </c>
      <c r="AR375" s="121">
        <v>252</v>
      </c>
      <c r="AS375" s="121">
        <v>191</v>
      </c>
      <c r="AT375" s="181">
        <v>355</v>
      </c>
      <c r="AV375" s="185" t="str">
        <f>VLOOKUP(AW375,'Look up codes'!$A$2:$B$381,2,FALSE)</f>
        <v>W06000016</v>
      </c>
      <c r="AW375" s="5" t="s">
        <v>762</v>
      </c>
      <c r="AX375" s="243">
        <v>0.19429508794313313</v>
      </c>
      <c r="AY375" s="243">
        <v>0.18635396907512788</v>
      </c>
      <c r="AZ375" s="243">
        <v>0.26524810092843498</v>
      </c>
      <c r="BA375" s="243">
        <v>0.15802655829119608</v>
      </c>
      <c r="BB375" s="122"/>
      <c r="BC375" s="198" t="s">
        <v>362</v>
      </c>
      <c r="BD375" s="198" t="s">
        <v>741</v>
      </c>
      <c r="BE375" s="199">
        <v>7.73</v>
      </c>
      <c r="BF375" s="199">
        <v>7.53</v>
      </c>
      <c r="BG375" s="199">
        <v>7.93</v>
      </c>
      <c r="BH375" s="199">
        <v>1.29</v>
      </c>
      <c r="BI375" s="200">
        <v>400</v>
      </c>
      <c r="BJ375" s="200"/>
      <c r="BK375" s="198" t="s">
        <v>362</v>
      </c>
      <c r="BL375" s="198" t="s">
        <v>741</v>
      </c>
      <c r="BM375" s="202">
        <v>7.75</v>
      </c>
      <c r="BN375" s="202">
        <v>7.56</v>
      </c>
      <c r="BO375" s="202">
        <v>7.95</v>
      </c>
      <c r="BP375" s="202">
        <v>1.29</v>
      </c>
      <c r="BQ375" s="203">
        <v>400</v>
      </c>
      <c r="BR375" s="200"/>
      <c r="BS375" s="201" t="s">
        <v>362</v>
      </c>
      <c r="BT375" s="201" t="s">
        <v>741</v>
      </c>
      <c r="BU375" s="202">
        <v>7.58</v>
      </c>
      <c r="BV375" s="202">
        <v>7.37</v>
      </c>
      <c r="BW375" s="202">
        <v>7.8</v>
      </c>
      <c r="BX375" s="202">
        <v>1.43</v>
      </c>
      <c r="BY375" s="203">
        <v>400</v>
      </c>
      <c r="BZ375" s="200"/>
      <c r="CA375" s="201" t="s">
        <v>362</v>
      </c>
      <c r="CB375" s="201" t="s">
        <v>741</v>
      </c>
      <c r="CC375" s="221">
        <v>2.87</v>
      </c>
      <c r="CD375" s="221">
        <v>2.56</v>
      </c>
      <c r="CE375" s="221">
        <v>3.17</v>
      </c>
      <c r="CF375" s="202">
        <v>5.34</v>
      </c>
      <c r="CG375" s="203">
        <v>400</v>
      </c>
    </row>
    <row r="376" spans="2:85">
      <c r="B376" s="15"/>
      <c r="AG376" s="80" t="str">
        <f>VLOOKUP(AH376,'Look up codes'!$A$2:$B$381,2,FALSE)</f>
        <v>W06000019</v>
      </c>
      <c r="AH376" s="80" t="s">
        <v>764</v>
      </c>
      <c r="AI376" s="183">
        <v>1201.5999999999999</v>
      </c>
      <c r="AJ376" s="183">
        <v>1402.2</v>
      </c>
      <c r="AK376" s="183">
        <v>1060.9000000000001</v>
      </c>
      <c r="AL376" s="119"/>
      <c r="AM376" s="80" t="str">
        <f>VLOOKUP(AN376,'Look up codes'!$A$2:$B$392,2,FALSE)</f>
        <v>W06000019</v>
      </c>
      <c r="AN376" s="80" t="s">
        <v>764</v>
      </c>
      <c r="AO376" s="121">
        <v>76</v>
      </c>
      <c r="AP376" s="121">
        <v>66</v>
      </c>
      <c r="AQ376" s="121">
        <v>136</v>
      </c>
      <c r="AR376" s="121">
        <v>132</v>
      </c>
      <c r="AS376" s="121">
        <v>97</v>
      </c>
      <c r="AT376" s="181">
        <v>150</v>
      </c>
      <c r="AV376" s="185" t="str">
        <f>VLOOKUP(AW376,'Look up codes'!$A$2:$B$381,2,FALSE)</f>
        <v>W06000018</v>
      </c>
      <c r="AW376" s="6" t="s">
        <v>763</v>
      </c>
      <c r="AX376" s="243">
        <v>0.19124587069372345</v>
      </c>
      <c r="AY376" s="243">
        <v>0.18875009579278107</v>
      </c>
      <c r="AZ376" s="243">
        <v>0.25972309990233816</v>
      </c>
      <c r="BA376" s="243">
        <v>0.15946738022426096</v>
      </c>
      <c r="BB376" s="122"/>
      <c r="BC376" s="198" t="s">
        <v>363</v>
      </c>
      <c r="BD376" s="198" t="s">
        <v>742</v>
      </c>
      <c r="BE376" s="199">
        <v>7.85</v>
      </c>
      <c r="BF376" s="199">
        <v>7.65</v>
      </c>
      <c r="BG376" s="199">
        <v>8.06</v>
      </c>
      <c r="BH376" s="199">
        <v>1.33</v>
      </c>
      <c r="BI376" s="200">
        <v>280</v>
      </c>
      <c r="BJ376" s="200"/>
      <c r="BK376" s="198" t="s">
        <v>363</v>
      </c>
      <c r="BL376" s="198" t="s">
        <v>742</v>
      </c>
      <c r="BM376" s="202">
        <v>7.89</v>
      </c>
      <c r="BN376" s="202">
        <v>7.68</v>
      </c>
      <c r="BO376" s="202">
        <v>8.1</v>
      </c>
      <c r="BP376" s="202">
        <v>1.35</v>
      </c>
      <c r="BQ376" s="203">
        <v>280</v>
      </c>
      <c r="BR376" s="200"/>
      <c r="BS376" s="201" t="s">
        <v>363</v>
      </c>
      <c r="BT376" s="201" t="s">
        <v>742</v>
      </c>
      <c r="BU376" s="202">
        <v>7.54</v>
      </c>
      <c r="BV376" s="202">
        <v>7.3</v>
      </c>
      <c r="BW376" s="202">
        <v>7.79</v>
      </c>
      <c r="BX376" s="202">
        <v>1.67</v>
      </c>
      <c r="BY376" s="203">
        <v>280</v>
      </c>
      <c r="BZ376" s="200"/>
      <c r="CA376" s="201" t="s">
        <v>363</v>
      </c>
      <c r="CB376" s="201" t="s">
        <v>742</v>
      </c>
      <c r="CC376" s="221">
        <v>2.4</v>
      </c>
      <c r="CD376" s="221">
        <v>2.1</v>
      </c>
      <c r="CE376" s="221">
        <v>2.7</v>
      </c>
      <c r="CF376" s="202">
        <v>6.31</v>
      </c>
      <c r="CG376" s="203">
        <v>280</v>
      </c>
    </row>
    <row r="377" spans="2:85">
      <c r="B377" s="15"/>
      <c r="AG377" s="80" t="str">
        <f>VLOOKUP(AH377,'Look up codes'!$A$2:$B$381,2,FALSE)</f>
        <v>W06000020</v>
      </c>
      <c r="AH377" s="80" t="s">
        <v>765</v>
      </c>
      <c r="AI377" s="183">
        <v>1022.8</v>
      </c>
      <c r="AJ377" s="183">
        <v>1204.8</v>
      </c>
      <c r="AK377" s="183">
        <v>883.6</v>
      </c>
      <c r="AL377" s="119"/>
      <c r="AM377" s="80" t="str">
        <f>VLOOKUP(AN377,'Look up codes'!$A$2:$B$392,2,FALSE)</f>
        <v>W06000020</v>
      </c>
      <c r="AN377" s="80" t="s">
        <v>765</v>
      </c>
      <c r="AO377" s="121">
        <v>87</v>
      </c>
      <c r="AP377" s="121">
        <v>69</v>
      </c>
      <c r="AQ377" s="121">
        <v>146</v>
      </c>
      <c r="AR377" s="121">
        <v>139</v>
      </c>
      <c r="AS377" s="121">
        <v>124</v>
      </c>
      <c r="AT377" s="181">
        <v>213</v>
      </c>
      <c r="AV377" s="185" t="str">
        <f>VLOOKUP(AW377,'Look up codes'!$A$2:$B$381,2,FALSE)</f>
        <v>W06000019</v>
      </c>
      <c r="AW377" s="6" t="s">
        <v>764</v>
      </c>
      <c r="AX377" s="243">
        <v>0.18296910324039187</v>
      </c>
      <c r="AY377" s="243">
        <v>0.17847485127095727</v>
      </c>
      <c r="AZ377" s="243">
        <v>0.24097472924187727</v>
      </c>
      <c r="BA377" s="243">
        <v>0.15043704953228032</v>
      </c>
      <c r="BB377" s="122"/>
      <c r="BC377" s="198" t="s">
        <v>364</v>
      </c>
      <c r="BD377" s="198" t="s">
        <v>743</v>
      </c>
      <c r="BE377" s="199">
        <v>7.93</v>
      </c>
      <c r="BF377" s="199">
        <v>7.71</v>
      </c>
      <c r="BG377" s="199">
        <v>8.14</v>
      </c>
      <c r="BH377" s="199">
        <v>1.37</v>
      </c>
      <c r="BI377" s="200">
        <v>380</v>
      </c>
      <c r="BJ377" s="200"/>
      <c r="BK377" s="198" t="s">
        <v>364</v>
      </c>
      <c r="BL377" s="198" t="s">
        <v>743</v>
      </c>
      <c r="BM377" s="202">
        <v>7.95</v>
      </c>
      <c r="BN377" s="202">
        <v>7.77</v>
      </c>
      <c r="BO377" s="202">
        <v>8.14</v>
      </c>
      <c r="BP377" s="202">
        <v>1.19</v>
      </c>
      <c r="BQ377" s="203">
        <v>380</v>
      </c>
      <c r="BR377" s="200"/>
      <c r="BS377" s="201" t="s">
        <v>364</v>
      </c>
      <c r="BT377" s="201" t="s">
        <v>743</v>
      </c>
      <c r="BU377" s="202">
        <v>7.67</v>
      </c>
      <c r="BV377" s="202">
        <v>7.4</v>
      </c>
      <c r="BW377" s="202">
        <v>7.94</v>
      </c>
      <c r="BX377" s="202">
        <v>1.8</v>
      </c>
      <c r="BY377" s="203">
        <v>370</v>
      </c>
      <c r="BZ377" s="200"/>
      <c r="CA377" s="201" t="s">
        <v>364</v>
      </c>
      <c r="CB377" s="201" t="s">
        <v>743</v>
      </c>
      <c r="CC377" s="221">
        <v>2.57</v>
      </c>
      <c r="CD377" s="221">
        <v>2.2400000000000002</v>
      </c>
      <c r="CE377" s="221">
        <v>2.89</v>
      </c>
      <c r="CF377" s="202">
        <v>6.46</v>
      </c>
      <c r="CG377" s="203">
        <v>380</v>
      </c>
    </row>
    <row r="378" spans="2:85">
      <c r="B378" s="15"/>
      <c r="AG378" s="80" t="str">
        <f>VLOOKUP(AH378,'Look up codes'!$A$2:$B$381,2,FALSE)</f>
        <v>W06000021</v>
      </c>
      <c r="AH378" s="80" t="s">
        <v>766</v>
      </c>
      <c r="AI378" s="183">
        <v>845.5</v>
      </c>
      <c r="AJ378" s="183">
        <v>913.3</v>
      </c>
      <c r="AK378" s="183">
        <v>781.3</v>
      </c>
      <c r="AL378" s="119"/>
      <c r="AM378" s="80" t="str">
        <f>VLOOKUP(AN378,'Look up codes'!$A$2:$B$392,2,FALSE)</f>
        <v>W06000021</v>
      </c>
      <c r="AN378" s="80" t="s">
        <v>766</v>
      </c>
      <c r="AO378" s="121">
        <v>78</v>
      </c>
      <c r="AP378" s="121">
        <v>60</v>
      </c>
      <c r="AQ378" s="121">
        <v>142</v>
      </c>
      <c r="AR378" s="121">
        <v>136</v>
      </c>
      <c r="AS378" s="121">
        <v>129</v>
      </c>
      <c r="AT378" s="181">
        <v>241</v>
      </c>
      <c r="AV378" s="185" t="str">
        <f>VLOOKUP(AW378,'Look up codes'!$A$2:$B$381,2,FALSE)</f>
        <v>W06000020</v>
      </c>
      <c r="AW378" s="6" t="s">
        <v>765</v>
      </c>
      <c r="AX378" s="243">
        <v>0.20546547227576822</v>
      </c>
      <c r="AY378" s="243">
        <v>0.19157954224357163</v>
      </c>
      <c r="AZ378" s="243">
        <v>0.26332149200710481</v>
      </c>
      <c r="BA378" s="243">
        <v>0.15221646516983303</v>
      </c>
      <c r="BB378" s="122"/>
      <c r="BC378" s="198" t="s">
        <v>365</v>
      </c>
      <c r="BD378" s="198" t="s">
        <v>744</v>
      </c>
      <c r="BE378" s="199">
        <v>7.5</v>
      </c>
      <c r="BF378" s="199">
        <v>7.29</v>
      </c>
      <c r="BG378" s="199">
        <v>7.72</v>
      </c>
      <c r="BH378" s="199">
        <v>1.47</v>
      </c>
      <c r="BI378" s="200">
        <v>430</v>
      </c>
      <c r="BJ378" s="200"/>
      <c r="BK378" s="198" t="s">
        <v>365</v>
      </c>
      <c r="BL378" s="198" t="s">
        <v>744</v>
      </c>
      <c r="BM378" s="202">
        <v>7.47</v>
      </c>
      <c r="BN378" s="202">
        <v>7.26</v>
      </c>
      <c r="BO378" s="202">
        <v>7.69</v>
      </c>
      <c r="BP378" s="202">
        <v>1.43</v>
      </c>
      <c r="BQ378" s="203">
        <v>430</v>
      </c>
      <c r="BR378" s="200"/>
      <c r="BS378" s="201" t="s">
        <v>365</v>
      </c>
      <c r="BT378" s="201" t="s">
        <v>744</v>
      </c>
      <c r="BU378" s="202">
        <v>7.31</v>
      </c>
      <c r="BV378" s="202">
        <v>7.09</v>
      </c>
      <c r="BW378" s="202">
        <v>7.52</v>
      </c>
      <c r="BX378" s="202">
        <v>1.47</v>
      </c>
      <c r="BY378" s="203">
        <v>430</v>
      </c>
      <c r="BZ378" s="200"/>
      <c r="CA378" s="201" t="s">
        <v>365</v>
      </c>
      <c r="CB378" s="201" t="s">
        <v>744</v>
      </c>
      <c r="CC378" s="221">
        <v>2.62</v>
      </c>
      <c r="CD378" s="221">
        <v>2.34</v>
      </c>
      <c r="CE378" s="221">
        <v>2.9</v>
      </c>
      <c r="CF378" s="202">
        <v>5.46</v>
      </c>
      <c r="CG378" s="203">
        <v>430</v>
      </c>
    </row>
    <row r="379" spans="2:85">
      <c r="B379" s="15"/>
      <c r="AG379" s="80" t="str">
        <f>VLOOKUP(AH379,'Look up codes'!$A$2:$B$381,2,FALSE)</f>
        <v>W06000022</v>
      </c>
      <c r="AH379" s="80" t="s">
        <v>767</v>
      </c>
      <c r="AI379" s="183">
        <v>1052.3</v>
      </c>
      <c r="AJ379" s="183">
        <v>1267.9000000000001</v>
      </c>
      <c r="AK379" s="183">
        <v>898.7</v>
      </c>
      <c r="AL379" s="119"/>
      <c r="AM379" s="80" t="str">
        <f>VLOOKUP(AN379,'Look up codes'!$A$2:$B$392,2,FALSE)</f>
        <v>W06000022</v>
      </c>
      <c r="AN379" s="80" t="s">
        <v>767</v>
      </c>
      <c r="AO379" s="121">
        <v>129</v>
      </c>
      <c r="AP379" s="121">
        <v>102</v>
      </c>
      <c r="AQ379" s="121">
        <v>227</v>
      </c>
      <c r="AR379" s="121">
        <v>212</v>
      </c>
      <c r="AS379" s="121">
        <v>204</v>
      </c>
      <c r="AT379" s="181">
        <v>308</v>
      </c>
      <c r="AV379" s="185" t="str">
        <f>VLOOKUP(AW379,'Look up codes'!$A$2:$B$381,2,FALSE)</f>
        <v>W06000021</v>
      </c>
      <c r="AW379" s="6" t="s">
        <v>766</v>
      </c>
      <c r="AX379" s="243">
        <v>0.19065049152896885</v>
      </c>
      <c r="AY379" s="243">
        <v>0.16964602817568367</v>
      </c>
      <c r="AZ379" s="243">
        <v>0.2705575611712796</v>
      </c>
      <c r="BA379" s="243">
        <v>0.15238095238095239</v>
      </c>
      <c r="BB379" s="122"/>
      <c r="BC379" s="198" t="s">
        <v>366</v>
      </c>
      <c r="BD379" s="198" t="s">
        <v>745</v>
      </c>
      <c r="BE379" s="199">
        <v>7.78</v>
      </c>
      <c r="BF379" s="199">
        <v>7.57</v>
      </c>
      <c r="BG379" s="199">
        <v>7.99</v>
      </c>
      <c r="BH379" s="199">
        <v>1.34</v>
      </c>
      <c r="BI379" s="200">
        <v>380</v>
      </c>
      <c r="BJ379" s="200"/>
      <c r="BK379" s="198" t="s">
        <v>366</v>
      </c>
      <c r="BL379" s="198" t="s">
        <v>745</v>
      </c>
      <c r="BM379" s="202">
        <v>7.99</v>
      </c>
      <c r="BN379" s="202">
        <v>7.79</v>
      </c>
      <c r="BO379" s="202">
        <v>8.19</v>
      </c>
      <c r="BP379" s="202">
        <v>1.27</v>
      </c>
      <c r="BQ379" s="203">
        <v>380</v>
      </c>
      <c r="BR379" s="200"/>
      <c r="BS379" s="201" t="s">
        <v>366</v>
      </c>
      <c r="BT379" s="201" t="s">
        <v>745</v>
      </c>
      <c r="BU379" s="202">
        <v>7.62</v>
      </c>
      <c r="BV379" s="202">
        <v>7.38</v>
      </c>
      <c r="BW379" s="202">
        <v>7.86</v>
      </c>
      <c r="BX379" s="202">
        <v>1.58</v>
      </c>
      <c r="BY379" s="203">
        <v>380</v>
      </c>
      <c r="BZ379" s="200"/>
      <c r="CA379" s="201" t="s">
        <v>366</v>
      </c>
      <c r="CB379" s="201" t="s">
        <v>745</v>
      </c>
      <c r="CC379" s="221">
        <v>2.96</v>
      </c>
      <c r="CD379" s="221">
        <v>2.64</v>
      </c>
      <c r="CE379" s="221">
        <v>3.28</v>
      </c>
      <c r="CF379" s="202">
        <v>5.49</v>
      </c>
      <c r="CG379" s="203">
        <v>380</v>
      </c>
    </row>
    <row r="380" spans="2:85">
      <c r="B380" s="15"/>
      <c r="AG380" s="80" t="str">
        <f>VLOOKUP(AH380,'Look up codes'!$A$2:$B$381,2,FALSE)</f>
        <v>W06000023</v>
      </c>
      <c r="AH380" s="80" t="s">
        <v>768</v>
      </c>
      <c r="AI380" s="183">
        <v>867.9</v>
      </c>
      <c r="AJ380" s="183">
        <v>1003.7</v>
      </c>
      <c r="AK380" s="183">
        <v>766.9</v>
      </c>
      <c r="AL380" s="119"/>
      <c r="AM380" s="80" t="str">
        <f>VLOOKUP(AN380,'Look up codes'!$A$2:$B$392,2,FALSE)</f>
        <v>W06000023</v>
      </c>
      <c r="AN380" s="80" t="s">
        <v>768</v>
      </c>
      <c r="AO380" s="121">
        <v>156</v>
      </c>
      <c r="AP380" s="121">
        <v>104</v>
      </c>
      <c r="AQ380" s="121">
        <v>213</v>
      </c>
      <c r="AR380" s="121">
        <v>213</v>
      </c>
      <c r="AS380" s="121">
        <v>240</v>
      </c>
      <c r="AT380" s="181">
        <v>356</v>
      </c>
      <c r="AV380" s="185" t="str">
        <f>VLOOKUP(AW380,'Look up codes'!$A$2:$B$381,2,FALSE)</f>
        <v>W06000022</v>
      </c>
      <c r="AW380" s="6" t="s">
        <v>767</v>
      </c>
      <c r="AX380" s="243">
        <v>0.19134880062917814</v>
      </c>
      <c r="AY380" s="243">
        <v>0.16949315860474079</v>
      </c>
      <c r="AZ380" s="243">
        <v>0.25782588381871985</v>
      </c>
      <c r="BA380" s="243">
        <v>0.14368042946238258</v>
      </c>
      <c r="BB380" s="122"/>
      <c r="BC380" s="198" t="s">
        <v>367</v>
      </c>
      <c r="BD380" s="198" t="s">
        <v>746</v>
      </c>
      <c r="BE380" s="199">
        <v>7.86</v>
      </c>
      <c r="BF380" s="199">
        <v>7.69</v>
      </c>
      <c r="BG380" s="199">
        <v>8.02</v>
      </c>
      <c r="BH380" s="199">
        <v>1.0900000000000001</v>
      </c>
      <c r="BI380" s="200">
        <v>460</v>
      </c>
      <c r="BJ380" s="200"/>
      <c r="BK380" s="198" t="s">
        <v>367</v>
      </c>
      <c r="BL380" s="198" t="s">
        <v>746</v>
      </c>
      <c r="BM380" s="202">
        <v>7.94</v>
      </c>
      <c r="BN380" s="202">
        <v>7.77</v>
      </c>
      <c r="BO380" s="202">
        <v>8.1</v>
      </c>
      <c r="BP380" s="202">
        <v>1.05</v>
      </c>
      <c r="BQ380" s="203">
        <v>460</v>
      </c>
      <c r="BR380" s="200"/>
      <c r="BS380" s="201" t="s">
        <v>367</v>
      </c>
      <c r="BT380" s="201" t="s">
        <v>746</v>
      </c>
      <c r="BU380" s="202">
        <v>7.83</v>
      </c>
      <c r="BV380" s="202">
        <v>7.65</v>
      </c>
      <c r="BW380" s="202">
        <v>8.02</v>
      </c>
      <c r="BX380" s="202">
        <v>1.22</v>
      </c>
      <c r="BY380" s="203">
        <v>460</v>
      </c>
      <c r="BZ380" s="200"/>
      <c r="CA380" s="201" t="s">
        <v>367</v>
      </c>
      <c r="CB380" s="201" t="s">
        <v>746</v>
      </c>
      <c r="CC380" s="221">
        <v>2.57</v>
      </c>
      <c r="CD380" s="221">
        <v>2.2999999999999998</v>
      </c>
      <c r="CE380" s="221">
        <v>2.84</v>
      </c>
      <c r="CF380" s="202">
        <v>5.32</v>
      </c>
      <c r="CG380" s="203">
        <v>460</v>
      </c>
    </row>
    <row r="381" spans="2:85">
      <c r="B381" s="15"/>
      <c r="AG381" s="80" t="str">
        <f>VLOOKUP(AH381,'Look up codes'!$A$2:$B$381,2,FALSE)</f>
        <v>W06000024</v>
      </c>
      <c r="AH381" s="80" t="s">
        <v>769</v>
      </c>
      <c r="AI381" s="183">
        <v>1136.2</v>
      </c>
      <c r="AJ381" s="183">
        <v>1219.9000000000001</v>
      </c>
      <c r="AK381" s="183">
        <v>1028.5</v>
      </c>
      <c r="AL381" s="119"/>
      <c r="AM381" s="80" t="str">
        <f>VLOOKUP(AN381,'Look up codes'!$A$2:$B$392,2,FALSE)</f>
        <v>W06000024</v>
      </c>
      <c r="AN381" s="80" t="s">
        <v>769</v>
      </c>
      <c r="AO381" s="121">
        <v>66</v>
      </c>
      <c r="AP381" s="121">
        <v>46</v>
      </c>
      <c r="AQ381" s="121">
        <v>90</v>
      </c>
      <c r="AR381" s="121">
        <v>88</v>
      </c>
      <c r="AS381" s="121">
        <v>50</v>
      </c>
      <c r="AT381" s="181">
        <v>136</v>
      </c>
      <c r="AV381" s="185" t="str">
        <f>VLOOKUP(AW381,'Look up codes'!$A$2:$B$381,2,FALSE)</f>
        <v>W06000023</v>
      </c>
      <c r="AW381" s="6" t="s">
        <v>768</v>
      </c>
      <c r="AX381" s="243">
        <v>0.17005519457835533</v>
      </c>
      <c r="AY381" s="243">
        <v>0.1490092856620604</v>
      </c>
      <c r="AZ381" s="243">
        <v>0.24325046778936113</v>
      </c>
      <c r="BA381" s="243">
        <v>0.14604999677023447</v>
      </c>
      <c r="BB381" s="122"/>
      <c r="BC381" s="198" t="s">
        <v>368</v>
      </c>
      <c r="BD381" s="198" t="s">
        <v>747</v>
      </c>
      <c r="BE381" s="199">
        <v>7.68</v>
      </c>
      <c r="BF381" s="199">
        <v>7.49</v>
      </c>
      <c r="BG381" s="199">
        <v>7.87</v>
      </c>
      <c r="BH381" s="199">
        <v>1.23</v>
      </c>
      <c r="BI381" s="200">
        <v>340</v>
      </c>
      <c r="BJ381" s="200"/>
      <c r="BK381" s="198" t="s">
        <v>368</v>
      </c>
      <c r="BL381" s="198" t="s">
        <v>747</v>
      </c>
      <c r="BM381" s="202">
        <v>7.64</v>
      </c>
      <c r="BN381" s="202">
        <v>7.44</v>
      </c>
      <c r="BO381" s="202">
        <v>7.83</v>
      </c>
      <c r="BP381" s="202">
        <v>1.29</v>
      </c>
      <c r="BQ381" s="203">
        <v>340</v>
      </c>
      <c r="BR381" s="200"/>
      <c r="BS381" s="201" t="s">
        <v>368</v>
      </c>
      <c r="BT381" s="201" t="s">
        <v>747</v>
      </c>
      <c r="BU381" s="202">
        <v>7.49</v>
      </c>
      <c r="BV381" s="202">
        <v>7.26</v>
      </c>
      <c r="BW381" s="202">
        <v>7.73</v>
      </c>
      <c r="BX381" s="202">
        <v>1.59</v>
      </c>
      <c r="BY381" s="203">
        <v>340</v>
      </c>
      <c r="BZ381" s="200"/>
      <c r="CA381" s="201" t="s">
        <v>368</v>
      </c>
      <c r="CB381" s="201" t="s">
        <v>747</v>
      </c>
      <c r="CC381" s="221">
        <v>2.75</v>
      </c>
      <c r="CD381" s="221">
        <v>2.4300000000000002</v>
      </c>
      <c r="CE381" s="221">
        <v>3.08</v>
      </c>
      <c r="CF381" s="202">
        <v>6.02</v>
      </c>
      <c r="CG381" s="203">
        <v>340</v>
      </c>
    </row>
    <row r="382" spans="2:85">
      <c r="B382" s="15"/>
      <c r="AG382" s="80" t="str">
        <f>VLOOKUP(AH382,'Look up codes'!$D$2:$E$27,2,FALSE)</f>
        <v>95T</v>
      </c>
      <c r="AH382" s="119" t="s">
        <v>794</v>
      </c>
      <c r="AI382" s="183">
        <v>1062.7</v>
      </c>
      <c r="AJ382" s="183">
        <v>1250.5999999999999</v>
      </c>
      <c r="AK382" s="183">
        <v>920.4</v>
      </c>
      <c r="AL382" s="80"/>
      <c r="AM382" s="80"/>
      <c r="AN382" s="80"/>
      <c r="AO382" s="80"/>
      <c r="AP382" s="80"/>
      <c r="AQ382" s="80"/>
      <c r="AR382" s="80"/>
      <c r="AS382" s="80"/>
      <c r="AV382" s="185" t="str">
        <f>VLOOKUP(AW382,'Look up codes'!$A$2:$B$381,2,FALSE)</f>
        <v>W06000024</v>
      </c>
      <c r="AW382" s="6" t="s">
        <v>769</v>
      </c>
      <c r="AX382" s="243">
        <v>0.18778924884300463</v>
      </c>
      <c r="AY382" s="243">
        <v>0.17100371747211895</v>
      </c>
      <c r="AZ382" s="243">
        <v>0.24886164623467602</v>
      </c>
      <c r="BA382" s="243">
        <v>0.14689265536723164</v>
      </c>
      <c r="BB382" s="122"/>
      <c r="BC382" s="198" t="s">
        <v>326</v>
      </c>
      <c r="BD382" s="198" t="s">
        <v>771</v>
      </c>
      <c r="BE382" s="199">
        <v>7.93</v>
      </c>
      <c r="BF382" s="199">
        <v>7.58</v>
      </c>
      <c r="BG382" s="199">
        <v>8.27</v>
      </c>
      <c r="BH382" s="199">
        <v>2.16</v>
      </c>
      <c r="BI382" s="200">
        <v>90</v>
      </c>
      <c r="BJ382" s="200"/>
      <c r="BK382" s="198" t="s">
        <v>326</v>
      </c>
      <c r="BL382" s="198" t="s">
        <v>771</v>
      </c>
      <c r="BM382" s="202">
        <v>7.83</v>
      </c>
      <c r="BN382" s="202">
        <v>7.43</v>
      </c>
      <c r="BO382" s="202">
        <v>8.2200000000000006</v>
      </c>
      <c r="BP382" s="202">
        <v>2.5099999999999998</v>
      </c>
      <c r="BQ382" s="203">
        <v>90</v>
      </c>
      <c r="BR382" s="200"/>
      <c r="BS382" s="201" t="s">
        <v>326</v>
      </c>
      <c r="BT382" s="201" t="s">
        <v>771</v>
      </c>
      <c r="BU382" s="202">
        <v>7.74</v>
      </c>
      <c r="BV382" s="202">
        <v>7.35</v>
      </c>
      <c r="BW382" s="202">
        <v>8.14</v>
      </c>
      <c r="BX382" s="202">
        <v>2.54</v>
      </c>
      <c r="BY382" s="203">
        <v>90</v>
      </c>
      <c r="BZ382" s="200"/>
      <c r="CA382" s="201" t="s">
        <v>326</v>
      </c>
      <c r="CB382" s="201" t="s">
        <v>771</v>
      </c>
      <c r="CC382" s="222">
        <v>2.4700000000000002</v>
      </c>
      <c r="CD382" s="222">
        <v>1.91</v>
      </c>
      <c r="CE382" s="222">
        <v>3.03</v>
      </c>
      <c r="CF382" s="202">
        <v>11.2</v>
      </c>
      <c r="CG382" s="203">
        <v>90</v>
      </c>
    </row>
    <row r="383" spans="2:85">
      <c r="B383" s="15"/>
      <c r="AG383" s="80" t="str">
        <f>VLOOKUP(AH383,'Look up codes'!$D$2:$E$27,2,FALSE)</f>
        <v>95X</v>
      </c>
      <c r="AH383" s="119" t="s">
        <v>796</v>
      </c>
      <c r="AI383" s="183">
        <v>968.2</v>
      </c>
      <c r="AJ383" s="183">
        <v>1107.2</v>
      </c>
      <c r="AK383" s="183">
        <v>870.3</v>
      </c>
      <c r="AL383" s="80"/>
      <c r="AM383" s="119" t="s">
        <v>1016</v>
      </c>
      <c r="AN383" s="80"/>
      <c r="AO383" s="80"/>
      <c r="AP383" s="80"/>
      <c r="AQ383" s="80"/>
      <c r="AR383" s="80"/>
      <c r="AS383" s="80"/>
      <c r="AV383" s="185" t="str">
        <f>VLOOKUP(AW383,'Look up codes'!$D$2:$E$27,2,FALSE)</f>
        <v>95T</v>
      </c>
      <c r="AW383" s="80" t="s">
        <v>794</v>
      </c>
      <c r="AX383" s="243">
        <v>0.16909620991253643</v>
      </c>
      <c r="AY383" s="243">
        <v>0.12261146496815287</v>
      </c>
      <c r="AZ383" s="243">
        <v>0.24151696606786427</v>
      </c>
      <c r="BA383" s="243">
        <v>0.1129483591961333</v>
      </c>
      <c r="BB383" s="122"/>
      <c r="BC383" s="198" t="s">
        <v>327</v>
      </c>
      <c r="BD383" s="198" t="s">
        <v>772</v>
      </c>
      <c r="BE383" s="199">
        <v>7.93</v>
      </c>
      <c r="BF383" s="199">
        <v>7.66</v>
      </c>
      <c r="BG383" s="199">
        <v>8.2100000000000009</v>
      </c>
      <c r="BH383" s="199">
        <v>1.74</v>
      </c>
      <c r="BI383" s="200">
        <v>180</v>
      </c>
      <c r="BJ383" s="200"/>
      <c r="BK383" s="198" t="s">
        <v>327</v>
      </c>
      <c r="BL383" s="198" t="s">
        <v>772</v>
      </c>
      <c r="BM383" s="202">
        <v>8.11</v>
      </c>
      <c r="BN383" s="202">
        <v>7.86</v>
      </c>
      <c r="BO383" s="202">
        <v>8.36</v>
      </c>
      <c r="BP383" s="202">
        <v>1.53</v>
      </c>
      <c r="BQ383" s="203">
        <v>180</v>
      </c>
      <c r="BR383" s="200"/>
      <c r="BS383" s="201" t="s">
        <v>327</v>
      </c>
      <c r="BT383" s="201" t="s">
        <v>772</v>
      </c>
      <c r="BU383" s="202">
        <v>8.07</v>
      </c>
      <c r="BV383" s="202">
        <v>7.75</v>
      </c>
      <c r="BW383" s="202">
        <v>8.3800000000000008</v>
      </c>
      <c r="BX383" s="202">
        <v>1.98</v>
      </c>
      <c r="BY383" s="203">
        <v>180</v>
      </c>
      <c r="BZ383" s="200"/>
      <c r="CA383" s="201" t="s">
        <v>327</v>
      </c>
      <c r="CB383" s="201" t="s">
        <v>772</v>
      </c>
      <c r="CC383" s="221">
        <v>2.94</v>
      </c>
      <c r="CD383" s="221">
        <v>2.5099999999999998</v>
      </c>
      <c r="CE383" s="221">
        <v>3.37</v>
      </c>
      <c r="CF383" s="202">
        <v>7.33</v>
      </c>
      <c r="CG383" s="203">
        <v>180</v>
      </c>
    </row>
    <row r="384" spans="2:85">
      <c r="B384" s="15"/>
      <c r="AG384" s="80" t="str">
        <f>VLOOKUP(AH384,'Look up codes'!$D$2:$E$27,2,FALSE)</f>
        <v>95O</v>
      </c>
      <c r="AH384" s="119" t="s">
        <v>798</v>
      </c>
      <c r="AI384" s="183">
        <v>964.4</v>
      </c>
      <c r="AJ384" s="183">
        <v>1041.9000000000001</v>
      </c>
      <c r="AK384" s="183">
        <v>879.8</v>
      </c>
      <c r="AL384" s="80"/>
      <c r="AM384" s="80" t="s">
        <v>1019</v>
      </c>
      <c r="AN384" s="80"/>
      <c r="AO384" s="80"/>
      <c r="AP384" s="80"/>
      <c r="AQ384" s="80"/>
      <c r="AR384" s="80"/>
      <c r="AS384" s="80"/>
      <c r="AV384" s="185" t="str">
        <f>VLOOKUP(AW384,'Look up codes'!$D$2:$E$27,2,FALSE)</f>
        <v>95X</v>
      </c>
      <c r="AW384" s="80" t="s">
        <v>796</v>
      </c>
      <c r="AX384" s="243">
        <v>0.20560260586319218</v>
      </c>
      <c r="AY384" s="243">
        <v>0.14583333333333334</v>
      </c>
      <c r="AZ384" s="243">
        <v>0.27405357816626841</v>
      </c>
      <c r="BA384" s="243">
        <v>0.12920426579163249</v>
      </c>
      <c r="BB384" s="122"/>
      <c r="BC384" s="198" t="s">
        <v>328</v>
      </c>
      <c r="BD384" s="198" t="s">
        <v>770</v>
      </c>
      <c r="BE384" s="199">
        <v>7.6</v>
      </c>
      <c r="BF384" s="199">
        <v>7.36</v>
      </c>
      <c r="BG384" s="199">
        <v>7.83</v>
      </c>
      <c r="BH384" s="199">
        <v>1.58</v>
      </c>
      <c r="BI384" s="200">
        <v>270</v>
      </c>
      <c r="BJ384" s="200"/>
      <c r="BK384" s="198" t="s">
        <v>328</v>
      </c>
      <c r="BL384" s="198" t="s">
        <v>770</v>
      </c>
      <c r="BM384" s="202">
        <v>7.7</v>
      </c>
      <c r="BN384" s="202">
        <v>7.46</v>
      </c>
      <c r="BO384" s="202">
        <v>7.95</v>
      </c>
      <c r="BP384" s="202">
        <v>1.62</v>
      </c>
      <c r="BQ384" s="203">
        <v>260</v>
      </c>
      <c r="BR384" s="200"/>
      <c r="BS384" s="201" t="s">
        <v>328</v>
      </c>
      <c r="BT384" s="201" t="s">
        <v>770</v>
      </c>
      <c r="BU384" s="202">
        <v>7.33</v>
      </c>
      <c r="BV384" s="202">
        <v>7.05</v>
      </c>
      <c r="BW384" s="202">
        <v>7.61</v>
      </c>
      <c r="BX384" s="202">
        <v>1.92</v>
      </c>
      <c r="BY384" s="203">
        <v>260</v>
      </c>
      <c r="BZ384" s="200"/>
      <c r="CA384" s="201" t="s">
        <v>328</v>
      </c>
      <c r="CB384" s="201" t="s">
        <v>770</v>
      </c>
      <c r="CC384" s="202">
        <v>3.45</v>
      </c>
      <c r="CD384" s="202">
        <v>3.12</v>
      </c>
      <c r="CE384" s="202">
        <v>3.79</v>
      </c>
      <c r="CF384" s="202">
        <v>4.91</v>
      </c>
      <c r="CG384" s="203">
        <v>260</v>
      </c>
    </row>
    <row r="385" spans="2:85">
      <c r="B385" s="15"/>
      <c r="AG385" s="80" t="str">
        <f>VLOOKUP(AH385,'Look up codes'!$D$2:$E$27,2,FALSE)</f>
        <v>95G</v>
      </c>
      <c r="AH385" s="119" t="s">
        <v>800</v>
      </c>
      <c r="AI385" s="183">
        <v>970.2</v>
      </c>
      <c r="AJ385" s="183">
        <v>1232</v>
      </c>
      <c r="AK385" s="183">
        <v>792.3</v>
      </c>
      <c r="AL385" s="80"/>
      <c r="AM385" s="80"/>
      <c r="AN385" s="80"/>
      <c r="AO385" s="80"/>
      <c r="AP385" s="80"/>
      <c r="AQ385" s="80"/>
      <c r="AR385" s="80"/>
      <c r="AS385" s="80"/>
      <c r="AV385" s="185" t="str">
        <f>VLOOKUP(AW385,'Look up codes'!$D$2:$E$27,2,FALSE)</f>
        <v>95O</v>
      </c>
      <c r="AW385" s="80" t="s">
        <v>798</v>
      </c>
      <c r="AX385" s="243">
        <v>0.1683343143025309</v>
      </c>
      <c r="AY385" s="243">
        <v>0.10936249666577753</v>
      </c>
      <c r="AZ385" s="243">
        <v>0.23058684054534678</v>
      </c>
      <c r="BA385" s="243">
        <v>0.12283329766745131</v>
      </c>
      <c r="BB385" s="122"/>
      <c r="BC385" s="198" t="s">
        <v>329</v>
      </c>
      <c r="BD385" s="198" t="s">
        <v>773</v>
      </c>
      <c r="BE385" s="199">
        <v>7.69</v>
      </c>
      <c r="BF385" s="199">
        <v>7.36</v>
      </c>
      <c r="BG385" s="199">
        <v>8.0299999999999994</v>
      </c>
      <c r="BH385" s="199">
        <v>2.16</v>
      </c>
      <c r="BI385" s="200">
        <v>120</v>
      </c>
      <c r="BJ385" s="200"/>
      <c r="BK385" s="198" t="s">
        <v>329</v>
      </c>
      <c r="BL385" s="198" t="s">
        <v>773</v>
      </c>
      <c r="BM385" s="202">
        <v>7.96</v>
      </c>
      <c r="BN385" s="202">
        <v>7.65</v>
      </c>
      <c r="BO385" s="202">
        <v>8.27</v>
      </c>
      <c r="BP385" s="202">
        <v>1.94</v>
      </c>
      <c r="BQ385" s="203">
        <v>120</v>
      </c>
      <c r="BR385" s="200"/>
      <c r="BS385" s="201" t="s">
        <v>329</v>
      </c>
      <c r="BT385" s="201" t="s">
        <v>773</v>
      </c>
      <c r="BU385" s="202">
        <v>8.0500000000000007</v>
      </c>
      <c r="BV385" s="202">
        <v>7.73</v>
      </c>
      <c r="BW385" s="202">
        <v>8.3699999999999992</v>
      </c>
      <c r="BX385" s="202">
        <v>1.98</v>
      </c>
      <c r="BY385" s="203">
        <v>120</v>
      </c>
      <c r="BZ385" s="200"/>
      <c r="CA385" s="201" t="s">
        <v>329</v>
      </c>
      <c r="CB385" s="201" t="s">
        <v>773</v>
      </c>
      <c r="CC385" s="222">
        <v>2.73</v>
      </c>
      <c r="CD385" s="222">
        <v>2.12</v>
      </c>
      <c r="CE385" s="222">
        <v>3.33</v>
      </c>
      <c r="CF385" s="202">
        <v>11.04</v>
      </c>
      <c r="CG385" s="203">
        <v>120</v>
      </c>
    </row>
    <row r="386" spans="2:85">
      <c r="B386" s="15"/>
      <c r="AG386" s="80" t="str">
        <f>VLOOKUP(AH386,'Look up codes'!$D$2:$E$27,2,FALSE)</f>
        <v>95D</v>
      </c>
      <c r="AH386" s="119" t="s">
        <v>802</v>
      </c>
      <c r="AI386" s="183">
        <v>906.6</v>
      </c>
      <c r="AJ386" s="183">
        <v>1136.3</v>
      </c>
      <c r="AK386" s="183">
        <v>721.9</v>
      </c>
      <c r="AL386" s="80"/>
      <c r="AM386" s="80"/>
      <c r="AN386" s="80"/>
      <c r="AO386" s="80"/>
      <c r="AP386" s="80"/>
      <c r="AQ386" s="80"/>
      <c r="AR386" s="80"/>
      <c r="AS386" s="80"/>
      <c r="AV386" s="185" t="str">
        <f>VLOOKUP(AW386,'Look up codes'!$D$2:$E$27,2,FALSE)</f>
        <v>95G</v>
      </c>
      <c r="AW386" s="80" t="s">
        <v>800</v>
      </c>
      <c r="AX386" s="243">
        <v>0.15740421125302037</v>
      </c>
      <c r="AY386" s="243">
        <v>0.11647542758172764</v>
      </c>
      <c r="AZ386" s="243">
        <v>0.23658326143226921</v>
      </c>
      <c r="BA386" s="243">
        <v>0.10820215410107704</v>
      </c>
      <c r="BB386" s="122"/>
      <c r="BC386" s="198" t="s">
        <v>330</v>
      </c>
      <c r="BD386" s="198" t="s">
        <v>774</v>
      </c>
      <c r="BE386" s="199">
        <v>7.84</v>
      </c>
      <c r="BF386" s="199">
        <v>7.49</v>
      </c>
      <c r="BG386" s="199">
        <v>8.1999999999999993</v>
      </c>
      <c r="BH386" s="199">
        <v>2.25</v>
      </c>
      <c r="BI386" s="200">
        <v>110</v>
      </c>
      <c r="BJ386" s="200"/>
      <c r="BK386" s="198" t="s">
        <v>330</v>
      </c>
      <c r="BL386" s="198" t="s">
        <v>774</v>
      </c>
      <c r="BM386" s="202">
        <v>7.81</v>
      </c>
      <c r="BN386" s="202">
        <v>7.43</v>
      </c>
      <c r="BO386" s="202">
        <v>8.1999999999999993</v>
      </c>
      <c r="BP386" s="202">
        <v>2.4500000000000002</v>
      </c>
      <c r="BQ386" s="203">
        <v>110</v>
      </c>
      <c r="BR386" s="200"/>
      <c r="BS386" s="201" t="s">
        <v>330</v>
      </c>
      <c r="BT386" s="201" t="s">
        <v>774</v>
      </c>
      <c r="BU386" s="202">
        <v>7.53</v>
      </c>
      <c r="BV386" s="202">
        <v>7.09</v>
      </c>
      <c r="BW386" s="202">
        <v>7.98</v>
      </c>
      <c r="BX386" s="202">
        <v>2.92</v>
      </c>
      <c r="BY386" s="203">
        <v>110</v>
      </c>
      <c r="BZ386" s="200"/>
      <c r="CA386" s="201" t="s">
        <v>330</v>
      </c>
      <c r="CB386" s="201" t="s">
        <v>774</v>
      </c>
      <c r="CC386" s="221">
        <v>3.24</v>
      </c>
      <c r="CD386" s="221">
        <v>2.75</v>
      </c>
      <c r="CE386" s="221">
        <v>3.74</v>
      </c>
      <c r="CF386" s="202">
        <v>7.54</v>
      </c>
      <c r="CG386" s="203">
        <v>110</v>
      </c>
    </row>
    <row r="387" spans="2:85">
      <c r="B387" s="15"/>
      <c r="AG387" s="80" t="str">
        <f>VLOOKUP(AH387,'Look up codes'!$D$2:$E$27,2,FALSE)</f>
        <v>95Q</v>
      </c>
      <c r="AH387" s="119" t="s">
        <v>804</v>
      </c>
      <c r="AI387" s="183">
        <v>917.3</v>
      </c>
      <c r="AJ387" s="183">
        <v>1093.0999999999999</v>
      </c>
      <c r="AK387" s="183">
        <v>813.7</v>
      </c>
      <c r="AL387" s="80"/>
      <c r="AM387" s="80"/>
      <c r="AN387" s="80"/>
      <c r="AO387" s="80"/>
      <c r="AP387" s="80"/>
      <c r="AQ387" s="80"/>
      <c r="AR387" s="80"/>
      <c r="AS387" s="80"/>
      <c r="AV387" s="185" t="str">
        <f>VLOOKUP(AW387,'Look up codes'!$D$2:$E$27,2,FALSE)</f>
        <v>95D</v>
      </c>
      <c r="AW387" s="80" t="s">
        <v>802</v>
      </c>
      <c r="AX387" s="243">
        <v>0.15575019040365576</v>
      </c>
      <c r="AY387" s="243">
        <v>0.11327175498298493</v>
      </c>
      <c r="AZ387" s="243">
        <v>0.23698738170347003</v>
      </c>
      <c r="BA387" s="243">
        <v>0.10520231213872833</v>
      </c>
      <c r="BB387" s="122"/>
      <c r="BC387" s="198" t="s">
        <v>331</v>
      </c>
      <c r="BD387" s="198" t="s">
        <v>775</v>
      </c>
      <c r="BE387" s="199">
        <v>8.25</v>
      </c>
      <c r="BF387" s="199">
        <v>7.92</v>
      </c>
      <c r="BG387" s="199">
        <v>8.58</v>
      </c>
      <c r="BH387" s="199">
        <v>1.99</v>
      </c>
      <c r="BI387" s="200">
        <v>100</v>
      </c>
      <c r="BJ387" s="200"/>
      <c r="BK387" s="198" t="s">
        <v>331</v>
      </c>
      <c r="BL387" s="198" t="s">
        <v>775</v>
      </c>
      <c r="BM387" s="202">
        <v>8.2899999999999991</v>
      </c>
      <c r="BN387" s="202">
        <v>7.99</v>
      </c>
      <c r="BO387" s="202">
        <v>8.59</v>
      </c>
      <c r="BP387" s="202">
        <v>1.8</v>
      </c>
      <c r="BQ387" s="203">
        <v>100</v>
      </c>
      <c r="BR387" s="200"/>
      <c r="BS387" s="201" t="s">
        <v>331</v>
      </c>
      <c r="BT387" s="201" t="s">
        <v>775</v>
      </c>
      <c r="BU387" s="202">
        <v>8.02</v>
      </c>
      <c r="BV387" s="202">
        <v>7.63</v>
      </c>
      <c r="BW387" s="202">
        <v>8.4</v>
      </c>
      <c r="BX387" s="202">
        <v>2.38</v>
      </c>
      <c r="BY387" s="203">
        <v>100</v>
      </c>
      <c r="BZ387" s="200"/>
      <c r="CA387" s="201" t="s">
        <v>331</v>
      </c>
      <c r="CB387" s="201" t="s">
        <v>775</v>
      </c>
      <c r="CC387" s="222">
        <v>2.17</v>
      </c>
      <c r="CD387" s="222">
        <v>1.65</v>
      </c>
      <c r="CE387" s="222">
        <v>2.69</v>
      </c>
      <c r="CF387" s="202">
        <v>11.99</v>
      </c>
      <c r="CG387" s="203">
        <v>100</v>
      </c>
    </row>
    <row r="388" spans="2:85">
      <c r="B388" s="15"/>
      <c r="AG388" s="80" t="str">
        <f>VLOOKUP(AH388,'Look up codes'!$D$2:$E$27,2,FALSE)</f>
        <v>95Z</v>
      </c>
      <c r="AH388" s="119" t="s">
        <v>770</v>
      </c>
      <c r="AI388" s="183">
        <v>1151.2</v>
      </c>
      <c r="AJ388" s="183">
        <v>1408</v>
      </c>
      <c r="AK388" s="183">
        <v>970.2</v>
      </c>
      <c r="AL388" s="80"/>
      <c r="AM388" s="80"/>
      <c r="AN388" s="80"/>
      <c r="AO388" s="80"/>
      <c r="AP388" s="80"/>
      <c r="AQ388" s="80"/>
      <c r="AR388" s="80"/>
      <c r="AS388" s="80"/>
      <c r="AV388" s="185" t="str">
        <f>VLOOKUP(AW388,'Look up codes'!$D$2:$E$27,2,FALSE)</f>
        <v>95Q</v>
      </c>
      <c r="AW388" s="80" t="s">
        <v>804</v>
      </c>
      <c r="AX388" s="243">
        <v>0.17961876832844575</v>
      </c>
      <c r="AY388" s="243">
        <v>0.13774476704929101</v>
      </c>
      <c r="AZ388" s="243">
        <v>0.25947955390334571</v>
      </c>
      <c r="BA388" s="243">
        <v>0.11596143545795394</v>
      </c>
      <c r="BB388" s="122"/>
      <c r="BC388" s="198" t="s">
        <v>332</v>
      </c>
      <c r="BD388" s="198" t="s">
        <v>776</v>
      </c>
      <c r="BE388" s="199">
        <v>8.1999999999999993</v>
      </c>
      <c r="BF388" s="199">
        <v>7.9</v>
      </c>
      <c r="BG388" s="199">
        <v>8.5</v>
      </c>
      <c r="BH388" s="199">
        <v>1.81</v>
      </c>
      <c r="BI388" s="200">
        <v>130</v>
      </c>
      <c r="BJ388" s="200"/>
      <c r="BK388" s="198" t="s">
        <v>332</v>
      </c>
      <c r="BL388" s="198" t="s">
        <v>776</v>
      </c>
      <c r="BM388" s="202">
        <v>8.1</v>
      </c>
      <c r="BN388" s="202">
        <v>7.76</v>
      </c>
      <c r="BO388" s="202">
        <v>8.43</v>
      </c>
      <c r="BP388" s="202">
        <v>2.0499999999999998</v>
      </c>
      <c r="BQ388" s="203">
        <v>130</v>
      </c>
      <c r="BR388" s="200"/>
      <c r="BS388" s="201" t="s">
        <v>332</v>
      </c>
      <c r="BT388" s="201" t="s">
        <v>776</v>
      </c>
      <c r="BU388" s="202">
        <v>8.18</v>
      </c>
      <c r="BV388" s="202">
        <v>7.85</v>
      </c>
      <c r="BW388" s="202">
        <v>8.51</v>
      </c>
      <c r="BX388" s="202">
        <v>1.99</v>
      </c>
      <c r="BY388" s="203">
        <v>130</v>
      </c>
      <c r="BZ388" s="200"/>
      <c r="CA388" s="201" t="s">
        <v>332</v>
      </c>
      <c r="CB388" s="201" t="s">
        <v>776</v>
      </c>
      <c r="CC388" s="221">
        <v>2.93</v>
      </c>
      <c r="CD388" s="221">
        <v>2.42</v>
      </c>
      <c r="CE388" s="221">
        <v>3.43</v>
      </c>
      <c r="CF388" s="202">
        <v>8.64</v>
      </c>
      <c r="CG388" s="203">
        <v>130</v>
      </c>
    </row>
    <row r="389" spans="2:85">
      <c r="B389" s="15"/>
      <c r="AG389" s="80" t="str">
        <f>VLOOKUP(AH389,'Look up codes'!$D$2:$E$27,2,FALSE)</f>
        <v>95V</v>
      </c>
      <c r="AH389" s="119" t="s">
        <v>807</v>
      </c>
      <c r="AI389" s="183">
        <v>939.5</v>
      </c>
      <c r="AJ389" s="183">
        <v>1050.2</v>
      </c>
      <c r="AK389" s="183">
        <v>890.1</v>
      </c>
      <c r="AL389" s="80"/>
      <c r="AM389" s="80"/>
      <c r="AN389" s="80"/>
      <c r="AO389" s="80"/>
      <c r="AP389" s="80"/>
      <c r="AQ389" s="80"/>
      <c r="AR389" s="80"/>
      <c r="AS389" s="80"/>
      <c r="AV389" s="185" t="str">
        <f>VLOOKUP(AW389,'Look up codes'!$D$2:$E$27,2,FALSE)</f>
        <v>95Z</v>
      </c>
      <c r="AW389" s="80" t="s">
        <v>770</v>
      </c>
      <c r="AX389" s="243">
        <v>0.18655889145496535</v>
      </c>
      <c r="AY389" s="243">
        <v>0.14795116644506226</v>
      </c>
      <c r="AZ389" s="243">
        <v>0.2445145242959936</v>
      </c>
      <c r="BA389" s="243">
        <v>0.10803039638529473</v>
      </c>
      <c r="BB389" s="122"/>
      <c r="BC389" s="198" t="s">
        <v>333</v>
      </c>
      <c r="BD389" s="198" t="s">
        <v>777</v>
      </c>
      <c r="BE389" s="199">
        <v>8.34</v>
      </c>
      <c r="BF389" s="199">
        <v>8.02</v>
      </c>
      <c r="BG389" s="199">
        <v>8.66</v>
      </c>
      <c r="BH389" s="199">
        <v>1.92</v>
      </c>
      <c r="BI389" s="200">
        <v>140</v>
      </c>
      <c r="BJ389" s="200"/>
      <c r="BK389" s="198" t="s">
        <v>333</v>
      </c>
      <c r="BL389" s="198" t="s">
        <v>777</v>
      </c>
      <c r="BM389" s="202">
        <v>8.26</v>
      </c>
      <c r="BN389" s="202">
        <v>7.97</v>
      </c>
      <c r="BO389" s="202">
        <v>8.5500000000000007</v>
      </c>
      <c r="BP389" s="202">
        <v>1.77</v>
      </c>
      <c r="BQ389" s="203">
        <v>140</v>
      </c>
      <c r="BR389" s="200"/>
      <c r="BS389" s="201" t="s">
        <v>333</v>
      </c>
      <c r="BT389" s="201" t="s">
        <v>777</v>
      </c>
      <c r="BU389" s="202">
        <v>8.14</v>
      </c>
      <c r="BV389" s="202">
        <v>7.77</v>
      </c>
      <c r="BW389" s="202">
        <v>8.52</v>
      </c>
      <c r="BX389" s="202">
        <v>2.2999999999999998</v>
      </c>
      <c r="BY389" s="203">
        <v>140</v>
      </c>
      <c r="BZ389" s="200"/>
      <c r="CA389" s="201" t="s">
        <v>333</v>
      </c>
      <c r="CB389" s="201" t="s">
        <v>777</v>
      </c>
      <c r="CC389" s="222">
        <v>2.3199999999999998</v>
      </c>
      <c r="CD389" s="222">
        <v>1.82</v>
      </c>
      <c r="CE389" s="222">
        <v>2.82</v>
      </c>
      <c r="CF389" s="202">
        <v>10.76</v>
      </c>
      <c r="CG389" s="203">
        <v>140</v>
      </c>
    </row>
    <row r="390" spans="2:85">
      <c r="B390" s="15"/>
      <c r="AG390" s="80" t="str">
        <f>VLOOKUP(AH390,'Look up codes'!$D$2:$E$27,2,FALSE)</f>
        <v>95Y</v>
      </c>
      <c r="AH390" s="119" t="s">
        <v>809</v>
      </c>
      <c r="AI390" s="183">
        <v>903.8</v>
      </c>
      <c r="AJ390" s="183">
        <v>996.4</v>
      </c>
      <c r="AK390" s="183">
        <v>823.5</v>
      </c>
      <c r="AL390" s="80"/>
      <c r="AM390" s="80"/>
      <c r="AN390" s="80"/>
      <c r="AO390" s="80"/>
      <c r="AP390" s="80"/>
      <c r="AQ390" s="80"/>
      <c r="AR390" s="80"/>
      <c r="AS390" s="80"/>
      <c r="AV390" s="185" t="str">
        <f>VLOOKUP(AW390,'Look up codes'!$D$2:$E$27,2,FALSE)</f>
        <v>95V</v>
      </c>
      <c r="AW390" s="80" t="s">
        <v>807</v>
      </c>
      <c r="AX390" s="243">
        <v>0.18535211267605634</v>
      </c>
      <c r="AY390" s="243">
        <v>0.15347985347985349</v>
      </c>
      <c r="AZ390" s="243">
        <v>0.26177024482109229</v>
      </c>
      <c r="BA390" s="243">
        <v>0.11183650298041442</v>
      </c>
      <c r="BB390" s="122"/>
      <c r="BC390" s="198" t="s">
        <v>334</v>
      </c>
      <c r="BD390" s="198" t="s">
        <v>778</v>
      </c>
      <c r="BE390" s="199">
        <v>8</v>
      </c>
      <c r="BF390" s="199">
        <v>7.64</v>
      </c>
      <c r="BG390" s="199">
        <v>8.36</v>
      </c>
      <c r="BH390" s="199">
        <v>2.21</v>
      </c>
      <c r="BI390" s="200">
        <v>110</v>
      </c>
      <c r="BJ390" s="200"/>
      <c r="BK390" s="198" t="s">
        <v>334</v>
      </c>
      <c r="BL390" s="198" t="s">
        <v>778</v>
      </c>
      <c r="BM390" s="202">
        <v>7.72</v>
      </c>
      <c r="BN390" s="202">
        <v>7.35</v>
      </c>
      <c r="BO390" s="202">
        <v>8.08</v>
      </c>
      <c r="BP390" s="202">
        <v>2.35</v>
      </c>
      <c r="BQ390" s="203">
        <v>110</v>
      </c>
      <c r="BR390" s="200"/>
      <c r="BS390" s="201" t="s">
        <v>334</v>
      </c>
      <c r="BT390" s="201" t="s">
        <v>778</v>
      </c>
      <c r="BU390" s="202">
        <v>7.8</v>
      </c>
      <c r="BV390" s="202">
        <v>7.39</v>
      </c>
      <c r="BW390" s="202">
        <v>8.2100000000000009</v>
      </c>
      <c r="BX390" s="202">
        <v>2.59</v>
      </c>
      <c r="BY390" s="203">
        <v>110</v>
      </c>
      <c r="BZ390" s="200"/>
      <c r="CA390" s="201" t="s">
        <v>334</v>
      </c>
      <c r="CB390" s="201" t="s">
        <v>778</v>
      </c>
      <c r="CC390" s="221">
        <v>2.5099999999999998</v>
      </c>
      <c r="CD390" s="221">
        <v>2.06</v>
      </c>
      <c r="CE390" s="221">
        <v>2.95</v>
      </c>
      <c r="CF390" s="202">
        <v>8.7799999999999994</v>
      </c>
      <c r="CG390" s="203">
        <v>110</v>
      </c>
    </row>
    <row r="391" spans="2:85">
      <c r="B391" s="15"/>
      <c r="AG391" s="80" t="str">
        <f>VLOOKUP(AH391,'Look up codes'!$D$2:$E$27,2,FALSE)</f>
        <v>95C</v>
      </c>
      <c r="AH391" s="119" t="s">
        <v>811</v>
      </c>
      <c r="AI391" s="183">
        <v>927.3</v>
      </c>
      <c r="AJ391" s="183">
        <v>1108.0999999999999</v>
      </c>
      <c r="AK391" s="183">
        <v>791.1</v>
      </c>
      <c r="AL391" s="80"/>
      <c r="AM391" s="80"/>
      <c r="AN391" s="80"/>
      <c r="AO391" s="80"/>
      <c r="AP391" s="80"/>
      <c r="AQ391" s="80"/>
      <c r="AR391" s="80"/>
      <c r="AS391" s="80"/>
      <c r="AV391" s="185" t="str">
        <f>VLOOKUP(AW391,'Look up codes'!$D$2:$E$27,2,FALSE)</f>
        <v>95Y</v>
      </c>
      <c r="AW391" s="80" t="s">
        <v>809</v>
      </c>
      <c r="AX391" s="243">
        <v>0.21668099742046432</v>
      </c>
      <c r="AY391" s="243">
        <v>0.16137512639029322</v>
      </c>
      <c r="AZ391" s="243">
        <v>0.28689588063574439</v>
      </c>
      <c r="BA391" s="243">
        <v>0.12083272674333964</v>
      </c>
      <c r="BB391" s="122"/>
      <c r="BC391" s="198" t="s">
        <v>335</v>
      </c>
      <c r="BD391" s="198" t="s">
        <v>779</v>
      </c>
      <c r="BE391" s="199">
        <v>7.98</v>
      </c>
      <c r="BF391" s="199">
        <v>7.71</v>
      </c>
      <c r="BG391" s="199">
        <v>8.25</v>
      </c>
      <c r="BH391" s="199">
        <v>1.68</v>
      </c>
      <c r="BI391" s="200">
        <v>160</v>
      </c>
      <c r="BJ391" s="200"/>
      <c r="BK391" s="198" t="s">
        <v>335</v>
      </c>
      <c r="BL391" s="198" t="s">
        <v>779</v>
      </c>
      <c r="BM391" s="202">
        <v>8.1199999999999992</v>
      </c>
      <c r="BN391" s="202">
        <v>7.87</v>
      </c>
      <c r="BO391" s="202">
        <v>8.3800000000000008</v>
      </c>
      <c r="BP391" s="202">
        <v>1.54</v>
      </c>
      <c r="BQ391" s="203">
        <v>160</v>
      </c>
      <c r="BR391" s="200"/>
      <c r="BS391" s="201" t="s">
        <v>335</v>
      </c>
      <c r="BT391" s="201" t="s">
        <v>779</v>
      </c>
      <c r="BU391" s="202">
        <v>7.81</v>
      </c>
      <c r="BV391" s="202">
        <v>7.5</v>
      </c>
      <c r="BW391" s="202">
        <v>8.1199999999999992</v>
      </c>
      <c r="BX391" s="202">
        <v>2</v>
      </c>
      <c r="BY391" s="203">
        <v>160</v>
      </c>
      <c r="BZ391" s="200"/>
      <c r="CA391" s="201" t="s">
        <v>335</v>
      </c>
      <c r="CB391" s="201" t="s">
        <v>779</v>
      </c>
      <c r="CC391" s="221">
        <v>3.08</v>
      </c>
      <c r="CD391" s="221">
        <v>2.65</v>
      </c>
      <c r="CE391" s="221">
        <v>3.52</v>
      </c>
      <c r="CF391" s="202">
        <v>7.05</v>
      </c>
      <c r="CG391" s="203">
        <v>160</v>
      </c>
    </row>
    <row r="392" spans="2:85">
      <c r="B392" s="15"/>
      <c r="AG392" s="80" t="str">
        <f>VLOOKUP(AH392,'Look up codes'!$D$2:$E$27,2,FALSE)</f>
        <v>95I</v>
      </c>
      <c r="AH392" s="119" t="s">
        <v>813</v>
      </c>
      <c r="AI392" s="183">
        <v>870.1</v>
      </c>
      <c r="AJ392" s="183">
        <v>853.9</v>
      </c>
      <c r="AK392" s="183">
        <v>849.6</v>
      </c>
      <c r="AL392" s="80"/>
      <c r="AM392" s="80"/>
      <c r="AN392" s="80"/>
      <c r="AO392" s="80"/>
      <c r="AP392" s="80"/>
      <c r="AQ392" s="80"/>
      <c r="AR392" s="80"/>
      <c r="AS392" s="80"/>
      <c r="AV392" s="185" t="str">
        <f>VLOOKUP(AW392,'Look up codes'!$D$2:$E$27,2,FALSE)</f>
        <v>95C</v>
      </c>
      <c r="AW392" s="80" t="s">
        <v>811</v>
      </c>
      <c r="AX392" s="243">
        <v>0.16258806080830551</v>
      </c>
      <c r="AY392" s="243">
        <v>0.12224264705882353</v>
      </c>
      <c r="AZ392" s="243">
        <v>0.23771994134897362</v>
      </c>
      <c r="BA392" s="243">
        <v>0.11052916741918006</v>
      </c>
      <c r="BB392" s="122"/>
      <c r="BC392" s="204" t="s">
        <v>336</v>
      </c>
      <c r="BD392" s="204" t="s">
        <v>780</v>
      </c>
      <c r="BE392" s="205">
        <v>7.92</v>
      </c>
      <c r="BF392" s="205">
        <v>7.67</v>
      </c>
      <c r="BG392" s="205">
        <v>8.17</v>
      </c>
      <c r="BH392" s="205">
        <v>1.57</v>
      </c>
      <c r="BI392" s="206">
        <v>160</v>
      </c>
      <c r="BJ392" s="203"/>
      <c r="BK392" s="204" t="s">
        <v>336</v>
      </c>
      <c r="BL392" s="204" t="s">
        <v>780</v>
      </c>
      <c r="BM392" s="205">
        <v>7.85</v>
      </c>
      <c r="BN392" s="205">
        <v>7.56</v>
      </c>
      <c r="BO392" s="205">
        <v>8.1300000000000008</v>
      </c>
      <c r="BP392" s="205">
        <v>1.83</v>
      </c>
      <c r="BQ392" s="206">
        <v>160</v>
      </c>
      <c r="BR392" s="203"/>
      <c r="BS392" s="204" t="s">
        <v>336</v>
      </c>
      <c r="BT392" s="204" t="s">
        <v>780</v>
      </c>
      <c r="BU392" s="205">
        <v>7.67</v>
      </c>
      <c r="BV392" s="205">
        <v>7.35</v>
      </c>
      <c r="BW392" s="205">
        <v>7.99</v>
      </c>
      <c r="BX392" s="205">
        <v>2.08</v>
      </c>
      <c r="BY392" s="206">
        <v>160</v>
      </c>
      <c r="BZ392" s="203"/>
      <c r="CA392" s="204" t="s">
        <v>336</v>
      </c>
      <c r="CB392" s="204" t="s">
        <v>780</v>
      </c>
      <c r="CC392" s="224">
        <v>3.18</v>
      </c>
      <c r="CD392" s="224">
        <v>2.78</v>
      </c>
      <c r="CE392" s="224">
        <v>3.57</v>
      </c>
      <c r="CF392" s="205">
        <v>6.22</v>
      </c>
      <c r="CG392" s="206">
        <v>160</v>
      </c>
    </row>
    <row r="393" spans="2:85">
      <c r="B393" s="15"/>
      <c r="AG393" s="80" t="str">
        <f>VLOOKUP(AH393,'Look up codes'!$D$2:$E$27,2,FALSE)</f>
        <v>95N</v>
      </c>
      <c r="AH393" s="119" t="s">
        <v>815</v>
      </c>
      <c r="AI393" s="183">
        <v>1021.8</v>
      </c>
      <c r="AJ393" s="183">
        <v>1133.2</v>
      </c>
      <c r="AK393" s="183">
        <v>928.5</v>
      </c>
      <c r="AL393" s="80"/>
      <c r="AM393" s="80"/>
      <c r="AN393" s="80"/>
      <c r="AO393" s="80"/>
      <c r="AP393" s="80"/>
      <c r="AQ393" s="80"/>
      <c r="AR393" s="80"/>
      <c r="AS393" s="80"/>
      <c r="AV393" s="185" t="str">
        <f>VLOOKUP(AW393,'Look up codes'!$D$2:$E$27,2,FALSE)</f>
        <v>95I</v>
      </c>
      <c r="AW393" s="80" t="s">
        <v>813</v>
      </c>
      <c r="AX393" s="243">
        <v>0.17614991482112435</v>
      </c>
      <c r="AY393" s="243">
        <v>0.10351288056206089</v>
      </c>
      <c r="AZ393" s="243">
        <v>0.23541315345699831</v>
      </c>
      <c r="BA393" s="243">
        <v>0.105604269919939</v>
      </c>
      <c r="BB393" s="122"/>
      <c r="BC393" s="122" t="s">
        <v>1147</v>
      </c>
      <c r="BD393" s="122"/>
      <c r="BE393" s="122"/>
      <c r="BF393" s="122"/>
      <c r="BG393" s="122"/>
      <c r="BH393" s="122"/>
      <c r="BI393" s="122"/>
      <c r="BJ393" s="122"/>
      <c r="BK393" s="207" t="s">
        <v>1147</v>
      </c>
      <c r="BL393" s="216"/>
      <c r="BM393" s="217"/>
      <c r="BN393" s="217"/>
      <c r="BO393" s="217"/>
      <c r="BP393" s="217"/>
      <c r="BQ393" s="216"/>
      <c r="BR393" s="216"/>
      <c r="BS393" s="207" t="s">
        <v>1147</v>
      </c>
      <c r="BT393" s="216"/>
      <c r="BU393" s="217"/>
      <c r="BV393" s="217"/>
      <c r="BW393" s="217"/>
      <c r="BX393" s="217"/>
      <c r="BY393" s="216"/>
      <c r="BZ393" s="216"/>
      <c r="CA393" s="207" t="s">
        <v>1147</v>
      </c>
      <c r="CB393" s="216"/>
      <c r="CC393" s="217"/>
      <c r="CD393" s="217"/>
      <c r="CE393" s="217"/>
      <c r="CF393" s="217"/>
      <c r="CG393" s="216"/>
    </row>
    <row r="394" spans="2:85" ht="15" customHeight="1">
      <c r="B394" s="15"/>
      <c r="AG394" s="80" t="str">
        <f>VLOOKUP(AH394,'Look up codes'!$D$2:$E$27,2,FALSE)</f>
        <v>95A</v>
      </c>
      <c r="AH394" s="119" t="s">
        <v>817</v>
      </c>
      <c r="AI394" s="183">
        <v>1121</v>
      </c>
      <c r="AJ394" s="183">
        <v>1286</v>
      </c>
      <c r="AK394" s="183">
        <v>976.8</v>
      </c>
      <c r="AL394" s="80"/>
      <c r="AM394" s="80"/>
      <c r="AN394" s="80"/>
      <c r="AO394" s="80"/>
      <c r="AP394" s="80"/>
      <c r="AQ394" s="80"/>
      <c r="AR394" s="80"/>
      <c r="AS394" s="80"/>
      <c r="AV394" s="185" t="str">
        <f>VLOOKUP(AW394,'Look up codes'!$D$2:$E$27,2,FALSE)</f>
        <v>95N</v>
      </c>
      <c r="AW394" s="80" t="s">
        <v>815</v>
      </c>
      <c r="AX394" s="243">
        <v>0.18681467442804928</v>
      </c>
      <c r="AY394" s="243">
        <v>0.15310828260468548</v>
      </c>
      <c r="AZ394" s="243">
        <v>0.24254368676914992</v>
      </c>
      <c r="BA394" s="243">
        <v>0.11297943301834353</v>
      </c>
      <c r="BB394" s="122"/>
      <c r="BC394" s="264" t="s">
        <v>1148</v>
      </c>
      <c r="BD394" s="264"/>
      <c r="BE394" s="264"/>
      <c r="BF394" s="264"/>
      <c r="BG394" s="264"/>
      <c r="BH394" s="264"/>
      <c r="BI394" s="264"/>
      <c r="BJ394" s="215"/>
      <c r="BK394" s="263" t="s">
        <v>1148</v>
      </c>
      <c r="BL394" s="263"/>
      <c r="BM394" s="263"/>
      <c r="BN394" s="263"/>
      <c r="BO394" s="263"/>
      <c r="BP394" s="263"/>
      <c r="BQ394" s="264"/>
      <c r="BR394" s="215"/>
      <c r="BS394" s="263" t="s">
        <v>1148</v>
      </c>
      <c r="BT394" s="263"/>
      <c r="BU394" s="263"/>
      <c r="BV394" s="263"/>
      <c r="BW394" s="263"/>
      <c r="BX394" s="263"/>
      <c r="BY394" s="264"/>
      <c r="BZ394" s="215"/>
      <c r="CA394" s="263" t="s">
        <v>1148</v>
      </c>
      <c r="CB394" s="263"/>
      <c r="CC394" s="263"/>
      <c r="CD394" s="263"/>
      <c r="CE394" s="263"/>
      <c r="CF394" s="263"/>
      <c r="CG394" s="264"/>
    </row>
    <row r="395" spans="2:85">
      <c r="B395" s="15"/>
      <c r="AG395" s="80" t="str">
        <f>VLOOKUP(AH395,'Look up codes'!$D$2:$E$27,2,FALSE)</f>
        <v>95R</v>
      </c>
      <c r="AH395" s="119" t="s">
        <v>819</v>
      </c>
      <c r="AI395" s="183">
        <v>1017.1</v>
      </c>
      <c r="AJ395" s="183">
        <v>1207.3</v>
      </c>
      <c r="AK395" s="183">
        <v>869.7</v>
      </c>
      <c r="AL395" s="80"/>
      <c r="AM395" s="80"/>
      <c r="AN395" s="80"/>
      <c r="AO395" s="80"/>
      <c r="AP395" s="80"/>
      <c r="AQ395" s="80"/>
      <c r="AR395" s="80"/>
      <c r="AS395" s="80"/>
      <c r="AV395" s="185" t="str">
        <f>VLOOKUP(AW395,'Look up codes'!$D$2:$E$27,2,FALSE)</f>
        <v>95A</v>
      </c>
      <c r="AW395" s="80" t="s">
        <v>817</v>
      </c>
      <c r="AX395" s="243">
        <v>0.17299145299145299</v>
      </c>
      <c r="AY395" s="243">
        <v>0.13581104550191039</v>
      </c>
      <c r="AZ395" s="243">
        <v>0.21685158738877294</v>
      </c>
      <c r="BA395" s="243">
        <v>0.10868339441781788</v>
      </c>
      <c r="BB395" s="122"/>
      <c r="BI395" s="122"/>
      <c r="BJ395" s="122"/>
      <c r="BK395" s="122"/>
      <c r="BL395" s="122"/>
      <c r="BM395" s="122"/>
      <c r="BN395" s="122"/>
      <c r="BO395" s="122"/>
      <c r="BP395" s="122"/>
      <c r="BQ395" s="122"/>
      <c r="BR395" s="122"/>
      <c r="BS395" s="122"/>
      <c r="BT395" s="122"/>
      <c r="BU395" s="122"/>
      <c r="BV395" s="122"/>
      <c r="BW395" s="122"/>
      <c r="BX395" s="122"/>
      <c r="BY395" s="122"/>
      <c r="BZ395" s="122"/>
      <c r="CA395" s="122"/>
      <c r="CB395" s="122"/>
      <c r="CC395" s="122"/>
      <c r="CD395" s="122"/>
      <c r="CE395" s="122"/>
      <c r="CF395" s="122"/>
      <c r="CG395" s="122"/>
    </row>
    <row r="396" spans="2:85">
      <c r="B396" s="15"/>
      <c r="AG396" s="80" t="str">
        <f>VLOOKUP(AH396,'Look up codes'!$D$2:$E$27,2,FALSE)</f>
        <v>95M</v>
      </c>
      <c r="AH396" s="119" t="s">
        <v>821</v>
      </c>
      <c r="AI396" s="183">
        <v>1094</v>
      </c>
      <c r="AJ396" s="183">
        <v>1268.9000000000001</v>
      </c>
      <c r="AK396" s="183">
        <v>957</v>
      </c>
      <c r="AL396" s="80"/>
      <c r="AM396" s="80"/>
      <c r="AN396" s="80"/>
      <c r="AO396" s="80"/>
      <c r="AP396" s="80"/>
      <c r="AQ396" s="80"/>
      <c r="AR396" s="80"/>
      <c r="AS396" s="80"/>
      <c r="AV396" s="185" t="str">
        <f>VLOOKUP(AW396,'Look up codes'!$D$2:$E$27,2,FALSE)</f>
        <v>95R</v>
      </c>
      <c r="AW396" s="80" t="s">
        <v>819</v>
      </c>
      <c r="AX396" s="243">
        <v>0.17294079794079795</v>
      </c>
      <c r="AY396" s="243">
        <v>0.11861861861861862</v>
      </c>
      <c r="AZ396" s="243">
        <v>0.25533279871692061</v>
      </c>
      <c r="BA396" s="243">
        <v>0.12530413625304138</v>
      </c>
      <c r="BB396" s="122"/>
      <c r="BC396" s="251" t="s">
        <v>1138</v>
      </c>
      <c r="BD396" s="252"/>
      <c r="BE396" s="252"/>
      <c r="BF396" s="252"/>
      <c r="BG396" s="252"/>
      <c r="BH396" s="253"/>
      <c r="BI396" s="122"/>
      <c r="BJ396" s="122"/>
      <c r="BK396" s="251" t="s">
        <v>1138</v>
      </c>
      <c r="BL396" s="252"/>
      <c r="BM396" s="252"/>
      <c r="BN396" s="252"/>
      <c r="BO396" s="252"/>
      <c r="BP396" s="253"/>
      <c r="BQ396" s="122"/>
      <c r="BR396" s="122"/>
      <c r="BS396" s="251" t="s">
        <v>1138</v>
      </c>
      <c r="BT396" s="252"/>
      <c r="BU396" s="252"/>
      <c r="BV396" s="252"/>
      <c r="BW396" s="252"/>
      <c r="BX396" s="253"/>
      <c r="BY396" s="122"/>
      <c r="BZ396" s="122"/>
      <c r="CA396" s="251" t="s">
        <v>1138</v>
      </c>
      <c r="CB396" s="252"/>
      <c r="CC396" s="252"/>
      <c r="CD396" s="252"/>
      <c r="CE396" s="252"/>
      <c r="CF396" s="253"/>
      <c r="CG396" s="122"/>
    </row>
    <row r="397" spans="2:85">
      <c r="AG397" s="80" t="str">
        <f>VLOOKUP(AH397,'Look up codes'!$D$2:$E$27,2,FALSE)</f>
        <v>95L</v>
      </c>
      <c r="AH397" s="119" t="s">
        <v>823</v>
      </c>
      <c r="AI397" s="183">
        <v>1018.7</v>
      </c>
      <c r="AJ397" s="183">
        <v>1178.7</v>
      </c>
      <c r="AK397" s="183">
        <v>910.1</v>
      </c>
      <c r="AL397" s="80"/>
      <c r="AM397" s="80"/>
      <c r="AN397" s="80"/>
      <c r="AO397" s="80"/>
      <c r="AP397" s="80"/>
      <c r="AQ397" s="80"/>
      <c r="AR397" s="80"/>
      <c r="AS397" s="80"/>
      <c r="AV397" s="185" t="str">
        <f>VLOOKUP(AW397,'Look up codes'!$D$2:$E$27,2,FALSE)</f>
        <v>95M</v>
      </c>
      <c r="AW397" s="80" t="s">
        <v>821</v>
      </c>
      <c r="AX397" s="243">
        <v>0.16232201533406351</v>
      </c>
      <c r="AY397" s="243">
        <v>0.11532434973362582</v>
      </c>
      <c r="AZ397" s="243">
        <v>0.22401795735129068</v>
      </c>
      <c r="BA397" s="243">
        <v>0.11178095955790003</v>
      </c>
      <c r="BB397" s="122"/>
      <c r="BC397" s="254" t="s">
        <v>1139</v>
      </c>
      <c r="BD397" s="255"/>
      <c r="BE397" s="256"/>
      <c r="BF397" s="209" t="s">
        <v>1140</v>
      </c>
      <c r="BG397" s="210"/>
      <c r="BH397" s="211"/>
      <c r="BI397" s="122"/>
      <c r="BJ397" s="122"/>
      <c r="BK397" s="254" t="s">
        <v>1139</v>
      </c>
      <c r="BL397" s="255"/>
      <c r="BM397" s="256"/>
      <c r="BN397" s="250" t="s">
        <v>1140</v>
      </c>
      <c r="BO397" s="250"/>
      <c r="BP397" s="250"/>
      <c r="BQ397" s="122"/>
      <c r="BR397" s="122"/>
      <c r="BS397" s="254" t="s">
        <v>1139</v>
      </c>
      <c r="BT397" s="255"/>
      <c r="BU397" s="256"/>
      <c r="BV397" s="250" t="s">
        <v>1140</v>
      </c>
      <c r="BW397" s="250"/>
      <c r="BX397" s="250"/>
      <c r="BY397" s="122"/>
      <c r="BZ397" s="122"/>
      <c r="CA397" s="254" t="s">
        <v>1139</v>
      </c>
      <c r="CB397" s="255"/>
      <c r="CC397" s="256"/>
      <c r="CD397" s="250" t="s">
        <v>1140</v>
      </c>
      <c r="CE397" s="250"/>
      <c r="CF397" s="250"/>
      <c r="CG397" s="122"/>
    </row>
    <row r="398" spans="2:85">
      <c r="AG398" s="80" t="str">
        <f>VLOOKUP(AH398,'Look up codes'!$D$2:$E$27,2,FALSE)</f>
        <v>95F</v>
      </c>
      <c r="AH398" s="119" t="s">
        <v>825</v>
      </c>
      <c r="AI398" s="183">
        <v>964.8</v>
      </c>
      <c r="AJ398" s="183">
        <v>1203.2</v>
      </c>
      <c r="AK398" s="183">
        <v>822.3</v>
      </c>
      <c r="AL398" s="80"/>
      <c r="AM398" s="80"/>
      <c r="AN398" s="80"/>
      <c r="AO398" s="80"/>
      <c r="AP398" s="80"/>
      <c r="AQ398" s="80"/>
      <c r="AR398" s="80"/>
      <c r="AS398" s="80"/>
      <c r="AV398" s="185" t="str">
        <f>VLOOKUP(AW398,'Look up codes'!$D$2:$E$27,2,FALSE)</f>
        <v>95L</v>
      </c>
      <c r="AW398" s="80" t="s">
        <v>823</v>
      </c>
      <c r="AX398" s="243">
        <v>0.15120334844785491</v>
      </c>
      <c r="AY398" s="243">
        <v>9.6805188565938019E-2</v>
      </c>
      <c r="AZ398" s="243">
        <v>0.22604684173172462</v>
      </c>
      <c r="BA398" s="243">
        <v>0.11183560561153923</v>
      </c>
      <c r="BB398" s="122"/>
      <c r="BC398" s="260" t="s">
        <v>1141</v>
      </c>
      <c r="BD398" s="261"/>
      <c r="BE398" s="262"/>
      <c r="BF398" s="250" t="s">
        <v>1142</v>
      </c>
      <c r="BG398" s="250"/>
      <c r="BH398" s="250"/>
      <c r="BI398" s="122"/>
      <c r="BJ398" s="122"/>
      <c r="BK398" s="260" t="s">
        <v>1141</v>
      </c>
      <c r="BL398" s="261"/>
      <c r="BM398" s="262"/>
      <c r="BN398" s="250" t="s">
        <v>1142</v>
      </c>
      <c r="BO398" s="250"/>
      <c r="BP398" s="250"/>
      <c r="BQ398" s="122"/>
      <c r="BR398" s="122"/>
      <c r="BS398" s="260" t="s">
        <v>1141</v>
      </c>
      <c r="BT398" s="261"/>
      <c r="BU398" s="262"/>
      <c r="BV398" s="250" t="s">
        <v>1142</v>
      </c>
      <c r="BW398" s="250"/>
      <c r="BX398" s="250"/>
      <c r="BY398" s="122"/>
      <c r="BZ398" s="122"/>
      <c r="CA398" s="260" t="s">
        <v>1141</v>
      </c>
      <c r="CB398" s="261"/>
      <c r="CC398" s="262"/>
      <c r="CD398" s="250" t="s">
        <v>1142</v>
      </c>
      <c r="CE398" s="250"/>
      <c r="CF398" s="250"/>
      <c r="CG398" s="122"/>
    </row>
    <row r="399" spans="2:85">
      <c r="AG399" s="80" t="str">
        <f>VLOOKUP(AH399,'Look up codes'!$D$2:$E$27,2,FALSE)</f>
        <v>95B</v>
      </c>
      <c r="AH399" s="119" t="s">
        <v>827</v>
      </c>
      <c r="AI399" s="183">
        <v>1005.7</v>
      </c>
      <c r="AJ399" s="183">
        <v>1022</v>
      </c>
      <c r="AK399" s="183">
        <v>977.9</v>
      </c>
      <c r="AL399" s="80"/>
      <c r="AM399" s="80"/>
      <c r="AN399" s="80"/>
      <c r="AO399" s="80"/>
      <c r="AP399" s="80"/>
      <c r="AQ399" s="80"/>
      <c r="AR399" s="80"/>
      <c r="AS399" s="80"/>
      <c r="AV399" s="185" t="str">
        <f>VLOOKUP(AW399,'Look up codes'!$D$2:$E$27,2,FALSE)</f>
        <v>95F</v>
      </c>
      <c r="AW399" s="80" t="s">
        <v>825</v>
      </c>
      <c r="AX399" s="243">
        <v>0.16484203941194869</v>
      </c>
      <c r="AY399" s="243">
        <v>0.13382899628252787</v>
      </c>
      <c r="AZ399" s="243">
        <v>0.24639538609420059</v>
      </c>
      <c r="BA399" s="243">
        <v>0.12014365001632386</v>
      </c>
      <c r="BB399" s="122"/>
      <c r="BC399" s="257" t="s">
        <v>1143</v>
      </c>
      <c r="BD399" s="258"/>
      <c r="BE399" s="259"/>
      <c r="BF399" s="250" t="s">
        <v>1144</v>
      </c>
      <c r="BG399" s="250"/>
      <c r="BH399" s="250"/>
      <c r="BI399" s="122"/>
      <c r="BJ399" s="122"/>
      <c r="BK399" s="257" t="s">
        <v>1143</v>
      </c>
      <c r="BL399" s="258"/>
      <c r="BM399" s="259"/>
      <c r="BN399" s="250" t="s">
        <v>1144</v>
      </c>
      <c r="BO399" s="250"/>
      <c r="BP399" s="250"/>
      <c r="BQ399" s="122"/>
      <c r="BR399" s="122"/>
      <c r="BS399" s="257" t="s">
        <v>1143</v>
      </c>
      <c r="BT399" s="258"/>
      <c r="BU399" s="259"/>
      <c r="BV399" s="250" t="s">
        <v>1144</v>
      </c>
      <c r="BW399" s="250"/>
      <c r="BX399" s="250"/>
      <c r="BY399" s="122"/>
      <c r="BZ399" s="122"/>
      <c r="CA399" s="257" t="s">
        <v>1143</v>
      </c>
      <c r="CB399" s="258"/>
      <c r="CC399" s="259"/>
      <c r="CD399" s="250" t="s">
        <v>1144</v>
      </c>
      <c r="CE399" s="250"/>
      <c r="CF399" s="250"/>
      <c r="CG399" s="122"/>
    </row>
    <row r="400" spans="2:85">
      <c r="AG400" s="80" t="str">
        <f>VLOOKUP(AH400,'Look up codes'!$D$2:$E$27,2,FALSE)</f>
        <v>95S</v>
      </c>
      <c r="AH400" s="119" t="s">
        <v>829</v>
      </c>
      <c r="AI400" s="183">
        <v>926.6</v>
      </c>
      <c r="AJ400" s="183">
        <v>1061</v>
      </c>
      <c r="AK400" s="183">
        <v>835.6</v>
      </c>
      <c r="AL400" s="80"/>
      <c r="AM400" s="80"/>
      <c r="AN400" s="80"/>
      <c r="AO400" s="80"/>
      <c r="AP400" s="80"/>
      <c r="AQ400" s="80"/>
      <c r="AR400" s="80"/>
      <c r="AS400" s="80"/>
      <c r="AV400" s="185" t="str">
        <f>VLOOKUP(AW400,'Look up codes'!$D$2:$E$27,2,FALSE)</f>
        <v>95B</v>
      </c>
      <c r="AW400" s="80" t="s">
        <v>827</v>
      </c>
      <c r="AX400" s="243">
        <v>0.13203017832647462</v>
      </c>
      <c r="AY400" s="243">
        <v>0.1038961038961039</v>
      </c>
      <c r="AZ400" s="243">
        <v>0.2149264442052386</v>
      </c>
      <c r="BA400" s="243">
        <v>0.11991341991341992</v>
      </c>
      <c r="BB400" s="122"/>
      <c r="BC400" s="247" t="s">
        <v>1145</v>
      </c>
      <c r="BD400" s="248"/>
      <c r="BE400" s="249"/>
      <c r="BF400" s="250" t="s">
        <v>1146</v>
      </c>
      <c r="BG400" s="250"/>
      <c r="BH400" s="250"/>
      <c r="BI400" s="122"/>
      <c r="BJ400" s="122"/>
      <c r="BK400" s="247" t="s">
        <v>1145</v>
      </c>
      <c r="BL400" s="248"/>
      <c r="BM400" s="249"/>
      <c r="BN400" s="250" t="s">
        <v>1146</v>
      </c>
      <c r="BO400" s="250"/>
      <c r="BP400" s="250"/>
      <c r="BQ400" s="122"/>
      <c r="BR400" s="122"/>
      <c r="BS400" s="247" t="s">
        <v>1145</v>
      </c>
      <c r="BT400" s="248"/>
      <c r="BU400" s="249"/>
      <c r="BV400" s="250" t="s">
        <v>1146</v>
      </c>
      <c r="BW400" s="250"/>
      <c r="BX400" s="250"/>
      <c r="BY400" s="122"/>
      <c r="BZ400" s="122"/>
      <c r="CA400" s="247" t="s">
        <v>1145</v>
      </c>
      <c r="CB400" s="248"/>
      <c r="CC400" s="249"/>
      <c r="CD400" s="250" t="s">
        <v>1146</v>
      </c>
      <c r="CE400" s="250"/>
      <c r="CF400" s="250"/>
      <c r="CG400" s="122"/>
    </row>
    <row r="401" spans="33:85">
      <c r="AG401" s="80" t="str">
        <f>VLOOKUP(AH401,'Look up codes'!$D$2:$E$27,2,FALSE)</f>
        <v>95H</v>
      </c>
      <c r="AH401" s="119" t="s">
        <v>831</v>
      </c>
      <c r="AI401" s="183">
        <v>888.4</v>
      </c>
      <c r="AJ401" s="183">
        <v>1095.0999999999999</v>
      </c>
      <c r="AK401" s="183">
        <v>710.6</v>
      </c>
      <c r="AL401" s="80"/>
      <c r="AM401" s="80"/>
      <c r="AN401" s="80"/>
      <c r="AO401" s="80"/>
      <c r="AP401" s="80"/>
      <c r="AQ401" s="80"/>
      <c r="AR401" s="80"/>
      <c r="AS401" s="80"/>
      <c r="AV401" s="185" t="str">
        <f>VLOOKUP(AW401,'Look up codes'!$D$2:$E$27,2,FALSE)</f>
        <v>95S</v>
      </c>
      <c r="AW401" s="80" t="s">
        <v>829</v>
      </c>
      <c r="AX401" s="243">
        <v>0.1922962374664946</v>
      </c>
      <c r="AY401" s="243">
        <v>0.14597732927840751</v>
      </c>
      <c r="AZ401" s="243">
        <v>0.26852815901561761</v>
      </c>
      <c r="BA401" s="243">
        <v>0.1156498673740053</v>
      </c>
      <c r="BB401" s="122"/>
      <c r="BI401" s="122"/>
      <c r="BJ401" s="122"/>
      <c r="BK401" s="122"/>
      <c r="BL401" s="122"/>
      <c r="BM401" s="122"/>
      <c r="BN401" s="122"/>
      <c r="BO401" s="122"/>
      <c r="BP401" s="122"/>
      <c r="BQ401" s="122"/>
      <c r="BR401" s="122"/>
      <c r="BS401" s="122"/>
      <c r="BT401" s="122"/>
      <c r="BU401" s="122"/>
      <c r="BV401" s="122"/>
      <c r="BW401" s="122"/>
      <c r="BX401" s="122"/>
      <c r="BY401" s="122"/>
      <c r="BZ401" s="122"/>
      <c r="CA401" s="122"/>
      <c r="CB401" s="122"/>
      <c r="CC401" s="122"/>
      <c r="CD401" s="122"/>
      <c r="CE401" s="122"/>
      <c r="CF401" s="122"/>
      <c r="CG401" s="122"/>
    </row>
    <row r="402" spans="33:85">
      <c r="AG402" s="80" t="str">
        <f>VLOOKUP(AH402,'Look up codes'!$D$2:$E$27,2,FALSE)</f>
        <v>95E</v>
      </c>
      <c r="AH402" s="119" t="s">
        <v>833</v>
      </c>
      <c r="AI402" s="183">
        <v>1019.6</v>
      </c>
      <c r="AJ402" s="183">
        <v>1273.2</v>
      </c>
      <c r="AK402" s="183">
        <v>833.7</v>
      </c>
      <c r="AL402" s="80"/>
      <c r="AM402" s="80"/>
      <c r="AN402" s="80"/>
      <c r="AO402" s="80"/>
      <c r="AP402" s="80"/>
      <c r="AQ402" s="80"/>
      <c r="AR402" s="80"/>
      <c r="AS402" s="80"/>
      <c r="AV402" s="185" t="str">
        <f>VLOOKUP(AW402,'Look up codes'!$D$2:$E$27,2,FALSE)</f>
        <v>95H</v>
      </c>
      <c r="AW402" s="80" t="s">
        <v>831</v>
      </c>
      <c r="AX402" s="243">
        <v>0.16605992719126295</v>
      </c>
      <c r="AY402" s="243">
        <v>0.1007137192704203</v>
      </c>
      <c r="AZ402" s="243">
        <v>0.2263503858245213</v>
      </c>
      <c r="BA402" s="243">
        <v>0.1107177341486965</v>
      </c>
      <c r="BB402" s="122"/>
      <c r="BI402" s="122"/>
      <c r="BJ402" s="122"/>
      <c r="BK402" s="122"/>
      <c r="BL402" s="122"/>
      <c r="BM402" s="122"/>
      <c r="BN402" s="122"/>
      <c r="BO402" s="122"/>
      <c r="BP402" s="122"/>
      <c r="BQ402" s="122"/>
      <c r="BR402" s="122"/>
      <c r="BS402" s="122"/>
      <c r="BT402" s="122"/>
      <c r="BU402" s="122"/>
      <c r="BV402" s="122"/>
      <c r="BW402" s="122"/>
      <c r="BX402" s="122"/>
      <c r="BY402" s="122"/>
      <c r="BZ402" s="122"/>
      <c r="CA402" s="122"/>
      <c r="CB402" s="122"/>
      <c r="CC402" s="122"/>
      <c r="CD402" s="122"/>
      <c r="CE402" s="122"/>
      <c r="CF402" s="122"/>
      <c r="CG402" s="122"/>
    </row>
    <row r="403" spans="33:85">
      <c r="AG403" s="80" t="str">
        <f>VLOOKUP(AH403,'Look up codes'!$D$2:$E$27,2,FALSE)</f>
        <v>95P</v>
      </c>
      <c r="AH403" s="119" t="s">
        <v>835</v>
      </c>
      <c r="AI403" s="183">
        <v>1025.9000000000001</v>
      </c>
      <c r="AJ403" s="183">
        <v>1222.7</v>
      </c>
      <c r="AK403" s="183">
        <v>890.6</v>
      </c>
      <c r="AL403" s="80"/>
      <c r="AM403" s="80"/>
      <c r="AN403" s="80"/>
      <c r="AO403" s="80"/>
      <c r="AP403" s="80"/>
      <c r="AQ403" s="80"/>
      <c r="AR403" s="80"/>
      <c r="AS403" s="80"/>
      <c r="AV403" s="185" t="str">
        <f>VLOOKUP(AW403,'Look up codes'!$D$2:$E$27,2,FALSE)</f>
        <v>95E</v>
      </c>
      <c r="AW403" s="80" t="s">
        <v>833</v>
      </c>
      <c r="AX403" s="243">
        <v>0.16163410301953818</v>
      </c>
      <c r="AY403" s="243">
        <v>0.10690423162583519</v>
      </c>
      <c r="AZ403" s="243">
        <v>0.23570520965692504</v>
      </c>
      <c r="BA403" s="243">
        <v>0.12134688691232529</v>
      </c>
      <c r="BB403" s="122"/>
      <c r="BI403" s="122"/>
      <c r="BJ403" s="122"/>
      <c r="BK403" s="122"/>
      <c r="BL403" s="122"/>
      <c r="BM403" s="122"/>
      <c r="BN403" s="122"/>
      <c r="BO403" s="122"/>
      <c r="BP403" s="122"/>
      <c r="BQ403" s="122"/>
      <c r="BR403" s="122"/>
      <c r="BS403" s="122"/>
      <c r="BT403" s="122"/>
      <c r="BU403" s="122"/>
      <c r="BV403" s="122"/>
      <c r="BW403" s="122"/>
      <c r="BX403" s="122"/>
      <c r="BY403" s="122"/>
      <c r="BZ403" s="122"/>
      <c r="CA403" s="122"/>
      <c r="CB403" s="122"/>
      <c r="CC403" s="122"/>
      <c r="CD403" s="122"/>
      <c r="CE403" s="122"/>
      <c r="CF403" s="122"/>
      <c r="CG403" s="122"/>
    </row>
    <row r="404" spans="33:85">
      <c r="AG404" s="80" t="str">
        <f>VLOOKUP(AH404,'Look up codes'!$D$2:$E$27,2,FALSE)</f>
        <v>95U</v>
      </c>
      <c r="AH404" s="119" t="s">
        <v>837</v>
      </c>
      <c r="AI404" s="183">
        <v>998.7</v>
      </c>
      <c r="AJ404" s="183">
        <v>1126.5</v>
      </c>
      <c r="AK404" s="183">
        <v>911.6</v>
      </c>
      <c r="AL404" s="80"/>
      <c r="AM404" s="80"/>
      <c r="AN404" s="80"/>
      <c r="AO404" s="80"/>
      <c r="AP404" s="80"/>
      <c r="AQ404" s="80"/>
      <c r="AR404" s="80"/>
      <c r="AS404" s="80"/>
      <c r="AV404" s="185" t="str">
        <f>VLOOKUP(AW404,'Look up codes'!$D$2:$E$27,2,FALSE)</f>
        <v>95P</v>
      </c>
      <c r="AW404" s="80" t="s">
        <v>835</v>
      </c>
      <c r="AX404" s="243">
        <v>0.16250783699059562</v>
      </c>
      <c r="AY404" s="243">
        <v>0.12668762714999074</v>
      </c>
      <c r="AZ404" s="243">
        <v>0.24386886886886888</v>
      </c>
      <c r="BA404" s="243">
        <v>0.11665936633085122</v>
      </c>
      <c r="BB404" s="122"/>
      <c r="BC404" s="122"/>
      <c r="BD404" s="122"/>
      <c r="BE404" s="122"/>
      <c r="BF404" s="122"/>
      <c r="BG404" s="122"/>
      <c r="BH404" s="122"/>
      <c r="BI404" s="122"/>
      <c r="BJ404" s="122"/>
      <c r="BK404" s="122"/>
      <c r="BL404" s="122"/>
      <c r="BM404" s="122"/>
      <c r="BN404" s="122"/>
      <c r="BO404" s="122"/>
      <c r="BP404" s="122"/>
      <c r="BQ404" s="122"/>
      <c r="BR404" s="122"/>
      <c r="BS404" s="122"/>
      <c r="BT404" s="122"/>
      <c r="BU404" s="122"/>
      <c r="BV404" s="122"/>
      <c r="BW404" s="122"/>
      <c r="BX404" s="122"/>
      <c r="BY404" s="122"/>
      <c r="BZ404" s="122"/>
      <c r="CA404" s="122"/>
      <c r="CB404" s="122"/>
      <c r="CC404" s="122"/>
      <c r="CD404" s="122"/>
      <c r="CE404" s="122"/>
      <c r="CF404" s="122"/>
      <c r="CG404" s="122"/>
    </row>
    <row r="405" spans="33:85">
      <c r="AG405" s="80" t="str">
        <f>VLOOKUP(AH405,'Look up codes'!$D$2:$E$27,2,FALSE)</f>
        <v>95W</v>
      </c>
      <c r="AH405" s="119" t="s">
        <v>839</v>
      </c>
      <c r="AI405" s="183">
        <v>952.9</v>
      </c>
      <c r="AJ405" s="183">
        <v>1099.8</v>
      </c>
      <c r="AK405" s="183">
        <v>848.9</v>
      </c>
      <c r="AL405" s="80"/>
      <c r="AM405" s="80"/>
      <c r="AN405" s="80"/>
      <c r="AO405" s="80"/>
      <c r="AP405" s="80"/>
      <c r="AQ405" s="80"/>
      <c r="AR405" s="80"/>
      <c r="AS405" s="80"/>
      <c r="AV405" s="185" t="str">
        <f>VLOOKUP(AW405,'Look up codes'!$D$2:$E$27,2,FALSE)</f>
        <v>95U</v>
      </c>
      <c r="AW405" s="80" t="s">
        <v>837</v>
      </c>
      <c r="AX405" s="243">
        <v>0.20114621190942131</v>
      </c>
      <c r="AY405" s="243">
        <v>0.15050522956922532</v>
      </c>
      <c r="AZ405" s="243">
        <v>0.2645592864637985</v>
      </c>
      <c r="BA405" s="243">
        <v>0.11573454642761573</v>
      </c>
      <c r="BB405" s="122"/>
      <c r="BC405" s="122"/>
      <c r="BD405" s="122"/>
      <c r="BE405" s="122"/>
      <c r="BF405" s="122"/>
      <c r="BG405" s="122"/>
      <c r="BH405" s="122"/>
      <c r="BI405" s="122"/>
      <c r="BJ405" s="122"/>
      <c r="BK405" s="122"/>
      <c r="BL405" s="122"/>
      <c r="BM405" s="122"/>
      <c r="BN405" s="122"/>
      <c r="BO405" s="122"/>
      <c r="BP405" s="122"/>
      <c r="BQ405" s="122"/>
      <c r="BR405" s="122"/>
      <c r="BS405" s="122"/>
      <c r="BT405" s="122"/>
      <c r="BU405" s="122"/>
      <c r="BV405" s="122"/>
      <c r="BW405" s="122"/>
      <c r="BX405" s="122"/>
      <c r="BY405" s="122"/>
      <c r="BZ405" s="122"/>
      <c r="CA405" s="122"/>
      <c r="CB405" s="122"/>
      <c r="CC405" s="122"/>
      <c r="CD405" s="122"/>
      <c r="CE405" s="122"/>
      <c r="CF405" s="122"/>
      <c r="CG405" s="122"/>
    </row>
    <row r="406" spans="33:85">
      <c r="AG406" s="80" t="str">
        <f>VLOOKUP(AH406,'Look up codes'!$D$2:$E$27,2,FALSE)</f>
        <v>95K</v>
      </c>
      <c r="AH406" s="119" t="s">
        <v>841</v>
      </c>
      <c r="AI406" s="183">
        <v>1035.8</v>
      </c>
      <c r="AJ406" s="183">
        <v>1136.4000000000001</v>
      </c>
      <c r="AK406" s="183">
        <v>919.9</v>
      </c>
      <c r="AL406" s="80"/>
      <c r="AM406" s="80"/>
      <c r="AN406" s="80"/>
      <c r="AO406" s="80"/>
      <c r="AP406" s="80"/>
      <c r="AQ406" s="80"/>
      <c r="AR406" s="80"/>
      <c r="AS406" s="80"/>
      <c r="AV406" s="185" t="str">
        <f>VLOOKUP(AW406,'Look up codes'!$D$2:$E$27,2,FALSE)</f>
        <v>95W</v>
      </c>
      <c r="AW406" s="80" t="s">
        <v>839</v>
      </c>
      <c r="AX406" s="243">
        <v>0.21273209549071617</v>
      </c>
      <c r="AY406" s="243">
        <v>0.15909090909090909</v>
      </c>
      <c r="AZ406" s="243">
        <v>0.28036923076923076</v>
      </c>
      <c r="BA406" s="243">
        <v>0.12663280116110304</v>
      </c>
      <c r="BB406" s="122"/>
      <c r="BC406" s="122"/>
      <c r="BD406" s="122"/>
      <c r="BE406" s="122"/>
      <c r="BF406" s="122"/>
      <c r="BG406" s="122"/>
      <c r="BH406" s="122"/>
      <c r="BI406" s="122"/>
      <c r="BJ406" s="122"/>
      <c r="BK406" s="122"/>
      <c r="BL406" s="122"/>
      <c r="BM406" s="122"/>
      <c r="BN406" s="122"/>
      <c r="BO406" s="122"/>
      <c r="BP406" s="122"/>
      <c r="BQ406" s="122"/>
      <c r="BR406" s="122"/>
      <c r="BS406" s="122"/>
      <c r="BT406" s="122"/>
      <c r="BU406" s="122"/>
      <c r="BV406" s="122"/>
      <c r="BW406" s="122"/>
      <c r="BX406" s="122"/>
      <c r="BY406" s="122"/>
      <c r="BZ406" s="122"/>
      <c r="CA406" s="122"/>
      <c r="CB406" s="122"/>
      <c r="CC406" s="122"/>
      <c r="CD406" s="122"/>
      <c r="CE406" s="122"/>
      <c r="CF406" s="122"/>
      <c r="CG406" s="122"/>
    </row>
    <row r="407" spans="33:85">
      <c r="AG407" s="80" t="str">
        <f>VLOOKUP(AH407,'Look up codes'!$D$2:$E$27,2,FALSE)</f>
        <v>95J</v>
      </c>
      <c r="AH407" s="147" t="s">
        <v>843</v>
      </c>
      <c r="AI407" s="184">
        <v>926.5</v>
      </c>
      <c r="AJ407" s="184">
        <v>927.1</v>
      </c>
      <c r="AK407" s="184">
        <v>929.1</v>
      </c>
      <c r="AL407" s="80"/>
      <c r="AM407" s="80"/>
      <c r="AN407" s="80"/>
      <c r="AO407" s="80"/>
      <c r="AP407" s="80"/>
      <c r="AQ407" s="80"/>
      <c r="AR407" s="80"/>
      <c r="AS407" s="80"/>
      <c r="AV407" s="185" t="str">
        <f>VLOOKUP(AW407,'Look up codes'!$D$2:$E$27,2,FALSE)</f>
        <v>95K</v>
      </c>
      <c r="AW407" s="80" t="s">
        <v>841</v>
      </c>
      <c r="AX407" s="243">
        <v>0.1568499127399651</v>
      </c>
      <c r="AY407" s="243">
        <v>9.2297476759628155E-2</v>
      </c>
      <c r="AZ407" s="243">
        <v>0.22628072593613599</v>
      </c>
      <c r="BA407" s="243">
        <v>0.10369970294355928</v>
      </c>
      <c r="BB407" s="122"/>
      <c r="BC407" s="122"/>
      <c r="BD407" s="122"/>
      <c r="BE407" s="122"/>
      <c r="BF407" s="122"/>
      <c r="BG407" s="122"/>
      <c r="BH407" s="122"/>
      <c r="BI407" s="122"/>
      <c r="BJ407" s="122"/>
      <c r="BK407" s="122"/>
      <c r="BL407" s="122"/>
      <c r="BM407" s="122"/>
      <c r="BN407" s="122"/>
      <c r="BO407" s="122"/>
      <c r="BP407" s="122"/>
      <c r="BQ407" s="122"/>
      <c r="BR407" s="122"/>
      <c r="BS407" s="122"/>
      <c r="BT407" s="122"/>
      <c r="BU407" s="122"/>
      <c r="BV407" s="122"/>
      <c r="BW407" s="122"/>
      <c r="BX407" s="122"/>
      <c r="BY407" s="122"/>
      <c r="BZ407" s="122"/>
      <c r="CA407" s="122"/>
      <c r="CB407" s="122"/>
      <c r="CC407" s="122"/>
      <c r="CD407" s="122"/>
      <c r="CE407" s="122"/>
      <c r="CF407" s="122"/>
      <c r="CG407" s="122"/>
    </row>
    <row r="408" spans="33:85">
      <c r="AV408" s="185" t="str">
        <f>VLOOKUP(AW408,'Look up codes'!$D$2:$E$27,2,FALSE)</f>
        <v>95J</v>
      </c>
      <c r="AW408" s="80" t="s">
        <v>843</v>
      </c>
      <c r="AX408" s="243">
        <v>0.1580349215744303</v>
      </c>
      <c r="AY408" s="243">
        <v>0.10656704679512387</v>
      </c>
      <c r="AZ408" s="243">
        <v>0.21205630354957161</v>
      </c>
      <c r="BA408" s="243">
        <v>0.11103810775295664</v>
      </c>
      <c r="BB408" s="122"/>
      <c r="BC408" s="122"/>
      <c r="BD408" s="122"/>
      <c r="BE408" s="122"/>
      <c r="BF408" s="122"/>
      <c r="BG408" s="122"/>
      <c r="BH408" s="122"/>
      <c r="BI408" s="122"/>
      <c r="BJ408" s="122"/>
      <c r="BK408" s="122"/>
      <c r="BL408" s="122"/>
      <c r="BM408" s="122"/>
      <c r="BN408" s="122"/>
      <c r="BO408" s="122"/>
      <c r="BP408" s="122"/>
      <c r="BQ408" s="122"/>
      <c r="BR408" s="122"/>
      <c r="BS408" s="122"/>
      <c r="BT408" s="122"/>
      <c r="BU408" s="122"/>
      <c r="BV408" s="122"/>
      <c r="BW408" s="122"/>
      <c r="BX408" s="122"/>
      <c r="BY408" s="122"/>
      <c r="BZ408" s="122"/>
      <c r="CA408" s="122"/>
      <c r="CB408" s="122"/>
      <c r="CC408" s="122"/>
      <c r="CD408" s="122"/>
      <c r="CE408" s="122"/>
      <c r="CF408" s="122"/>
      <c r="CG408" s="122"/>
    </row>
    <row r="409" spans="33:85">
      <c r="AG409" s="46" t="s">
        <v>1016</v>
      </c>
      <c r="AV409" s="5" t="s">
        <v>1020</v>
      </c>
    </row>
    <row r="410" spans="33:85">
      <c r="AG410" s="5" t="s">
        <v>1019</v>
      </c>
    </row>
    <row r="412" spans="33:85">
      <c r="AN412" s="265"/>
      <c r="AO412" s="265"/>
      <c r="AP412" s="265"/>
      <c r="AQ412" s="265"/>
      <c r="AR412" s="265"/>
      <c r="AS412" s="265"/>
      <c r="AT412" s="265"/>
    </row>
  </sheetData>
  <sortState ref="Z329:AE360">
    <sortCondition ref="Z329:Z360"/>
  </sortState>
  <mergeCells count="58">
    <mergeCell ref="CR1:DQ1"/>
    <mergeCell ref="AH1:AK1"/>
    <mergeCell ref="CU2:CW2"/>
    <mergeCell ref="CY2:DC2"/>
    <mergeCell ref="DE2:DG2"/>
    <mergeCell ref="DI2:DM2"/>
    <mergeCell ref="DO2:DQ2"/>
    <mergeCell ref="AV1:BA1"/>
    <mergeCell ref="AM1:AT1"/>
    <mergeCell ref="BS1:BY1"/>
    <mergeCell ref="CA1:CG1"/>
    <mergeCell ref="A1:H1"/>
    <mergeCell ref="J1:Q1"/>
    <mergeCell ref="AN412:AT412"/>
    <mergeCell ref="S1:X1"/>
    <mergeCell ref="CI1:CP1"/>
    <mergeCell ref="BC1:BI1"/>
    <mergeCell ref="BC398:BE398"/>
    <mergeCell ref="BF398:BH398"/>
    <mergeCell ref="BC399:BE399"/>
    <mergeCell ref="BF399:BH399"/>
    <mergeCell ref="BC400:BE400"/>
    <mergeCell ref="BF400:BH400"/>
    <mergeCell ref="BC394:BI394"/>
    <mergeCell ref="BC397:BE397"/>
    <mergeCell ref="BC396:BH396"/>
    <mergeCell ref="BK1:BQ1"/>
    <mergeCell ref="CA398:CC398"/>
    <mergeCell ref="CD398:CF398"/>
    <mergeCell ref="CA399:CC399"/>
    <mergeCell ref="CD399:CF399"/>
    <mergeCell ref="CA400:CC400"/>
    <mergeCell ref="CD400:CF400"/>
    <mergeCell ref="CA394:CG394"/>
    <mergeCell ref="CA396:CF396"/>
    <mergeCell ref="CA397:CC397"/>
    <mergeCell ref="CD397:CF397"/>
    <mergeCell ref="Z1:AE1"/>
    <mergeCell ref="BK394:BQ394"/>
    <mergeCell ref="BN397:BP397"/>
    <mergeCell ref="BV399:BX399"/>
    <mergeCell ref="BS400:BU400"/>
    <mergeCell ref="BV400:BX400"/>
    <mergeCell ref="BS394:BY394"/>
    <mergeCell ref="BS396:BX396"/>
    <mergeCell ref="BS397:BU397"/>
    <mergeCell ref="BV397:BX397"/>
    <mergeCell ref="BS398:BU398"/>
    <mergeCell ref="BV398:BX398"/>
    <mergeCell ref="BK400:BM400"/>
    <mergeCell ref="BN400:BP400"/>
    <mergeCell ref="BK396:BP396"/>
    <mergeCell ref="BK397:BM397"/>
    <mergeCell ref="BS399:BU399"/>
    <mergeCell ref="BK398:BM398"/>
    <mergeCell ref="BN398:BP398"/>
    <mergeCell ref="BK399:BM399"/>
    <mergeCell ref="BN399:BP399"/>
  </mergeCells>
  <conditionalFormatting sqref="BH3:BH392 BI107:CG107 BI134:CG134 BI150:CG150 BI155:CG155 BI180:CG180 BI190:CG190 BI218:CG218 BI220:CG220 BI237:CG237 BI295:CG295">
    <cfRule type="cellIs" dxfId="53" priority="61" stopIfTrue="1" operator="between">
      <formula>5</formula>
      <formula>10</formula>
    </cfRule>
    <cfRule type="cellIs" dxfId="52" priority="62" stopIfTrue="1" operator="between">
      <formula>10</formula>
      <formula>20</formula>
    </cfRule>
    <cfRule type="cellIs" dxfId="51" priority="63" stopIfTrue="1" operator="equal">
      <formula>"x"</formula>
    </cfRule>
  </conditionalFormatting>
  <conditionalFormatting sqref="BE1:BG392 BI1:BZ392 CA2:CG392">
    <cfRule type="cellIs" dxfId="50" priority="60" stopIfTrue="1" operator="equal">
      <formula>"x"</formula>
    </cfRule>
  </conditionalFormatting>
  <conditionalFormatting sqref="BC396:BC400 BF397:BH400 BD398:BE400 BC394">
    <cfRule type="cellIs" dxfId="49" priority="58" stopIfTrue="1" operator="equal">
      <formula>"#"</formula>
    </cfRule>
  </conditionalFormatting>
  <conditionalFormatting sqref="BC396:BC400 BD398:BE400 BF397:BH400 BC394">
    <cfRule type="cellIs" priority="57" stopIfTrue="1" operator="equal">
      <formula>"#"</formula>
    </cfRule>
  </conditionalFormatting>
  <conditionalFormatting sqref="BP3:BP392 BQ107:CG107 BQ134:CG134 BQ150:CG150 BQ155:CG155 BQ180:CG180 BQ190:CG190 BQ218:CG218 BQ220:CG220 BQ237:CG237 BQ295:CG295">
    <cfRule type="cellIs" dxfId="48" priority="52" stopIfTrue="1" operator="between">
      <formula>5</formula>
      <formula>10</formula>
    </cfRule>
    <cfRule type="cellIs" dxfId="47" priority="53" stopIfTrue="1" operator="between">
      <formula>10</formula>
      <formula>20</formula>
    </cfRule>
    <cfRule type="cellIs" dxfId="46" priority="54" stopIfTrue="1" operator="equal">
      <formula>"x"</formula>
    </cfRule>
  </conditionalFormatting>
  <conditionalFormatting sqref="BQ2:CG392 BM2:BO392">
    <cfRule type="cellIs" dxfId="45" priority="51" stopIfTrue="1" operator="equal">
      <formula>"x"</formula>
    </cfRule>
  </conditionalFormatting>
  <conditionalFormatting sqref="BM1:BO1 BQ1:BZ1">
    <cfRule type="cellIs" dxfId="44" priority="50" stopIfTrue="1" operator="equal">
      <formula>"x"</formula>
    </cfRule>
  </conditionalFormatting>
  <conditionalFormatting sqref="BK394">
    <cfRule type="cellIs" dxfId="43" priority="49" stopIfTrue="1" operator="equal">
      <formula>"#"</formula>
    </cfRule>
  </conditionalFormatting>
  <conditionalFormatting sqref="BM393:BO393 BQ393:CG393">
    <cfRule type="cellIs" dxfId="42" priority="48" stopIfTrue="1" operator="equal">
      <formula>"x"</formula>
    </cfRule>
  </conditionalFormatting>
  <conditionalFormatting sqref="BK393:BK394">
    <cfRule type="cellIs" priority="47" stopIfTrue="1" operator="equal">
      <formula>"#"</formula>
    </cfRule>
  </conditionalFormatting>
  <conditionalFormatting sqref="BP393:BP394">
    <cfRule type="cellIs" dxfId="41" priority="45" stopIfTrue="1" operator="between">
      <formula>5</formula>
      <formula>10</formula>
    </cfRule>
    <cfRule type="cellIs" dxfId="40" priority="46" stopIfTrue="1" operator="between">
      <formula>10</formula>
      <formula>20</formula>
    </cfRule>
  </conditionalFormatting>
  <conditionalFormatting sqref="BK396:BK400 BL397:BP400">
    <cfRule type="cellIs" dxfId="39" priority="44" stopIfTrue="1" operator="equal">
      <formula>"#"</formula>
    </cfRule>
  </conditionalFormatting>
  <conditionalFormatting sqref="BK396:BP400">
    <cfRule type="cellIs" priority="43" stopIfTrue="1" operator="equal">
      <formula>"#"</formula>
    </cfRule>
  </conditionalFormatting>
  <conditionalFormatting sqref="BM1:BO1 BQ1:BZ1">
    <cfRule type="cellIs" dxfId="38" priority="42" stopIfTrue="1" operator="equal">
      <formula>"x"</formula>
    </cfRule>
  </conditionalFormatting>
  <conditionalFormatting sqref="BP1">
    <cfRule type="cellIs" dxfId="37" priority="40" stopIfTrue="1" operator="between">
      <formula>5</formula>
      <formula>10</formula>
    </cfRule>
    <cfRule type="cellIs" dxfId="36" priority="41" stopIfTrue="1" operator="between">
      <formula>10</formula>
      <formula>20</formula>
    </cfRule>
  </conditionalFormatting>
  <conditionalFormatting sqref="BX3:BX392 BY107 BY134 BY150 BY155 BY180 BY190 BY218 BY220 BY237 BY295">
    <cfRule type="cellIs" dxfId="35" priority="37" stopIfTrue="1" operator="between">
      <formula>5</formula>
      <formula>10</formula>
    </cfRule>
    <cfRule type="cellIs" dxfId="34" priority="38" stopIfTrue="1" operator="between">
      <formula>10</formula>
      <formula>20</formula>
    </cfRule>
    <cfRule type="cellIs" dxfId="33" priority="39" stopIfTrue="1" operator="greaterThan">
      <formula>20</formula>
    </cfRule>
  </conditionalFormatting>
  <conditionalFormatting sqref="BU295:BX295 BU107:BX107 BU134:BX134 BU150:BX150 BU155:BX155 BU180:BX180 BU190:BX190 BU218:BX218 BU220:BX220 BU237:BX237 BY3:BY392">
    <cfRule type="cellIs" dxfId="32" priority="36" stopIfTrue="1" operator="lessThan">
      <formula>50</formula>
    </cfRule>
  </conditionalFormatting>
  <conditionalFormatting sqref="BX2:BX392 BY107 BY134 BY150 BY155 BY180 BY190 BY218 BY220 BY237 BY295">
    <cfRule type="cellIs" dxfId="31" priority="33" stopIfTrue="1" operator="between">
      <formula>5</formula>
      <formula>10</formula>
    </cfRule>
    <cfRule type="cellIs" dxfId="30" priority="34" stopIfTrue="1" operator="between">
      <formula>10</formula>
      <formula>20</formula>
    </cfRule>
    <cfRule type="cellIs" dxfId="29" priority="35" stopIfTrue="1" operator="equal">
      <formula>"x"</formula>
    </cfRule>
  </conditionalFormatting>
  <conditionalFormatting sqref="BU295:BX295 BU107:BX107 BU134:BX134 BU150:BX150 BU155:BX155 BU180:BX180 BU190:BX190 BU218:BX218 BU220:BX220 BU237:BX237 BY2:BY392">
    <cfRule type="cellIs" dxfId="28" priority="32" stopIfTrue="1" operator="equal">
      <formula>"x"</formula>
    </cfRule>
  </conditionalFormatting>
  <conditionalFormatting sqref="BX1">
    <cfRule type="cellIs" dxfId="27" priority="29" stopIfTrue="1" operator="between">
      <formula>5</formula>
      <formula>10</formula>
    </cfRule>
    <cfRule type="cellIs" dxfId="26" priority="30" stopIfTrue="1" operator="between">
      <formula>10</formula>
      <formula>20</formula>
    </cfRule>
    <cfRule type="cellIs" dxfId="25" priority="31" stopIfTrue="1" operator="equal">
      <formula>"x"</formula>
    </cfRule>
  </conditionalFormatting>
  <conditionalFormatting sqref="BY1">
    <cfRule type="cellIs" dxfId="24" priority="28" stopIfTrue="1" operator="equal">
      <formula>"x"</formula>
    </cfRule>
  </conditionalFormatting>
  <conditionalFormatting sqref="BS394">
    <cfRule type="cellIs" dxfId="23" priority="27" stopIfTrue="1" operator="equal">
      <formula>"#"</formula>
    </cfRule>
  </conditionalFormatting>
  <conditionalFormatting sqref="BS393:BS394">
    <cfRule type="cellIs" priority="26" stopIfTrue="1" operator="equal">
      <formula>"#"</formula>
    </cfRule>
  </conditionalFormatting>
  <conditionalFormatting sqref="BX393:BX394">
    <cfRule type="cellIs" dxfId="22" priority="24" stopIfTrue="1" operator="between">
      <formula>5</formula>
      <formula>10</formula>
    </cfRule>
    <cfRule type="cellIs" dxfId="21" priority="25" stopIfTrue="1" operator="between">
      <formula>10</formula>
      <formula>20</formula>
    </cfRule>
  </conditionalFormatting>
  <conditionalFormatting sqref="BS396:BS400 BT397:BX400">
    <cfRule type="cellIs" dxfId="20" priority="23" stopIfTrue="1" operator="equal">
      <formula>"#"</formula>
    </cfRule>
  </conditionalFormatting>
  <conditionalFormatting sqref="BS396:BX400">
    <cfRule type="cellIs" priority="22" stopIfTrue="1" operator="equal">
      <formula>"#"</formula>
    </cfRule>
  </conditionalFormatting>
  <conditionalFormatting sqref="CF43:CF392 CG107 CG134 CG150 CG155 CG180 CG190 CG218 CG220 CG237 CG295">
    <cfRule type="cellIs" dxfId="19" priority="19" stopIfTrue="1" operator="between">
      <formula>5</formula>
      <formula>10</formula>
    </cfRule>
    <cfRule type="cellIs" dxfId="18" priority="20" stopIfTrue="1" operator="between">
      <formula>10</formula>
      <formula>20</formula>
    </cfRule>
    <cfRule type="cellIs" dxfId="17" priority="21" stopIfTrue="1" operator="greaterThan">
      <formula>20</formula>
    </cfRule>
  </conditionalFormatting>
  <conditionalFormatting sqref="CC295:CF295 CC107:CF107 CC134:CF134 CC150:CF150 CC155:CF155 CC180:CF180 CC190:CF190 CC218:CF218 CC220:CF220 CC237:CF237 CG43:CG392">
    <cfRule type="cellIs" dxfId="16" priority="18" stopIfTrue="1" operator="lessThan">
      <formula>50</formula>
    </cfRule>
  </conditionalFormatting>
  <conditionalFormatting sqref="CF3:CF42">
    <cfRule type="cellIs" dxfId="15" priority="17" stopIfTrue="1" operator="between">
      <formula>5</formula>
      <formula>10</formula>
    </cfRule>
  </conditionalFormatting>
  <conditionalFormatting sqref="CA394">
    <cfRule type="cellIs" dxfId="14" priority="16" stopIfTrue="1" operator="equal">
      <formula>"#"</formula>
    </cfRule>
  </conditionalFormatting>
  <conditionalFormatting sqref="CA393:CA394">
    <cfRule type="cellIs" priority="15" stopIfTrue="1" operator="equal">
      <formula>"#"</formula>
    </cfRule>
  </conditionalFormatting>
  <conditionalFormatting sqref="CF393:CF394">
    <cfRule type="cellIs" dxfId="13" priority="13" stopIfTrue="1" operator="between">
      <formula>5</formula>
      <formula>10</formula>
    </cfRule>
    <cfRule type="cellIs" dxfId="12" priority="14" stopIfTrue="1" operator="between">
      <formula>10</formula>
      <formula>20</formula>
    </cfRule>
  </conditionalFormatting>
  <conditionalFormatting sqref="CA396:CA400 CB397:CF400">
    <cfRule type="cellIs" dxfId="11" priority="12" stopIfTrue="1" operator="equal">
      <formula>"#"</formula>
    </cfRule>
  </conditionalFormatting>
  <conditionalFormatting sqref="CA396:CF400">
    <cfRule type="cellIs" priority="11" stopIfTrue="1" operator="equal">
      <formula>"#"</formula>
    </cfRule>
  </conditionalFormatting>
  <conditionalFormatting sqref="BP3:BP392 BQ107 BQ134 BQ150 BQ155 BQ180 BQ190 BQ218 BQ220 BQ237 BQ295">
    <cfRule type="cellIs" dxfId="10" priority="8" stopIfTrue="1" operator="between">
      <formula>5</formula>
      <formula>10</formula>
    </cfRule>
    <cfRule type="cellIs" dxfId="9" priority="9" stopIfTrue="1" operator="between">
      <formula>10</formula>
      <formula>20</formula>
    </cfRule>
    <cfRule type="cellIs" dxfId="8" priority="10" stopIfTrue="1" operator="equal">
      <formula>"x"</formula>
    </cfRule>
  </conditionalFormatting>
  <conditionalFormatting sqref="BM295:BP295 BM107:BP107 BM134:BP134 BM150:BP150 BM155:BP155 BM180:BP180 BM190:BP190 BM218:BP218 BM220:BP220 BM237:BP237 BM3:BO106 BM108:BO133 BM135:BO149 BM151:BO154 BM156:BO179 BM181:BO189 BM191:BO217 BM219:BO219 BM221:BO236 BM238:BO294 BM296:BO392 BQ3:BQ392">
    <cfRule type="cellIs" dxfId="7" priority="7" stopIfTrue="1" operator="equal">
      <formula>"x"</formula>
    </cfRule>
  </conditionalFormatting>
  <conditionalFormatting sqref="BP3:BP392 BQ107 BQ134 BQ150 BQ155 BQ180 BQ190 BQ218 BQ220 BQ237 BQ295">
    <cfRule type="cellIs" dxfId="6" priority="4" stopIfTrue="1" operator="between">
      <formula>5</formula>
      <formula>10</formula>
    </cfRule>
    <cfRule type="cellIs" dxfId="5" priority="5" stopIfTrue="1" operator="between">
      <formula>10</formula>
      <formula>20</formula>
    </cfRule>
    <cfRule type="cellIs" dxfId="4" priority="6" stopIfTrue="1" operator="greaterThan">
      <formula>20</formula>
    </cfRule>
  </conditionalFormatting>
  <conditionalFormatting sqref="BM295:BP295 BM107:BP107 BM134:BP134 BM150:BP150 BM155:BP155 BM180:BP180 BM190:BP190 BM218:BP218 BM220:BP220 BM237:BP237 BQ3:BQ392">
    <cfRule type="cellIs" dxfId="3" priority="3" stopIfTrue="1" operator="lessThan">
      <formula>50</formula>
    </cfRule>
  </conditionalFormatting>
  <conditionalFormatting sqref="BP3:BP392 BQ107 BQ134 BQ150 BQ155 BQ180 BQ190 BQ218 BQ220 BQ237 BQ295">
    <cfRule type="cellIs" dxfId="2" priority="1" stopIfTrue="1" operator="between">
      <formula>5</formula>
      <formula>10</formula>
    </cfRule>
    <cfRule type="cellIs" dxfId="1" priority="2" stopIfTrue="1" operator="between">
      <formula>10</formula>
      <formula>20</formula>
    </cfRule>
  </conditionalFormatting>
  <hyperlinks>
    <hyperlink ref="CI331" r:id="rId1"/>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AD410"/>
  <sheetViews>
    <sheetView workbookViewId="0">
      <selection activeCell="O3" sqref="O3:R408"/>
    </sheetView>
  </sheetViews>
  <sheetFormatPr defaultColWidth="8.85546875" defaultRowHeight="15"/>
  <cols>
    <col min="1" max="1" width="13.85546875" style="5" customWidth="1"/>
    <col min="2" max="2" width="28.42578125" customWidth="1"/>
    <col min="3" max="3" width="25.7109375" customWidth="1"/>
    <col min="4" max="4" width="19.7109375" style="5" customWidth="1"/>
    <col min="5" max="5" width="25" customWidth="1"/>
    <col min="6" max="6" width="27.7109375" bestFit="1" customWidth="1"/>
    <col min="7" max="7" width="28.42578125" customWidth="1"/>
    <col min="8" max="8" width="17.7109375" style="5" customWidth="1"/>
    <col min="9" max="9" width="19.42578125" bestFit="1" customWidth="1"/>
    <col min="10" max="10" width="27" bestFit="1" customWidth="1"/>
    <col min="11" max="11" width="28.85546875" style="5" customWidth="1"/>
    <col min="13" max="13" width="21.85546875" customWidth="1"/>
    <col min="14" max="14" width="29.85546875" style="5" customWidth="1"/>
    <col min="15" max="17" width="21.85546875" style="5" customWidth="1"/>
    <col min="18" max="18" width="27.28515625" customWidth="1"/>
    <col min="20" max="20" width="19.7109375" bestFit="1" customWidth="1"/>
    <col min="24" max="24" width="24.42578125" customWidth="1"/>
    <col min="25" max="25" width="20.7109375" customWidth="1"/>
    <col min="26" max="26" width="4.7109375" style="5" customWidth="1"/>
    <col min="27" max="27" width="18.140625" bestFit="1" customWidth="1"/>
    <col min="28" max="28" width="27" bestFit="1" customWidth="1"/>
  </cols>
  <sheetData>
    <row r="1" spans="1:30" s="127" customFormat="1" ht="36" customHeight="1">
      <c r="A1" s="245" t="s">
        <v>1004</v>
      </c>
      <c r="B1" s="245"/>
      <c r="C1" s="245"/>
      <c r="D1" s="81"/>
      <c r="E1" s="245" t="s">
        <v>904</v>
      </c>
      <c r="F1" s="245"/>
      <c r="G1" s="245"/>
      <c r="H1" s="81"/>
      <c r="I1" s="83"/>
      <c r="J1" s="278" t="s">
        <v>936</v>
      </c>
      <c r="K1" s="278"/>
      <c r="L1" s="128"/>
      <c r="M1" s="278" t="s">
        <v>988</v>
      </c>
      <c r="N1" s="278"/>
      <c r="O1" s="278"/>
      <c r="P1" s="278"/>
      <c r="Q1" s="278"/>
      <c r="R1" s="278"/>
      <c r="S1" s="128"/>
      <c r="T1" s="277" t="s">
        <v>875</v>
      </c>
      <c r="U1" s="277"/>
      <c r="V1" s="277"/>
      <c r="W1" s="277"/>
      <c r="X1" s="277"/>
      <c r="Y1" s="277"/>
      <c r="Z1" s="129"/>
      <c r="AA1" s="267" t="s">
        <v>1031</v>
      </c>
      <c r="AB1" s="267"/>
      <c r="AC1" s="267"/>
      <c r="AD1" s="83"/>
    </row>
    <row r="2" spans="1:30" s="130" customFormat="1" ht="67.5" customHeight="1">
      <c r="A2" s="187" t="s">
        <v>937</v>
      </c>
      <c r="B2" s="134" t="s">
        <v>938</v>
      </c>
      <c r="C2" s="13" t="s">
        <v>1024</v>
      </c>
      <c r="D2" s="13"/>
      <c r="E2" s="134" t="s">
        <v>937</v>
      </c>
      <c r="F2" s="134" t="s">
        <v>938</v>
      </c>
      <c r="G2" s="132" t="s">
        <v>1025</v>
      </c>
      <c r="H2" s="132"/>
      <c r="I2" s="134" t="s">
        <v>937</v>
      </c>
      <c r="J2" s="134" t="s">
        <v>938</v>
      </c>
      <c r="K2" s="132" t="s">
        <v>1026</v>
      </c>
      <c r="L2" s="88"/>
      <c r="M2" s="134" t="s">
        <v>937</v>
      </c>
      <c r="N2" s="134" t="s">
        <v>938</v>
      </c>
      <c r="O2" s="131" t="s">
        <v>1027</v>
      </c>
      <c r="P2" s="131" t="s">
        <v>1028</v>
      </c>
      <c r="Q2" s="132" t="s">
        <v>1029</v>
      </c>
      <c r="R2" s="132" t="s">
        <v>1030</v>
      </c>
      <c r="T2" s="271" t="s">
        <v>876</v>
      </c>
      <c r="U2" s="274" t="s">
        <v>877</v>
      </c>
      <c r="V2" s="274"/>
      <c r="W2" s="274"/>
      <c r="X2" s="274"/>
      <c r="Y2" s="275"/>
      <c r="Z2" s="133"/>
      <c r="AA2" s="134" t="s">
        <v>937</v>
      </c>
      <c r="AB2" s="134" t="s">
        <v>938</v>
      </c>
      <c r="AC2" s="173" t="s">
        <v>878</v>
      </c>
    </row>
    <row r="3" spans="1:30" ht="15" customHeight="1">
      <c r="A3" s="5" t="str">
        <f>VLOOKUP(B3,'Look up codes'!$A$2:$B$392,2,FALSE)</f>
        <v>E06000001</v>
      </c>
      <c r="B3" s="5" t="s">
        <v>391</v>
      </c>
      <c r="C3" s="7">
        <v>35.53969284014709</v>
      </c>
      <c r="D3" s="7"/>
      <c r="E3" t="str">
        <f>VLOOKUP(F3,'Look up codes'!$A$2:$B$392,2,FALSE)</f>
        <v>E06000001</v>
      </c>
      <c r="F3" s="237" t="s">
        <v>391</v>
      </c>
      <c r="G3" s="236">
        <v>70.181414291003335</v>
      </c>
      <c r="H3" s="51"/>
      <c r="I3" s="6" t="s">
        <v>0</v>
      </c>
      <c r="J3" s="6" t="s">
        <v>391</v>
      </c>
      <c r="K3" s="4">
        <v>52.44262084882677</v>
      </c>
      <c r="M3" t="str">
        <f>VLOOKUP(N3,'Look up codes'!$A$2:$B$392,2,FALSE)</f>
        <v>E06000001</v>
      </c>
      <c r="N3" s="6" t="s">
        <v>391</v>
      </c>
      <c r="O3" s="241">
        <v>0.95146813694063337</v>
      </c>
      <c r="P3" s="241">
        <v>4.8531863059366583E-2</v>
      </c>
      <c r="Q3" s="242">
        <v>0.78178879310344829</v>
      </c>
      <c r="R3" s="242">
        <v>0.21821120689655171</v>
      </c>
      <c r="T3" s="272"/>
      <c r="U3" s="276" t="s">
        <v>878</v>
      </c>
      <c r="V3" s="276"/>
      <c r="W3" s="276"/>
      <c r="X3" s="20"/>
      <c r="Y3" s="21"/>
      <c r="Z3" s="50"/>
      <c r="AA3" s="86" t="s">
        <v>0</v>
      </c>
      <c r="AB3" s="86" t="s">
        <v>391</v>
      </c>
      <c r="AC3" s="56">
        <v>124250</v>
      </c>
    </row>
    <row r="4" spans="1:30" ht="15.75" customHeight="1">
      <c r="A4" s="5" t="str">
        <f>VLOOKUP(B4,'Look up codes'!$A$2:$B$392,2,FALSE)</f>
        <v>E06000002</v>
      </c>
      <c r="B4" s="5" t="s">
        <v>392</v>
      </c>
      <c r="C4" s="7">
        <v>42.271226614746467</v>
      </c>
      <c r="D4" s="7"/>
      <c r="E4" s="5" t="str">
        <f>VLOOKUP(F4,'Look up codes'!$A$2:$B$392,2,FALSE)</f>
        <v>E06000002</v>
      </c>
      <c r="F4" s="237" t="s">
        <v>392</v>
      </c>
      <c r="G4" s="236">
        <v>67.111186135494037</v>
      </c>
      <c r="H4" s="4"/>
      <c r="I4" s="6" t="s">
        <v>1</v>
      </c>
      <c r="J4" s="6" t="s">
        <v>392</v>
      </c>
      <c r="K4" s="4">
        <v>51.341162824416408</v>
      </c>
      <c r="M4" s="5" t="str">
        <f>VLOOKUP(N4,'Look up codes'!$A$2:$B$392,2,FALSE)</f>
        <v>E06000002</v>
      </c>
      <c r="N4" s="6" t="s">
        <v>392</v>
      </c>
      <c r="O4" s="241">
        <v>0.96380068628872462</v>
      </c>
      <c r="P4" s="241">
        <v>3.6199313711275431E-2</v>
      </c>
      <c r="Q4" s="242">
        <v>0.83164300202839758</v>
      </c>
      <c r="R4" s="242">
        <v>0.16835699797160245</v>
      </c>
      <c r="T4" s="273"/>
      <c r="U4" s="22" t="s">
        <v>879</v>
      </c>
      <c r="V4" s="22" t="s">
        <v>880</v>
      </c>
      <c r="W4" s="22" t="s">
        <v>881</v>
      </c>
      <c r="X4" s="23" t="s">
        <v>882</v>
      </c>
      <c r="Y4" s="24" t="s">
        <v>883</v>
      </c>
      <c r="Z4" s="53"/>
      <c r="AA4" s="86" t="s">
        <v>1</v>
      </c>
      <c r="AB4" s="86" t="s">
        <v>392</v>
      </c>
      <c r="AC4" s="56">
        <v>123000</v>
      </c>
    </row>
    <row r="5" spans="1:30">
      <c r="A5" s="5" t="str">
        <f>VLOOKUP(B5,'Look up codes'!$A$2:$B$392,2,FALSE)</f>
        <v>E06000003</v>
      </c>
      <c r="B5" s="5" t="s">
        <v>393</v>
      </c>
      <c r="C5" s="7">
        <v>35.791085403198366</v>
      </c>
      <c r="D5" s="7"/>
      <c r="E5" s="5" t="str">
        <f>VLOOKUP(F5,'Look up codes'!$A$2:$B$392,2,FALSE)</f>
        <v>E06000003</v>
      </c>
      <c r="F5" s="237" t="s">
        <v>393</v>
      </c>
      <c r="G5" s="236">
        <v>73.427866831072748</v>
      </c>
      <c r="H5" s="4"/>
      <c r="I5" s="6" t="s">
        <v>2</v>
      </c>
      <c r="J5" s="6" t="s">
        <v>393</v>
      </c>
      <c r="K5" s="4">
        <v>56.167149169587084</v>
      </c>
      <c r="M5" s="5" t="str">
        <f>VLOOKUP(N5,'Look up codes'!$A$2:$B$392,2,FALSE)</f>
        <v>E06000003</v>
      </c>
      <c r="N5" s="6" t="s">
        <v>393</v>
      </c>
      <c r="O5" s="241">
        <v>0.96407892731982325</v>
      </c>
      <c r="P5" s="241">
        <v>3.5921072680176747E-2</v>
      </c>
      <c r="Q5" s="242">
        <v>0.8442017346610986</v>
      </c>
      <c r="R5" s="242">
        <v>0.15579826533890137</v>
      </c>
      <c r="T5" s="25" t="s">
        <v>884</v>
      </c>
      <c r="U5" s="26" t="s">
        <v>885</v>
      </c>
      <c r="V5" s="26">
        <v>35000</v>
      </c>
      <c r="W5" s="27">
        <v>133000</v>
      </c>
      <c r="X5" s="26">
        <v>923</v>
      </c>
      <c r="Y5" s="28">
        <v>1126000</v>
      </c>
      <c r="Z5" s="54"/>
      <c r="AA5" s="86" t="s">
        <v>2</v>
      </c>
      <c r="AB5" s="86" t="s">
        <v>393</v>
      </c>
      <c r="AC5" s="56">
        <v>124995</v>
      </c>
    </row>
    <row r="6" spans="1:30">
      <c r="A6" s="5" t="str">
        <f>VLOOKUP(B6,'Look up codes'!$A$2:$B$392,2,FALSE)</f>
        <v>E06000004</v>
      </c>
      <c r="B6" s="5" t="s">
        <v>394</v>
      </c>
      <c r="C6" s="7">
        <v>28.658812868146804</v>
      </c>
      <c r="D6" s="7"/>
      <c r="E6" s="5" t="str">
        <f>VLOOKUP(F6,'Look up codes'!$A$2:$B$392,2,FALSE)</f>
        <v>E06000004</v>
      </c>
      <c r="F6" s="237" t="s">
        <v>394</v>
      </c>
      <c r="G6" s="236">
        <v>73.769046102591744</v>
      </c>
      <c r="H6" s="4"/>
      <c r="I6" s="6" t="s">
        <v>3</v>
      </c>
      <c r="J6" s="6" t="s">
        <v>394</v>
      </c>
      <c r="K6" s="4">
        <v>56.148375680277788</v>
      </c>
      <c r="M6" s="5" t="str">
        <f>VLOOKUP(N6,'Look up codes'!$A$2:$B$392,2,FALSE)</f>
        <v>E06000004</v>
      </c>
      <c r="N6" s="6" t="s">
        <v>394</v>
      </c>
      <c r="O6" s="241">
        <v>0.9560949550933191</v>
      </c>
      <c r="P6" s="241">
        <v>4.3905044906680915E-2</v>
      </c>
      <c r="Q6" s="242">
        <v>0.81068658431485208</v>
      </c>
      <c r="R6" s="242">
        <v>0.18931341568514795</v>
      </c>
      <c r="T6" s="25" t="s">
        <v>886</v>
      </c>
      <c r="U6" s="26" t="s">
        <v>885</v>
      </c>
      <c r="V6" s="26">
        <v>68000</v>
      </c>
      <c r="W6" s="27">
        <v>150000</v>
      </c>
      <c r="X6" s="26">
        <v>2383</v>
      </c>
      <c r="Y6" s="28">
        <v>2906000</v>
      </c>
      <c r="Z6" s="54"/>
      <c r="AA6" s="86" t="s">
        <v>3</v>
      </c>
      <c r="AB6" s="86" t="s">
        <v>394</v>
      </c>
      <c r="AC6" s="56">
        <v>133250</v>
      </c>
    </row>
    <row r="7" spans="1:30">
      <c r="A7" s="5" t="str">
        <f>VLOOKUP(B7,'Look up codes'!$A$2:$B$392,2,FALSE)</f>
        <v>E06000005</v>
      </c>
      <c r="B7" s="5" t="s">
        <v>395</v>
      </c>
      <c r="C7" s="7">
        <v>31.108324491173917</v>
      </c>
      <c r="D7" s="7"/>
      <c r="E7" s="5" t="str">
        <f>VLOOKUP(F7,'Look up codes'!$A$2:$B$392,2,FALSE)</f>
        <v>E06000005</v>
      </c>
      <c r="F7" s="237" t="s">
        <v>395</v>
      </c>
      <c r="G7" s="236">
        <v>77.674611973392459</v>
      </c>
      <c r="H7" s="4"/>
      <c r="I7" s="6" t="s">
        <v>4</v>
      </c>
      <c r="J7" s="6" t="s">
        <v>395</v>
      </c>
      <c r="K7" s="4">
        <v>54.542003362438308</v>
      </c>
      <c r="M7" s="5" t="str">
        <f>VLOOKUP(N7,'Look up codes'!$A$2:$B$392,2,FALSE)</f>
        <v>E06000005</v>
      </c>
      <c r="N7" s="6" t="s">
        <v>395</v>
      </c>
      <c r="O7" s="241">
        <v>0.94766527468951678</v>
      </c>
      <c r="P7" s="241">
        <v>5.2334725310483214E-2</v>
      </c>
      <c r="Q7" s="242">
        <v>0.78431372549019607</v>
      </c>
      <c r="R7" s="242">
        <v>0.21568627450980393</v>
      </c>
      <c r="T7" s="25" t="s">
        <v>887</v>
      </c>
      <c r="U7" s="26" t="s">
        <v>885</v>
      </c>
      <c r="V7" s="26">
        <v>56000</v>
      </c>
      <c r="W7" s="27">
        <v>145000</v>
      </c>
      <c r="X7" s="26">
        <v>1921</v>
      </c>
      <c r="Y7" s="28">
        <v>2225000</v>
      </c>
      <c r="Z7" s="54"/>
      <c r="AA7" s="86" t="s">
        <v>4</v>
      </c>
      <c r="AB7" s="86" t="s">
        <v>395</v>
      </c>
      <c r="AC7" s="56">
        <v>129997.5</v>
      </c>
    </row>
    <row r="8" spans="1:30">
      <c r="A8" s="5" t="str">
        <f>VLOOKUP(B8,'Look up codes'!$A$2:$B$392,2,FALSE)</f>
        <v>E06000006</v>
      </c>
      <c r="B8" s="5" t="s">
        <v>396</v>
      </c>
      <c r="C8" s="7">
        <v>34.264992039624978</v>
      </c>
      <c r="D8" s="7"/>
      <c r="E8" s="5" t="str">
        <f>VLOOKUP(F8,'Look up codes'!$A$2:$B$392,2,FALSE)</f>
        <v>E06000006</v>
      </c>
      <c r="F8" s="237" t="s">
        <v>396</v>
      </c>
      <c r="G8" s="236">
        <v>73.615533495660856</v>
      </c>
      <c r="H8" s="4"/>
      <c r="I8" s="6" t="s">
        <v>5</v>
      </c>
      <c r="J8" s="6" t="s">
        <v>396</v>
      </c>
      <c r="K8" s="4">
        <v>54.261133055570589</v>
      </c>
      <c r="M8" s="5" t="str">
        <f>VLOOKUP(N8,'Look up codes'!$A$2:$B$392,2,FALSE)</f>
        <v>E06000006</v>
      </c>
      <c r="N8" s="6" t="s">
        <v>396</v>
      </c>
      <c r="O8" s="241">
        <v>0.96872463611276449</v>
      </c>
      <c r="P8" s="241">
        <v>3.1275363887235542E-2</v>
      </c>
      <c r="Q8" s="242">
        <v>0.8605356240525518</v>
      </c>
      <c r="R8" s="242">
        <v>0.1394643759474482</v>
      </c>
      <c r="T8" s="25" t="s">
        <v>888</v>
      </c>
      <c r="U8" s="26" t="s">
        <v>885</v>
      </c>
      <c r="V8" s="26">
        <v>74000</v>
      </c>
      <c r="W8" s="27">
        <v>160000</v>
      </c>
      <c r="X8" s="26">
        <v>1754</v>
      </c>
      <c r="Y8" s="28">
        <v>1894000</v>
      </c>
      <c r="Z8" s="54"/>
      <c r="AA8" s="86" t="s">
        <v>5</v>
      </c>
      <c r="AB8" s="86" t="s">
        <v>396</v>
      </c>
      <c r="AC8" s="56">
        <v>124725</v>
      </c>
    </row>
    <row r="9" spans="1:30">
      <c r="A9" s="5" t="str">
        <f>VLOOKUP(B9,'Look up codes'!$A$2:$B$392,2,FALSE)</f>
        <v>E06000007</v>
      </c>
      <c r="B9" s="5" t="s">
        <v>397</v>
      </c>
      <c r="C9" s="7">
        <v>30.55927706412378</v>
      </c>
      <c r="D9" s="7"/>
      <c r="E9" s="5" t="str">
        <f>VLOOKUP(F9,'Look up codes'!$A$2:$B$392,2,FALSE)</f>
        <v>E06000007</v>
      </c>
      <c r="F9" s="237" t="s">
        <v>397</v>
      </c>
      <c r="G9" s="236">
        <v>83.496864057870638</v>
      </c>
      <c r="H9" s="4"/>
      <c r="I9" s="6" t="s">
        <v>6</v>
      </c>
      <c r="J9" s="6" t="s">
        <v>397</v>
      </c>
      <c r="K9" s="4">
        <v>57.835102750356995</v>
      </c>
      <c r="M9" s="5" t="str">
        <f>VLOOKUP(N9,'Look up codes'!$A$2:$B$392,2,FALSE)</f>
        <v>E06000007</v>
      </c>
      <c r="N9" s="6" t="s">
        <v>397</v>
      </c>
      <c r="O9" s="241">
        <v>0.95914819643633198</v>
      </c>
      <c r="P9" s="241">
        <v>4.0851803563667972E-2</v>
      </c>
      <c r="Q9" s="242">
        <v>0.81327243417517459</v>
      </c>
      <c r="R9" s="242">
        <v>0.18672756582482536</v>
      </c>
      <c r="T9" s="25" t="s">
        <v>889</v>
      </c>
      <c r="U9" s="26" t="s">
        <v>885</v>
      </c>
      <c r="V9" s="26">
        <v>75000</v>
      </c>
      <c r="W9" s="27">
        <v>165000</v>
      </c>
      <c r="X9" s="26">
        <v>1778</v>
      </c>
      <c r="Y9" s="28">
        <v>2334000</v>
      </c>
      <c r="Z9" s="54"/>
      <c r="AA9" s="86" t="s">
        <v>6</v>
      </c>
      <c r="AB9" s="86" t="s">
        <v>397</v>
      </c>
      <c r="AC9" s="56">
        <v>160000</v>
      </c>
    </row>
    <row r="10" spans="1:30">
      <c r="A10" s="5" t="str">
        <f>VLOOKUP(B10,'Look up codes'!$A$2:$B$392,2,FALSE)</f>
        <v>E06000008</v>
      </c>
      <c r="B10" s="5" t="s">
        <v>398</v>
      </c>
      <c r="C10" s="7">
        <v>34.182998164040818</v>
      </c>
      <c r="D10" s="7"/>
      <c r="E10" s="5" t="str">
        <f>VLOOKUP(F10,'Look up codes'!$A$2:$B$392,2,FALSE)</f>
        <v>E06000008</v>
      </c>
      <c r="F10" s="237" t="s">
        <v>398</v>
      </c>
      <c r="G10" s="236">
        <v>80.391580432737527</v>
      </c>
      <c r="H10" s="4"/>
      <c r="I10" s="6" t="s">
        <v>7</v>
      </c>
      <c r="J10" s="6" t="s">
        <v>398</v>
      </c>
      <c r="K10" s="4">
        <v>52.793662452127379</v>
      </c>
      <c r="M10" s="5" t="str">
        <f>VLOOKUP(N10,'Look up codes'!$A$2:$B$392,2,FALSE)</f>
        <v>E06000008</v>
      </c>
      <c r="N10" s="6" t="s">
        <v>398</v>
      </c>
      <c r="O10" s="241">
        <v>0.96039032579612826</v>
      </c>
      <c r="P10" s="241">
        <v>3.9609674203871778E-2</v>
      </c>
      <c r="Q10" s="242">
        <v>0.83240938166311296</v>
      </c>
      <c r="R10" s="242">
        <v>0.16759061833688699</v>
      </c>
      <c r="T10" s="25" t="s">
        <v>890</v>
      </c>
      <c r="U10" s="26" t="s">
        <v>885</v>
      </c>
      <c r="V10" s="26">
        <v>120000</v>
      </c>
      <c r="W10" s="27">
        <v>240000</v>
      </c>
      <c r="X10" s="26">
        <v>2082</v>
      </c>
      <c r="Y10" s="28">
        <v>2479000</v>
      </c>
      <c r="Z10" s="54"/>
      <c r="AA10" s="86" t="s">
        <v>7</v>
      </c>
      <c r="AB10" s="86" t="s">
        <v>398</v>
      </c>
      <c r="AC10" s="56">
        <v>100000</v>
      </c>
    </row>
    <row r="11" spans="1:30">
      <c r="A11" s="5" t="str">
        <f>VLOOKUP(B11,'Look up codes'!$A$2:$B$392,2,FALSE)</f>
        <v>E06000009</v>
      </c>
      <c r="B11" s="5" t="s">
        <v>399</v>
      </c>
      <c r="C11" s="7">
        <v>36.48816183363067</v>
      </c>
      <c r="D11" s="7"/>
      <c r="E11" s="5" t="str">
        <f>VLOOKUP(F11,'Look up codes'!$A$2:$B$392,2,FALSE)</f>
        <v>E06000009</v>
      </c>
      <c r="F11" s="237" t="s">
        <v>399</v>
      </c>
      <c r="G11" s="236">
        <v>78.185378590078329</v>
      </c>
      <c r="H11" s="4"/>
      <c r="I11" s="6" t="s">
        <v>8</v>
      </c>
      <c r="J11" s="6" t="s">
        <v>399</v>
      </c>
      <c r="K11" s="4">
        <v>48.07078086567055</v>
      </c>
      <c r="M11" s="5" t="str">
        <f>VLOOKUP(N11,'Look up codes'!$A$2:$B$392,2,FALSE)</f>
        <v>E06000009</v>
      </c>
      <c r="N11" s="6" t="s">
        <v>399</v>
      </c>
      <c r="O11" s="241">
        <v>0.94129740445684495</v>
      </c>
      <c r="P11" s="241">
        <v>5.8702595543155038E-2</v>
      </c>
      <c r="Q11" s="242">
        <v>0.79588014981273403</v>
      </c>
      <c r="R11" s="242">
        <v>0.20411985018726592</v>
      </c>
      <c r="T11" s="29" t="s">
        <v>891</v>
      </c>
      <c r="U11" s="26" t="s">
        <v>885</v>
      </c>
      <c r="V11" s="26">
        <v>100000</v>
      </c>
      <c r="W11" s="27">
        <v>300000</v>
      </c>
      <c r="X11" s="26">
        <v>1776</v>
      </c>
      <c r="Y11" s="28">
        <v>3172000</v>
      </c>
      <c r="Z11" s="54"/>
      <c r="AA11" s="86" t="s">
        <v>8</v>
      </c>
      <c r="AB11" s="86" t="s">
        <v>399</v>
      </c>
      <c r="AC11" s="56">
        <v>100000</v>
      </c>
    </row>
    <row r="12" spans="1:30">
      <c r="A12" s="5" t="str">
        <f>VLOOKUP(B12,'Look up codes'!$A$2:$B$392,2,FALSE)</f>
        <v>E06000010</v>
      </c>
      <c r="B12" s="5" t="s">
        <v>400</v>
      </c>
      <c r="C12" s="8">
        <v>39.650096251840111</v>
      </c>
      <c r="D12" s="7"/>
      <c r="E12" s="5" t="str">
        <f>VLOOKUP(F12,'Look up codes'!$A$2:$B$392,2,FALSE)</f>
        <v>E06000010</v>
      </c>
      <c r="F12" s="237" t="s">
        <v>400</v>
      </c>
      <c r="G12" s="236">
        <v>51.142846055337813</v>
      </c>
      <c r="H12" s="4"/>
      <c r="I12" s="6" t="s">
        <v>9</v>
      </c>
      <c r="J12" s="6" t="s">
        <v>400</v>
      </c>
      <c r="K12" s="4">
        <v>49.455654753575331</v>
      </c>
      <c r="M12" s="5" t="str">
        <f>VLOOKUP(N12,'Look up codes'!$A$2:$B$392,2,FALSE)</f>
        <v>E06000010</v>
      </c>
      <c r="N12" s="6" t="s">
        <v>400</v>
      </c>
      <c r="O12" s="241">
        <v>0.95009935350256081</v>
      </c>
      <c r="P12" s="241">
        <v>4.9900646497439201E-2</v>
      </c>
      <c r="Q12" s="242">
        <v>0.8203360620422232</v>
      </c>
      <c r="R12" s="242">
        <v>0.17966393795777683</v>
      </c>
      <c r="T12" s="25" t="s">
        <v>892</v>
      </c>
      <c r="U12" s="26" t="s">
        <v>885</v>
      </c>
      <c r="V12" s="26">
        <v>150000</v>
      </c>
      <c r="W12" s="27">
        <v>300000</v>
      </c>
      <c r="X12" s="26">
        <v>2866</v>
      </c>
      <c r="Y12" s="28">
        <v>3560000</v>
      </c>
      <c r="Z12" s="54"/>
      <c r="AA12" s="86" t="s">
        <v>9</v>
      </c>
      <c r="AB12" s="86" t="s">
        <v>400</v>
      </c>
      <c r="AC12" s="56">
        <v>98000</v>
      </c>
    </row>
    <row r="13" spans="1:30">
      <c r="A13" s="5" t="str">
        <f>VLOOKUP(B13,'Look up codes'!$A$2:$B$392,2,FALSE)</f>
        <v>E06000011</v>
      </c>
      <c r="B13" s="5" t="s">
        <v>401</v>
      </c>
      <c r="C13" s="7">
        <v>31.07025991646492</v>
      </c>
      <c r="D13" s="7"/>
      <c r="E13" s="5" t="str">
        <f>VLOOKUP(F13,'Look up codes'!$A$2:$B$392,2,FALSE)</f>
        <v>E06000011</v>
      </c>
      <c r="F13" s="237" t="s">
        <v>401</v>
      </c>
      <c r="G13" s="236">
        <v>83.328160763471317</v>
      </c>
      <c r="H13" s="4"/>
      <c r="I13" s="6" t="s">
        <v>10</v>
      </c>
      <c r="J13" s="6" t="s">
        <v>401</v>
      </c>
      <c r="K13" s="4">
        <v>61.188160380659149</v>
      </c>
      <c r="M13" s="5" t="str">
        <f>VLOOKUP(N13,'Look up codes'!$A$2:$B$392,2,FALSE)</f>
        <v>E06000011</v>
      </c>
      <c r="N13" s="6" t="s">
        <v>401</v>
      </c>
      <c r="O13" s="241">
        <v>0.95524455951298015</v>
      </c>
      <c r="P13" s="241">
        <v>4.47554404870198E-2</v>
      </c>
      <c r="Q13" s="242">
        <v>0.79665151347156005</v>
      </c>
      <c r="R13" s="242">
        <v>0.20334848652843995</v>
      </c>
      <c r="T13" s="25" t="s">
        <v>893</v>
      </c>
      <c r="U13" s="26" t="s">
        <v>885</v>
      </c>
      <c r="V13" s="26">
        <v>136000</v>
      </c>
      <c r="W13" s="27">
        <v>249000</v>
      </c>
      <c r="X13" s="26">
        <v>1801</v>
      </c>
      <c r="Y13" s="28">
        <v>2283000</v>
      </c>
      <c r="Z13" s="54"/>
      <c r="AA13" s="86" t="s">
        <v>10</v>
      </c>
      <c r="AB13" s="86" t="s">
        <v>401</v>
      </c>
      <c r="AC13" s="56">
        <v>151500</v>
      </c>
    </row>
    <row r="14" spans="1:30">
      <c r="A14" s="5" t="str">
        <f>VLOOKUP(B14,'Look up codes'!$A$2:$B$392,2,FALSE)</f>
        <v>E06000012</v>
      </c>
      <c r="B14" s="5" t="s">
        <v>402</v>
      </c>
      <c r="C14" s="7">
        <v>34.73092517508293</v>
      </c>
      <c r="D14" s="7"/>
      <c r="E14" s="5" t="str">
        <f>VLOOKUP(F14,'Look up codes'!$A$2:$B$392,2,FALSE)</f>
        <v>E06000012</v>
      </c>
      <c r="F14" s="237" t="s">
        <v>402</v>
      </c>
      <c r="G14" s="236">
        <v>73.817538408423957</v>
      </c>
      <c r="H14" s="4"/>
      <c r="I14" s="6" t="s">
        <v>11</v>
      </c>
      <c r="J14" s="6" t="s">
        <v>402</v>
      </c>
      <c r="K14" s="4">
        <v>55.689892883656796</v>
      </c>
      <c r="M14" s="5" t="str">
        <f>VLOOKUP(N14,'Look up codes'!$A$2:$B$392,2,FALSE)</f>
        <v>E06000012</v>
      </c>
      <c r="N14" s="6" t="s">
        <v>402</v>
      </c>
      <c r="O14" s="241">
        <v>0.95761303779121154</v>
      </c>
      <c r="P14" s="241">
        <v>4.2386962208788487E-2</v>
      </c>
      <c r="Q14" s="242">
        <v>0.82250735097567496</v>
      </c>
      <c r="R14" s="242">
        <v>0.17749264902432504</v>
      </c>
      <c r="T14" s="30" t="s">
        <v>894</v>
      </c>
      <c r="U14" s="31" t="s">
        <v>885</v>
      </c>
      <c r="V14" s="31">
        <v>90000</v>
      </c>
      <c r="W14" s="32">
        <v>210000</v>
      </c>
      <c r="X14" s="31">
        <v>17284</v>
      </c>
      <c r="Y14" s="33">
        <v>21979000</v>
      </c>
      <c r="Z14" s="55"/>
      <c r="AA14" s="86" t="s">
        <v>11</v>
      </c>
      <c r="AB14" s="86" t="s">
        <v>402</v>
      </c>
      <c r="AC14" s="56">
        <v>119000</v>
      </c>
    </row>
    <row r="15" spans="1:30">
      <c r="A15" s="5" t="str">
        <f>VLOOKUP(B15,'Look up codes'!$A$2:$B$392,2,FALSE)</f>
        <v>E06000013</v>
      </c>
      <c r="B15" s="5" t="s">
        <v>403</v>
      </c>
      <c r="C15" s="7">
        <v>28.4754711063485</v>
      </c>
      <c r="D15" s="7"/>
      <c r="E15" s="5" t="str">
        <f>VLOOKUP(F15,'Look up codes'!$A$2:$B$392,2,FALSE)</f>
        <v>E06000013</v>
      </c>
      <c r="F15" s="237" t="s">
        <v>403</v>
      </c>
      <c r="G15" s="236">
        <v>77.171070606143402</v>
      </c>
      <c r="H15" s="4"/>
      <c r="I15" s="6" t="s">
        <v>12</v>
      </c>
      <c r="J15" s="6" t="s">
        <v>403</v>
      </c>
      <c r="K15" s="4">
        <v>58.657079130463728</v>
      </c>
      <c r="M15" s="5" t="str">
        <f>VLOOKUP(N15,'Look up codes'!$A$2:$B$392,2,FALSE)</f>
        <v>E06000013</v>
      </c>
      <c r="N15" s="6" t="s">
        <v>403</v>
      </c>
      <c r="O15" s="241">
        <v>0.96398015912646895</v>
      </c>
      <c r="P15" s="241">
        <v>3.6019840873531078E-2</v>
      </c>
      <c r="Q15" s="242">
        <v>0.83820403825717327</v>
      </c>
      <c r="R15" s="242">
        <v>0.16179596174282679</v>
      </c>
      <c r="T15" s="29" t="s">
        <v>895</v>
      </c>
      <c r="U15" s="26" t="s">
        <v>885</v>
      </c>
      <c r="V15" s="26">
        <v>84000</v>
      </c>
      <c r="W15" s="27">
        <v>170000</v>
      </c>
      <c r="X15" s="26">
        <v>1073</v>
      </c>
      <c r="Y15" s="28">
        <v>1285000</v>
      </c>
      <c r="Z15" s="54"/>
      <c r="AA15" s="86" t="s">
        <v>12</v>
      </c>
      <c r="AB15" s="86" t="s">
        <v>403</v>
      </c>
      <c r="AC15" s="56">
        <v>124950</v>
      </c>
    </row>
    <row r="16" spans="1:30">
      <c r="A16" s="5" t="str">
        <f>VLOOKUP(B16,'Look up codes'!$A$2:$B$392,2,FALSE)</f>
        <v>E06000014</v>
      </c>
      <c r="B16" s="5" t="s">
        <v>404</v>
      </c>
      <c r="C16" s="7">
        <v>36.181213837252244</v>
      </c>
      <c r="D16" s="7"/>
      <c r="E16" s="5" t="str">
        <f>VLOOKUP(F16,'Look up codes'!$A$2:$B$392,2,FALSE)</f>
        <v>E06000014</v>
      </c>
      <c r="F16" s="237" t="s">
        <v>404</v>
      </c>
      <c r="G16" s="236">
        <v>81.158245134858305</v>
      </c>
      <c r="H16" s="4"/>
      <c r="I16" s="6" t="s">
        <v>13</v>
      </c>
      <c r="J16" s="6" t="s">
        <v>404</v>
      </c>
      <c r="K16" s="4">
        <v>56.989376028729609</v>
      </c>
      <c r="M16" s="5" t="str">
        <f>VLOOKUP(N16,'Look up codes'!$A$2:$B$392,2,FALSE)</f>
        <v>E06000014</v>
      </c>
      <c r="N16" s="6" t="s">
        <v>404</v>
      </c>
      <c r="O16" s="241">
        <v>0.96217267694149333</v>
      </c>
      <c r="P16" s="241">
        <v>3.7827323058506661E-2</v>
      </c>
      <c r="Q16" s="242">
        <v>0.84496602841260038</v>
      </c>
      <c r="R16" s="242">
        <v>0.15503397158739962</v>
      </c>
      <c r="T16" s="29" t="s">
        <v>896</v>
      </c>
      <c r="U16" s="26" t="s">
        <v>885</v>
      </c>
      <c r="V16" s="26">
        <v>60000</v>
      </c>
      <c r="W16" s="27">
        <v>150000</v>
      </c>
      <c r="X16" s="26">
        <v>1890</v>
      </c>
      <c r="Y16" s="28">
        <v>2351000</v>
      </c>
      <c r="Z16" s="54"/>
      <c r="AA16" s="86" t="s">
        <v>13</v>
      </c>
      <c r="AB16" s="86" t="s">
        <v>404</v>
      </c>
      <c r="AC16" s="56">
        <v>200532.5</v>
      </c>
    </row>
    <row r="17" spans="1:29">
      <c r="A17" s="5" t="str">
        <f>VLOOKUP(B17,'Look up codes'!$A$2:$B$392,2,FALSE)</f>
        <v>E06000015</v>
      </c>
      <c r="B17" s="5" t="s">
        <v>405</v>
      </c>
      <c r="C17" s="7">
        <v>34.468001053463261</v>
      </c>
      <c r="D17" s="7"/>
      <c r="E17" s="5" t="str">
        <f>VLOOKUP(F17,'Look up codes'!$A$2:$B$392,2,FALSE)</f>
        <v>E06000015</v>
      </c>
      <c r="F17" s="237" t="s">
        <v>405</v>
      </c>
      <c r="G17" s="236">
        <v>82.840616966580981</v>
      </c>
      <c r="H17" s="4"/>
      <c r="I17" s="6" t="s">
        <v>14</v>
      </c>
      <c r="J17" s="6" t="s">
        <v>405</v>
      </c>
      <c r="K17" s="4">
        <v>54.6311290451034</v>
      </c>
      <c r="M17" s="5" t="str">
        <f>VLOOKUP(N17,'Look up codes'!$A$2:$B$392,2,FALSE)</f>
        <v>E06000015</v>
      </c>
      <c r="N17" s="6" t="s">
        <v>405</v>
      </c>
      <c r="O17" s="241">
        <v>0.9629138017998885</v>
      </c>
      <c r="P17" s="241">
        <v>3.7086198200111498E-2</v>
      </c>
      <c r="Q17" s="242">
        <v>0.85929456625357481</v>
      </c>
      <c r="R17" s="242">
        <v>0.14070543374642516</v>
      </c>
      <c r="T17" s="34" t="s">
        <v>897</v>
      </c>
      <c r="U17" s="35" t="s">
        <v>885</v>
      </c>
      <c r="V17" s="35">
        <v>85000</v>
      </c>
      <c r="W17" s="36">
        <v>200000</v>
      </c>
      <c r="X17" s="35">
        <v>20247</v>
      </c>
      <c r="Y17" s="37">
        <v>25615000</v>
      </c>
      <c r="Z17" s="55"/>
      <c r="AA17" s="86" t="s">
        <v>14</v>
      </c>
      <c r="AB17" s="86" t="s">
        <v>405</v>
      </c>
      <c r="AC17" s="56">
        <v>136000</v>
      </c>
    </row>
    <row r="18" spans="1:29">
      <c r="A18" s="5" t="str">
        <f>VLOOKUP(B18,'Look up codes'!$A$2:$B$392,2,FALSE)</f>
        <v>E06000016</v>
      </c>
      <c r="B18" s="5" t="s">
        <v>406</v>
      </c>
      <c r="C18" s="7">
        <v>31.531432346141141</v>
      </c>
      <c r="D18" s="7"/>
      <c r="E18" s="5" t="str">
        <f>VLOOKUP(F18,'Look up codes'!$A$2:$B$392,2,FALSE)</f>
        <v>E06000016</v>
      </c>
      <c r="F18" s="237" t="s">
        <v>406</v>
      </c>
      <c r="G18" s="236">
        <v>70.649421481164055</v>
      </c>
      <c r="H18" s="4"/>
      <c r="I18" s="6" t="s">
        <v>15</v>
      </c>
      <c r="J18" s="6" t="s">
        <v>406</v>
      </c>
      <c r="K18" s="4">
        <v>49.051483233018054</v>
      </c>
      <c r="M18" s="5" t="str">
        <f>VLOOKUP(N18,'Look up codes'!$A$2:$B$392,2,FALSE)</f>
        <v>E06000016</v>
      </c>
      <c r="N18" s="6" t="s">
        <v>406</v>
      </c>
      <c r="O18" s="241">
        <v>0.95620163370593292</v>
      </c>
      <c r="P18" s="241">
        <v>4.3798366294067068E-2</v>
      </c>
      <c r="Q18" s="242">
        <v>0.84588278931750738</v>
      </c>
      <c r="R18" s="242">
        <v>0.15411721068249259</v>
      </c>
      <c r="AA18" s="86" t="s">
        <v>15</v>
      </c>
      <c r="AB18" s="86" t="s">
        <v>406</v>
      </c>
      <c r="AC18" s="56">
        <v>129500</v>
      </c>
    </row>
    <row r="19" spans="1:29">
      <c r="A19" s="5" t="str">
        <f>VLOOKUP(B19,'Look up codes'!$A$2:$B$392,2,FALSE)</f>
        <v>E06000017</v>
      </c>
      <c r="B19" s="5" t="s">
        <v>407</v>
      </c>
      <c r="C19" s="8">
        <v>23.52941176470588</v>
      </c>
      <c r="D19" s="7"/>
      <c r="E19" s="5" t="str">
        <f>VLOOKUP(F19,'Look up codes'!$A$2:$B$392,2,FALSE)</f>
        <v>E06000017</v>
      </c>
      <c r="F19" s="237" t="s">
        <v>407</v>
      </c>
      <c r="G19" s="236">
        <v>86.426394118701808</v>
      </c>
      <c r="H19" s="4"/>
      <c r="I19" s="6" t="s">
        <v>16</v>
      </c>
      <c r="J19" s="6" t="s">
        <v>407</v>
      </c>
      <c r="K19" s="4">
        <v>62.976175308956549</v>
      </c>
      <c r="M19" s="5" t="str">
        <f>VLOOKUP(N19,'Look up codes'!$A$2:$B$392,2,FALSE)</f>
        <v>E06000017</v>
      </c>
      <c r="N19" s="6" t="s">
        <v>407</v>
      </c>
      <c r="O19" s="241">
        <v>0.96496368964199264</v>
      </c>
      <c r="P19" s="241">
        <v>3.5036310358007389E-2</v>
      </c>
      <c r="Q19" s="242">
        <v>0.83015440508628524</v>
      </c>
      <c r="R19" s="242">
        <v>0.16984559491371481</v>
      </c>
      <c r="T19" s="5" t="s">
        <v>1016</v>
      </c>
      <c r="AA19" s="86" t="s">
        <v>16</v>
      </c>
      <c r="AB19" s="86" t="s">
        <v>407</v>
      </c>
      <c r="AC19" s="56">
        <v>230000</v>
      </c>
    </row>
    <row r="20" spans="1:29">
      <c r="A20" s="5" t="str">
        <f>VLOOKUP(B20,'Look up codes'!$A$2:$B$392,2,FALSE)</f>
        <v>E06000018</v>
      </c>
      <c r="B20" s="5" t="s">
        <v>408</v>
      </c>
      <c r="C20" s="7">
        <v>37.729362382570457</v>
      </c>
      <c r="D20" s="7"/>
      <c r="E20" s="5" t="str">
        <f>VLOOKUP(F20,'Look up codes'!$A$2:$B$392,2,FALSE)</f>
        <v>E06000018</v>
      </c>
      <c r="F20" s="237" t="s">
        <v>408</v>
      </c>
      <c r="G20" s="236">
        <v>64.367326057298769</v>
      </c>
      <c r="H20" s="4"/>
      <c r="I20" s="6" t="s">
        <v>17</v>
      </c>
      <c r="J20" s="6" t="s">
        <v>408</v>
      </c>
      <c r="K20" s="4">
        <v>46.875</v>
      </c>
      <c r="M20" s="5" t="str">
        <f>VLOOKUP(N20,'Look up codes'!$A$2:$B$392,2,FALSE)</f>
        <v>E06000018</v>
      </c>
      <c r="N20" s="6" t="s">
        <v>408</v>
      </c>
      <c r="O20" s="241">
        <v>0.96216809180918095</v>
      </c>
      <c r="P20" s="241">
        <v>3.783190819081908E-2</v>
      </c>
      <c r="Q20" s="242">
        <v>0.87410281280310376</v>
      </c>
      <c r="R20" s="242">
        <v>0.12589718719689622</v>
      </c>
      <c r="AA20" s="86" t="s">
        <v>17</v>
      </c>
      <c r="AB20" s="86" t="s">
        <v>408</v>
      </c>
      <c r="AC20" s="56">
        <v>111000</v>
      </c>
    </row>
    <row r="21" spans="1:29">
      <c r="A21" s="5" t="str">
        <f>VLOOKUP(B21,'Look up codes'!$A$2:$B$392,2,FALSE)</f>
        <v>E06000019</v>
      </c>
      <c r="B21" s="5" t="s">
        <v>409</v>
      </c>
      <c r="C21" s="8">
        <v>29.189845251340145</v>
      </c>
      <c r="D21" s="7"/>
      <c r="E21" s="5" t="str">
        <f>VLOOKUP(F21,'Look up codes'!$A$2:$B$392,2,FALSE)</f>
        <v>E06000019</v>
      </c>
      <c r="F21" s="237" t="s">
        <v>409</v>
      </c>
      <c r="G21" s="236">
        <v>80.897302131465196</v>
      </c>
      <c r="H21" s="4"/>
      <c r="I21" s="6" t="s">
        <v>18</v>
      </c>
      <c r="J21" s="6" t="s">
        <v>409</v>
      </c>
      <c r="K21" s="4">
        <v>59.760098421160549</v>
      </c>
      <c r="M21" s="5" t="str">
        <f>VLOOKUP(N21,'Look up codes'!$A$2:$B$392,2,FALSE)</f>
        <v>E06000019</v>
      </c>
      <c r="N21" s="6" t="s">
        <v>409</v>
      </c>
      <c r="O21" s="241">
        <v>0.9663215091244618</v>
      </c>
      <c r="P21" s="241">
        <v>3.3678490875538238E-2</v>
      </c>
      <c r="Q21" s="242">
        <v>0.8527422990232908</v>
      </c>
      <c r="R21" s="242">
        <v>0.14725770097670923</v>
      </c>
      <c r="AA21" s="86" t="s">
        <v>18</v>
      </c>
      <c r="AB21" s="86" t="s">
        <v>409</v>
      </c>
      <c r="AC21" s="56">
        <v>199250</v>
      </c>
    </row>
    <row r="22" spans="1:29">
      <c r="A22" s="5" t="str">
        <f>VLOOKUP(B22,'Look up codes'!$A$2:$B$392,2,FALSE)</f>
        <v>E06000020</v>
      </c>
      <c r="B22" s="5" t="s">
        <v>410</v>
      </c>
      <c r="C22" s="7">
        <v>31.790776730164836</v>
      </c>
      <c r="D22" s="7"/>
      <c r="E22" s="5" t="str">
        <f>VLOOKUP(F22,'Look up codes'!$A$2:$B$392,2,FALSE)</f>
        <v>E06000020</v>
      </c>
      <c r="F22" s="237" t="s">
        <v>410</v>
      </c>
      <c r="G22" s="236">
        <v>74.240740740740733</v>
      </c>
      <c r="H22" s="4"/>
      <c r="I22" s="6" t="s">
        <v>19</v>
      </c>
      <c r="J22" s="6" t="s">
        <v>410</v>
      </c>
      <c r="K22" s="4">
        <v>57.727593507410027</v>
      </c>
      <c r="M22" s="5" t="str">
        <f>VLOOKUP(N22,'Look up codes'!$A$2:$B$392,2,FALSE)</f>
        <v>E06000020</v>
      </c>
      <c r="N22" s="6" t="s">
        <v>410</v>
      </c>
      <c r="O22" s="241">
        <v>0.96757856282950727</v>
      </c>
      <c r="P22" s="241">
        <v>3.2421437170492756E-2</v>
      </c>
      <c r="Q22" s="242">
        <v>0.83208955223880599</v>
      </c>
      <c r="R22" s="242">
        <v>0.16791044776119404</v>
      </c>
      <c r="AA22" s="86" t="s">
        <v>19</v>
      </c>
      <c r="AB22" s="86" t="s">
        <v>410</v>
      </c>
      <c r="AC22" s="56">
        <v>150000</v>
      </c>
    </row>
    <row r="23" spans="1:29">
      <c r="A23" s="5" t="str">
        <f>VLOOKUP(B23,'Look up codes'!$A$2:$B$392,2,FALSE)</f>
        <v>E06000021</v>
      </c>
      <c r="B23" s="5" t="s">
        <v>411</v>
      </c>
      <c r="C23" s="7">
        <v>34.515473720608576</v>
      </c>
      <c r="D23" s="7"/>
      <c r="E23" s="5" t="str">
        <f>VLOOKUP(F23,'Look up codes'!$A$2:$B$392,2,FALSE)</f>
        <v>E06000021</v>
      </c>
      <c r="F23" s="237" t="s">
        <v>411</v>
      </c>
      <c r="G23" s="236">
        <v>67.44413237269508</v>
      </c>
      <c r="H23" s="4"/>
      <c r="I23" s="6" t="s">
        <v>20</v>
      </c>
      <c r="J23" s="6" t="s">
        <v>411</v>
      </c>
      <c r="K23" s="4">
        <v>53.779174609717138</v>
      </c>
      <c r="M23" s="5" t="str">
        <f>VLOOKUP(N23,'Look up codes'!$A$2:$B$392,2,FALSE)</f>
        <v>E06000021</v>
      </c>
      <c r="N23" s="6" t="s">
        <v>411</v>
      </c>
      <c r="O23" s="241">
        <v>0.96674223298469786</v>
      </c>
      <c r="P23" s="241">
        <v>3.3257767015302177E-2</v>
      </c>
      <c r="Q23" s="242">
        <v>0.86383881230116644</v>
      </c>
      <c r="R23" s="242">
        <v>0.13616118769883351</v>
      </c>
      <c r="AA23" s="86" t="s">
        <v>20</v>
      </c>
      <c r="AB23" s="86" t="s">
        <v>411</v>
      </c>
      <c r="AC23" s="56">
        <v>96000</v>
      </c>
    </row>
    <row r="24" spans="1:29">
      <c r="A24" s="5" t="str">
        <f>VLOOKUP(B24,'Look up codes'!$A$2:$B$392,2,FALSE)</f>
        <v>E06000022</v>
      </c>
      <c r="B24" s="5" t="s">
        <v>412</v>
      </c>
      <c r="C24" s="7">
        <v>29.805108477356946</v>
      </c>
      <c r="D24" s="7"/>
      <c r="E24" s="5" t="str">
        <f>VLOOKUP(F24,'Look up codes'!$A$2:$B$392,2,FALSE)</f>
        <v>E06000022</v>
      </c>
      <c r="F24" s="237" t="s">
        <v>412</v>
      </c>
      <c r="G24" s="236">
        <v>82.700158293759898</v>
      </c>
      <c r="H24" s="4"/>
      <c r="I24" s="6" t="s">
        <v>21</v>
      </c>
      <c r="J24" s="6" t="s">
        <v>412</v>
      </c>
      <c r="K24" s="4">
        <v>57.271270075745676</v>
      </c>
      <c r="M24" s="5" t="str">
        <f>VLOOKUP(N24,'Look up codes'!$A$2:$B$392,2,FALSE)</f>
        <v>E06000022</v>
      </c>
      <c r="N24" s="6" t="s">
        <v>412</v>
      </c>
      <c r="O24" s="241">
        <v>0.96344721375365372</v>
      </c>
      <c r="P24" s="241">
        <v>3.6552786246346294E-2</v>
      </c>
      <c r="Q24" s="242">
        <v>0.85757946210268954</v>
      </c>
      <c r="R24" s="242">
        <v>0.14242053789731052</v>
      </c>
      <c r="AA24" s="86" t="s">
        <v>21</v>
      </c>
      <c r="AB24" s="86" t="s">
        <v>412</v>
      </c>
      <c r="AC24" s="56">
        <v>260000</v>
      </c>
    </row>
    <row r="25" spans="1:29">
      <c r="A25" s="5" t="str">
        <f>VLOOKUP(B25,'Look up codes'!$A$2:$B$392,2,FALSE)</f>
        <v>E06000023</v>
      </c>
      <c r="B25" s="5" t="s">
        <v>413</v>
      </c>
      <c r="C25" s="7">
        <v>38.405785926874024</v>
      </c>
      <c r="D25" s="7"/>
      <c r="E25" s="5" t="str">
        <f>VLOOKUP(F25,'Look up codes'!$A$2:$B$392,2,FALSE)</f>
        <v>E06000023</v>
      </c>
      <c r="F25" s="237" t="s">
        <v>413</v>
      </c>
      <c r="G25" s="236">
        <v>75.087078769566489</v>
      </c>
      <c r="H25" s="4"/>
      <c r="I25" s="6" t="s">
        <v>22</v>
      </c>
      <c r="J25" s="6" t="s">
        <v>413</v>
      </c>
      <c r="K25" s="4">
        <v>49.516752577319586</v>
      </c>
      <c r="M25" s="5" t="str">
        <f>VLOOKUP(N25,'Look up codes'!$A$2:$B$392,2,FALSE)</f>
        <v>E06000023</v>
      </c>
      <c r="N25" s="6" t="s">
        <v>413</v>
      </c>
      <c r="O25" s="241">
        <v>0.96228880297823594</v>
      </c>
      <c r="P25" s="241">
        <v>3.771119702176403E-2</v>
      </c>
      <c r="Q25" s="242">
        <v>0.86983842010771995</v>
      </c>
      <c r="R25" s="242">
        <v>0.13016157989228008</v>
      </c>
      <c r="AA25" s="86" t="s">
        <v>22</v>
      </c>
      <c r="AB25" s="86" t="s">
        <v>413</v>
      </c>
      <c r="AC25" s="56">
        <v>200000</v>
      </c>
    </row>
    <row r="26" spans="1:29">
      <c r="A26" s="5" t="str">
        <f>VLOOKUP(B26,'Look up codes'!$A$2:$B$392,2,FALSE)</f>
        <v>E06000024</v>
      </c>
      <c r="B26" s="5" t="s">
        <v>414</v>
      </c>
      <c r="C26" s="7">
        <v>25.496735880905412</v>
      </c>
      <c r="D26" s="7"/>
      <c r="E26" s="5" t="str">
        <f>VLOOKUP(F26,'Look up codes'!$A$2:$B$392,2,FALSE)</f>
        <v>E06000024</v>
      </c>
      <c r="F26" s="237" t="s">
        <v>414</v>
      </c>
      <c r="G26" s="236">
        <v>85.976063499937993</v>
      </c>
      <c r="H26" s="4"/>
      <c r="I26" s="6" t="s">
        <v>23</v>
      </c>
      <c r="J26" s="6" t="s">
        <v>414</v>
      </c>
      <c r="K26" s="4">
        <v>58.68927825862594</v>
      </c>
      <c r="M26" s="5" t="str">
        <f>VLOOKUP(N26,'Look up codes'!$A$2:$B$392,2,FALSE)</f>
        <v>E06000024</v>
      </c>
      <c r="N26" s="6" t="s">
        <v>414</v>
      </c>
      <c r="O26" s="241">
        <v>0.94623882907606782</v>
      </c>
      <c r="P26" s="241">
        <v>5.3761170923932164E-2</v>
      </c>
      <c r="Q26" s="242">
        <v>0.7852431354502224</v>
      </c>
      <c r="R26" s="242">
        <v>0.21475686454977758</v>
      </c>
      <c r="AA26" s="86" t="s">
        <v>23</v>
      </c>
      <c r="AB26" s="86" t="s">
        <v>414</v>
      </c>
      <c r="AC26" s="56">
        <v>215000</v>
      </c>
    </row>
    <row r="27" spans="1:29">
      <c r="A27" s="5" t="str">
        <f>VLOOKUP(B27,'Look up codes'!$A$2:$B$392,2,FALSE)</f>
        <v>E06000025</v>
      </c>
      <c r="B27" s="5" t="s">
        <v>415</v>
      </c>
      <c r="C27" s="7">
        <v>25.731854303282876</v>
      </c>
      <c r="D27" s="7"/>
      <c r="E27" s="5" t="str">
        <f>VLOOKUP(F27,'Look up codes'!$A$2:$B$392,2,FALSE)</f>
        <v>E06000025</v>
      </c>
      <c r="F27" s="237" t="s">
        <v>415</v>
      </c>
      <c r="G27" s="236">
        <v>88.646532438478744</v>
      </c>
      <c r="H27" s="4"/>
      <c r="I27" s="6" t="s">
        <v>24</v>
      </c>
      <c r="J27" s="6" t="s">
        <v>415</v>
      </c>
      <c r="K27" s="4">
        <v>61.539327613771988</v>
      </c>
      <c r="M27" s="5" t="str">
        <f>VLOOKUP(N27,'Look up codes'!$A$2:$B$392,2,FALSE)</f>
        <v>E06000025</v>
      </c>
      <c r="N27" s="6" t="s">
        <v>415</v>
      </c>
      <c r="O27" s="241">
        <v>0.96766421220923682</v>
      </c>
      <c r="P27" s="241">
        <v>3.2335787790763133E-2</v>
      </c>
      <c r="Q27" s="242">
        <v>0.84766895554752442</v>
      </c>
      <c r="R27" s="242">
        <v>0.15233104445247561</v>
      </c>
      <c r="AA27" s="86" t="s">
        <v>24</v>
      </c>
      <c r="AB27" s="86" t="s">
        <v>415</v>
      </c>
      <c r="AC27" s="56">
        <v>215000</v>
      </c>
    </row>
    <row r="28" spans="1:29">
      <c r="A28" s="5" t="str">
        <f>VLOOKUP(B28,'Look up codes'!$A$2:$B$392,2,FALSE)</f>
        <v>E06000026</v>
      </c>
      <c r="B28" s="5" t="s">
        <v>416</v>
      </c>
      <c r="C28" s="7">
        <v>36.74290904586929</v>
      </c>
      <c r="D28" s="7"/>
      <c r="E28" s="5" t="str">
        <f>VLOOKUP(F28,'Look up codes'!$A$2:$B$392,2,FALSE)</f>
        <v>E06000026</v>
      </c>
      <c r="F28" s="237" t="s">
        <v>416</v>
      </c>
      <c r="G28" s="236">
        <v>73.66864746524125</v>
      </c>
      <c r="H28" s="4"/>
      <c r="I28" s="6" t="s">
        <v>25</v>
      </c>
      <c r="J28" s="6" t="s">
        <v>416</v>
      </c>
      <c r="K28" s="4">
        <v>55.023372887450563</v>
      </c>
      <c r="M28" s="5" t="str">
        <f>VLOOKUP(N28,'Look up codes'!$A$2:$B$392,2,FALSE)</f>
        <v>E06000026</v>
      </c>
      <c r="N28" s="6" t="s">
        <v>416</v>
      </c>
      <c r="O28" s="241">
        <v>0.96097327100563346</v>
      </c>
      <c r="P28" s="241">
        <v>3.9026728994366537E-2</v>
      </c>
      <c r="Q28" s="242">
        <v>0.83410466358134572</v>
      </c>
      <c r="R28" s="242">
        <v>0.16589533641865434</v>
      </c>
      <c r="AA28" s="86" t="s">
        <v>25</v>
      </c>
      <c r="AB28" s="86" t="s">
        <v>416</v>
      </c>
      <c r="AC28" s="56">
        <v>160000</v>
      </c>
    </row>
    <row r="29" spans="1:29">
      <c r="A29" s="5" t="str">
        <f>VLOOKUP(B29,'Look up codes'!$A$2:$B$392,2,FALSE)</f>
        <v>E06000027</v>
      </c>
      <c r="B29" s="5" t="s">
        <v>417</v>
      </c>
      <c r="C29" s="7">
        <v>32.101053969599072</v>
      </c>
      <c r="D29" s="7"/>
      <c r="E29" s="5" t="str">
        <f>VLOOKUP(F29,'Look up codes'!$A$2:$B$392,2,FALSE)</f>
        <v>E06000027</v>
      </c>
      <c r="F29" s="237" t="s">
        <v>417</v>
      </c>
      <c r="G29" s="236">
        <v>86.758095238095237</v>
      </c>
      <c r="H29" s="4"/>
      <c r="I29" s="6" t="s">
        <v>26</v>
      </c>
      <c r="J29" s="6" t="s">
        <v>417</v>
      </c>
      <c r="K29" s="4">
        <v>54.355999222142991</v>
      </c>
      <c r="M29" s="5" t="str">
        <f>VLOOKUP(N29,'Look up codes'!$A$2:$B$392,2,FALSE)</f>
        <v>E06000027</v>
      </c>
      <c r="N29" s="6" t="s">
        <v>417</v>
      </c>
      <c r="O29" s="241">
        <v>0.94639268814416289</v>
      </c>
      <c r="P29" s="241">
        <v>5.360731185583717E-2</v>
      </c>
      <c r="Q29" s="242">
        <v>0.79826464208242953</v>
      </c>
      <c r="R29" s="242">
        <v>0.2017353579175705</v>
      </c>
      <c r="AA29" s="86" t="s">
        <v>26</v>
      </c>
      <c r="AB29" s="86" t="s">
        <v>417</v>
      </c>
      <c r="AC29" s="56">
        <v>173000</v>
      </c>
    </row>
    <row r="30" spans="1:29">
      <c r="A30" s="5" t="str">
        <f>VLOOKUP(B30,'Look up codes'!$A$2:$B$392,2,FALSE)</f>
        <v>E06000028</v>
      </c>
      <c r="B30" s="5" t="s">
        <v>418</v>
      </c>
      <c r="C30" s="7">
        <v>37.034390778317615</v>
      </c>
      <c r="D30" s="7"/>
      <c r="E30" s="5" t="str">
        <f>VLOOKUP(F30,'Look up codes'!$A$2:$B$392,2,FALSE)</f>
        <v>E06000028</v>
      </c>
      <c r="F30" s="237" t="s">
        <v>418</v>
      </c>
      <c r="G30" s="236">
        <v>80.884749708963909</v>
      </c>
      <c r="H30" s="4"/>
      <c r="I30" s="6" t="s">
        <v>27</v>
      </c>
      <c r="J30" s="6" t="s">
        <v>418</v>
      </c>
      <c r="K30" s="4">
        <v>50.456500882052545</v>
      </c>
      <c r="M30" s="5" t="str">
        <f>VLOOKUP(N30,'Look up codes'!$A$2:$B$392,2,FALSE)</f>
        <v>E06000028</v>
      </c>
      <c r="N30" s="6" t="s">
        <v>418</v>
      </c>
      <c r="O30" s="241">
        <v>0.94255826189223479</v>
      </c>
      <c r="P30" s="241">
        <v>5.7441738107765157E-2</v>
      </c>
      <c r="Q30" s="242">
        <v>0.81321184510250566</v>
      </c>
      <c r="R30" s="242">
        <v>0.18678815489749431</v>
      </c>
      <c r="AA30" s="86" t="s">
        <v>27</v>
      </c>
      <c r="AB30" s="86" t="s">
        <v>418</v>
      </c>
      <c r="AC30" s="56">
        <v>212500</v>
      </c>
    </row>
    <row r="31" spans="1:29">
      <c r="A31" s="5" t="str">
        <f>VLOOKUP(B31,'Look up codes'!$A$2:$B$392,2,FALSE)</f>
        <v>E06000029</v>
      </c>
      <c r="B31" s="5" t="s">
        <v>419</v>
      </c>
      <c r="C31" s="7">
        <v>31.743686939071296</v>
      </c>
      <c r="D31" s="7"/>
      <c r="E31" s="5" t="str">
        <f>VLOOKUP(F31,'Look up codes'!$A$2:$B$392,2,FALSE)</f>
        <v>E06000029</v>
      </c>
      <c r="F31" s="237" t="s">
        <v>419</v>
      </c>
      <c r="G31" s="236">
        <v>81.302672766674689</v>
      </c>
      <c r="H31" s="4"/>
      <c r="I31" s="6" t="s">
        <v>28</v>
      </c>
      <c r="J31" s="6" t="s">
        <v>419</v>
      </c>
      <c r="K31" s="4">
        <v>57.086013661383383</v>
      </c>
      <c r="M31" s="5" t="str">
        <f>VLOOKUP(N31,'Look up codes'!$A$2:$B$392,2,FALSE)</f>
        <v>E06000029</v>
      </c>
      <c r="N31" s="6" t="s">
        <v>419</v>
      </c>
      <c r="O31" s="241">
        <v>0.962630147887791</v>
      </c>
      <c r="P31" s="241">
        <v>3.7369852112209036E-2</v>
      </c>
      <c r="Q31" s="242">
        <v>0.85281561292945718</v>
      </c>
      <c r="R31" s="242">
        <v>0.14718438707054279</v>
      </c>
      <c r="AA31" s="86" t="s">
        <v>28</v>
      </c>
      <c r="AB31" s="86" t="s">
        <v>419</v>
      </c>
      <c r="AC31" s="56">
        <v>240000</v>
      </c>
    </row>
    <row r="32" spans="1:29">
      <c r="A32" s="5" t="str">
        <f>VLOOKUP(B32,'Look up codes'!$A$2:$B$392,2,FALSE)</f>
        <v>E06000030</v>
      </c>
      <c r="B32" s="5" t="s">
        <v>420</v>
      </c>
      <c r="C32" s="7">
        <v>27.337642351492768</v>
      </c>
      <c r="D32" s="7"/>
      <c r="E32" s="5" t="str">
        <f>VLOOKUP(F32,'Look up codes'!$A$2:$B$392,2,FALSE)</f>
        <v>E06000030</v>
      </c>
      <c r="F32" s="237" t="s">
        <v>420</v>
      </c>
      <c r="G32" s="236">
        <v>77.808560742485113</v>
      </c>
      <c r="H32" s="4"/>
      <c r="I32" s="6" t="s">
        <v>29</v>
      </c>
      <c r="J32" s="6" t="s">
        <v>420</v>
      </c>
      <c r="K32" s="4">
        <v>57.957302280446385</v>
      </c>
      <c r="M32" s="5" t="str">
        <f>VLOOKUP(N32,'Look up codes'!$A$2:$B$392,2,FALSE)</f>
        <v>E06000030</v>
      </c>
      <c r="N32" s="6" t="s">
        <v>420</v>
      </c>
      <c r="O32" s="241">
        <v>0.9710958619255563</v>
      </c>
      <c r="P32" s="241">
        <v>2.8904138074443753E-2</v>
      </c>
      <c r="Q32" s="242">
        <v>0.88010540184453223</v>
      </c>
      <c r="R32" s="242">
        <v>0.11989459815546773</v>
      </c>
      <c r="AA32" s="86" t="s">
        <v>29</v>
      </c>
      <c r="AB32" s="86" t="s">
        <v>420</v>
      </c>
      <c r="AC32" s="56">
        <v>169950</v>
      </c>
    </row>
    <row r="33" spans="1:29">
      <c r="A33" s="5" t="str">
        <f>VLOOKUP(B33,'Look up codes'!$A$2:$B$392,2,FALSE)</f>
        <v>E06000031</v>
      </c>
      <c r="B33" s="5" t="s">
        <v>421</v>
      </c>
      <c r="C33" s="8">
        <v>33.941332607364046</v>
      </c>
      <c r="D33" s="7"/>
      <c r="E33" s="5" t="str">
        <f>VLOOKUP(F33,'Look up codes'!$A$2:$B$392,2,FALSE)</f>
        <v>E06000031</v>
      </c>
      <c r="F33" s="237" t="s">
        <v>421</v>
      </c>
      <c r="G33" s="236">
        <v>80.823061434955562</v>
      </c>
      <c r="H33" s="4"/>
      <c r="I33" s="6" t="s">
        <v>30</v>
      </c>
      <c r="J33" s="6" t="s">
        <v>421</v>
      </c>
      <c r="K33" s="4">
        <v>55.233539673607204</v>
      </c>
      <c r="M33" s="5" t="str">
        <f>VLOOKUP(N33,'Look up codes'!$A$2:$B$392,2,FALSE)</f>
        <v>E06000031</v>
      </c>
      <c r="N33" s="6" t="s">
        <v>421</v>
      </c>
      <c r="O33" s="241">
        <v>0.97339014390224299</v>
      </c>
      <c r="P33" s="241">
        <v>2.6609856097757054E-2</v>
      </c>
      <c r="Q33" s="242">
        <v>0.88082437275985659</v>
      </c>
      <c r="R33" s="242">
        <v>0.11917562724014337</v>
      </c>
      <c r="AA33" s="86" t="s">
        <v>30</v>
      </c>
      <c r="AB33" s="86" t="s">
        <v>421</v>
      </c>
      <c r="AC33" s="56">
        <v>152750</v>
      </c>
    </row>
    <row r="34" spans="1:29">
      <c r="A34" s="5" t="str">
        <f>VLOOKUP(B34,'Look up codes'!$A$2:$B$392,2,FALSE)</f>
        <v>E06000032</v>
      </c>
      <c r="B34" s="5" t="s">
        <v>422</v>
      </c>
      <c r="C34" s="7">
        <v>32.293216064153142</v>
      </c>
      <c r="D34" s="7"/>
      <c r="E34" s="5" t="str">
        <f>VLOOKUP(F34,'Look up codes'!$A$2:$B$392,2,FALSE)</f>
        <v>E06000032</v>
      </c>
      <c r="F34" s="237" t="s">
        <v>422</v>
      </c>
      <c r="G34" s="236">
        <v>79.826254826254825</v>
      </c>
      <c r="H34" s="4"/>
      <c r="I34" s="6" t="s">
        <v>31</v>
      </c>
      <c r="J34" s="6" t="s">
        <v>422</v>
      </c>
      <c r="K34" s="4">
        <v>54.838574599053636</v>
      </c>
      <c r="M34" s="5" t="str">
        <f>VLOOKUP(N34,'Look up codes'!$A$2:$B$392,2,FALSE)</f>
        <v>E06000032</v>
      </c>
      <c r="N34" s="6" t="s">
        <v>422</v>
      </c>
      <c r="O34" s="241">
        <v>0.96792429127758473</v>
      </c>
      <c r="P34" s="241">
        <v>3.207570872241531E-2</v>
      </c>
      <c r="Q34" s="242">
        <v>0.86127994279585274</v>
      </c>
      <c r="R34" s="242">
        <v>0.13872005720414729</v>
      </c>
      <c r="AA34" s="86" t="s">
        <v>31</v>
      </c>
      <c r="AB34" s="86" t="s">
        <v>422</v>
      </c>
      <c r="AC34" s="56">
        <v>175000</v>
      </c>
    </row>
    <row r="35" spans="1:29">
      <c r="A35" s="5" t="str">
        <f>VLOOKUP(B35,'Look up codes'!$A$2:$B$392,2,FALSE)</f>
        <v>E06000033</v>
      </c>
      <c r="B35" s="5" t="s">
        <v>423</v>
      </c>
      <c r="C35" s="7">
        <v>36.663186916138017</v>
      </c>
      <c r="D35" s="7"/>
      <c r="E35" s="5" t="str">
        <f>VLOOKUP(F35,'Look up codes'!$A$2:$B$392,2,FALSE)</f>
        <v>E06000033</v>
      </c>
      <c r="F35" s="237" t="s">
        <v>423</v>
      </c>
      <c r="G35" s="236">
        <v>80.927457726374357</v>
      </c>
      <c r="H35" s="4"/>
      <c r="I35" s="6" t="s">
        <v>32</v>
      </c>
      <c r="J35" s="6" t="s">
        <v>423</v>
      </c>
      <c r="K35" s="4">
        <v>51.824793817780382</v>
      </c>
      <c r="M35" s="5" t="str">
        <f>VLOOKUP(N35,'Look up codes'!$A$2:$B$392,2,FALSE)</f>
        <v>E06000033</v>
      </c>
      <c r="N35" s="6" t="s">
        <v>423</v>
      </c>
      <c r="O35" s="241">
        <v>0.95041885836742646</v>
      </c>
      <c r="P35" s="241">
        <v>4.9581141632573544E-2</v>
      </c>
      <c r="Q35" s="242">
        <v>0.81879194630872487</v>
      </c>
      <c r="R35" s="242">
        <v>0.18120805369127516</v>
      </c>
      <c r="AA35" s="86" t="s">
        <v>32</v>
      </c>
      <c r="AB35" s="86" t="s">
        <v>423</v>
      </c>
      <c r="AC35" s="56">
        <v>213250</v>
      </c>
    </row>
    <row r="36" spans="1:29">
      <c r="A36" s="5" t="str">
        <f>VLOOKUP(B36,'Look up codes'!$A$2:$B$392,2,FALSE)</f>
        <v>E06000034</v>
      </c>
      <c r="B36" s="5" t="s">
        <v>424</v>
      </c>
      <c r="C36" s="7">
        <v>33.012820512820511</v>
      </c>
      <c r="D36" s="7"/>
      <c r="E36" s="5" t="str">
        <f>VLOOKUP(F36,'Look up codes'!$A$2:$B$392,2,FALSE)</f>
        <v>E06000034</v>
      </c>
      <c r="F36" s="237" t="s">
        <v>424</v>
      </c>
      <c r="G36" s="236">
        <v>76.217299463792457</v>
      </c>
      <c r="H36" s="4"/>
      <c r="I36" s="6" t="s">
        <v>33</v>
      </c>
      <c r="J36" s="6" t="s">
        <v>424</v>
      </c>
      <c r="K36" s="4">
        <v>55.651565855851359</v>
      </c>
      <c r="M36" s="5" t="str">
        <f>VLOOKUP(N36,'Look up codes'!$A$2:$B$392,2,FALSE)</f>
        <v>E06000034</v>
      </c>
      <c r="N36" s="6" t="s">
        <v>424</v>
      </c>
      <c r="O36" s="241">
        <v>0.97697417711403023</v>
      </c>
      <c r="P36" s="241">
        <v>2.3025822885969733E-2</v>
      </c>
      <c r="Q36" s="242">
        <v>0.8933739527798934</v>
      </c>
      <c r="R36" s="242">
        <v>0.10662604722010663</v>
      </c>
      <c r="AA36" s="86" t="s">
        <v>33</v>
      </c>
      <c r="AB36" s="86" t="s">
        <v>424</v>
      </c>
      <c r="AC36" s="56">
        <v>205000</v>
      </c>
    </row>
    <row r="37" spans="1:29">
      <c r="A37" s="5" t="str">
        <f>VLOOKUP(B37,'Look up codes'!$A$2:$B$392,2,FALSE)</f>
        <v>E06000035</v>
      </c>
      <c r="B37" s="5" t="s">
        <v>425</v>
      </c>
      <c r="C37" s="7">
        <v>26.558351675781161</v>
      </c>
      <c r="D37" s="7"/>
      <c r="E37" s="5" t="str">
        <f>VLOOKUP(F37,'Look up codes'!$A$2:$B$392,2,FALSE)</f>
        <v>E06000035</v>
      </c>
      <c r="F37" s="237" t="s">
        <v>425</v>
      </c>
      <c r="G37" s="236">
        <v>78.952129139994426</v>
      </c>
      <c r="H37" s="4"/>
      <c r="I37" s="6" t="s">
        <v>34</v>
      </c>
      <c r="J37" s="6" t="s">
        <v>425</v>
      </c>
      <c r="K37" s="4">
        <v>55.246588298878528</v>
      </c>
      <c r="M37" s="5" t="str">
        <f>VLOOKUP(N37,'Look up codes'!$A$2:$B$392,2,FALSE)</f>
        <v>E06000035</v>
      </c>
      <c r="N37" s="6" t="s">
        <v>425</v>
      </c>
      <c r="O37" s="241">
        <v>0.97213890014862858</v>
      </c>
      <c r="P37" s="241">
        <v>2.7861099851371435E-2</v>
      </c>
      <c r="Q37" s="242">
        <v>0.86793737236215107</v>
      </c>
      <c r="R37" s="242">
        <v>0.13206262763784887</v>
      </c>
      <c r="AA37" s="86" t="s">
        <v>34</v>
      </c>
      <c r="AB37" s="86" t="s">
        <v>425</v>
      </c>
      <c r="AC37" s="56">
        <v>180000</v>
      </c>
    </row>
    <row r="38" spans="1:29">
      <c r="A38" s="5" t="str">
        <f>VLOOKUP(B38,'Look up codes'!$A$2:$B$392,2,FALSE)</f>
        <v>E06000036</v>
      </c>
      <c r="B38" s="5" t="s">
        <v>426</v>
      </c>
      <c r="C38" s="7">
        <v>32.306255835667599</v>
      </c>
      <c r="D38" s="7"/>
      <c r="E38" s="5" t="str">
        <f>VLOOKUP(F38,'Look up codes'!$A$2:$B$392,2,FALSE)</f>
        <v>E06000036</v>
      </c>
      <c r="F38" s="237" t="s">
        <v>426</v>
      </c>
      <c r="G38" s="236">
        <v>80.129148275298348</v>
      </c>
      <c r="H38" s="4"/>
      <c r="I38" s="6" t="s">
        <v>35</v>
      </c>
      <c r="J38" s="6" t="s">
        <v>426</v>
      </c>
      <c r="K38" s="4">
        <v>57.220612143917435</v>
      </c>
      <c r="M38" s="5" t="str">
        <f>VLOOKUP(N38,'Look up codes'!$A$2:$B$392,2,FALSE)</f>
        <v>E06000036</v>
      </c>
      <c r="N38" s="6" t="s">
        <v>426</v>
      </c>
      <c r="O38" s="241">
        <v>0.97250300417049551</v>
      </c>
      <c r="P38" s="241">
        <v>2.7496995829504489E-2</v>
      </c>
      <c r="Q38" s="242">
        <v>0.88063660477453576</v>
      </c>
      <c r="R38" s="242">
        <v>0.11936339522546419</v>
      </c>
      <c r="AA38" s="86" t="s">
        <v>35</v>
      </c>
      <c r="AB38" s="86" t="s">
        <v>426</v>
      </c>
      <c r="AC38" s="56">
        <v>275000</v>
      </c>
    </row>
    <row r="39" spans="1:29">
      <c r="A39" s="5" t="str">
        <f>VLOOKUP(B39,'Look up codes'!$A$2:$B$392,2,FALSE)</f>
        <v>E06000037</v>
      </c>
      <c r="B39" s="5" t="s">
        <v>427</v>
      </c>
      <c r="C39" s="7">
        <v>25.204025617566334</v>
      </c>
      <c r="D39" s="7"/>
      <c r="E39" s="5" t="str">
        <f>VLOOKUP(F39,'Look up codes'!$A$2:$B$392,2,FALSE)</f>
        <v>E06000037</v>
      </c>
      <c r="F39" s="237" t="s">
        <v>427</v>
      </c>
      <c r="G39" s="236">
        <v>85.276243093922659</v>
      </c>
      <c r="H39" s="4"/>
      <c r="I39" s="6" t="s">
        <v>36</v>
      </c>
      <c r="J39" s="6" t="s">
        <v>427</v>
      </c>
      <c r="K39" s="4">
        <v>60.759332938288324</v>
      </c>
      <c r="M39" s="5" t="str">
        <f>VLOOKUP(N39,'Look up codes'!$A$2:$B$392,2,FALSE)</f>
        <v>E06000037</v>
      </c>
      <c r="N39" s="6" t="s">
        <v>427</v>
      </c>
      <c r="O39" s="241">
        <v>0.97587403707779563</v>
      </c>
      <c r="P39" s="241">
        <v>2.4125962922204352E-2</v>
      </c>
      <c r="Q39" s="242">
        <v>0.891156462585034</v>
      </c>
      <c r="R39" s="242">
        <v>0.10884353741496598</v>
      </c>
      <c r="AA39" s="86" t="s">
        <v>36</v>
      </c>
      <c r="AB39" s="86" t="s">
        <v>427</v>
      </c>
      <c r="AC39" s="56">
        <v>275000</v>
      </c>
    </row>
    <row r="40" spans="1:29">
      <c r="A40" s="5" t="str">
        <f>VLOOKUP(B40,'Look up codes'!$A$2:$B$392,2,FALSE)</f>
        <v>E06000038</v>
      </c>
      <c r="B40" s="5" t="s">
        <v>428</v>
      </c>
      <c r="C40" s="8">
        <v>28.005052958896119</v>
      </c>
      <c r="D40" s="7"/>
      <c r="E40" s="5" t="str">
        <f>VLOOKUP(F40,'Look up codes'!$A$2:$B$392,2,FALSE)</f>
        <v>E06000038</v>
      </c>
      <c r="F40" s="237" t="s">
        <v>428</v>
      </c>
      <c r="G40" s="236">
        <v>79.533396322407157</v>
      </c>
      <c r="H40" s="4"/>
      <c r="I40" s="6" t="s">
        <v>37</v>
      </c>
      <c r="J40" s="6" t="s">
        <v>428</v>
      </c>
      <c r="K40" s="4">
        <v>52.231942575145808</v>
      </c>
      <c r="M40" s="5" t="str">
        <f>VLOOKUP(N40,'Look up codes'!$A$2:$B$392,2,FALSE)</f>
        <v>E06000038</v>
      </c>
      <c r="N40" s="6" t="s">
        <v>428</v>
      </c>
      <c r="O40" s="241">
        <v>0.96438986092418122</v>
      </c>
      <c r="P40" s="241">
        <v>3.5610139075818753E-2</v>
      </c>
      <c r="Q40" s="242">
        <v>0.86260408781226339</v>
      </c>
      <c r="R40" s="242">
        <v>0.13739591218773656</v>
      </c>
      <c r="AA40" s="86" t="s">
        <v>37</v>
      </c>
      <c r="AB40" s="86" t="s">
        <v>428</v>
      </c>
      <c r="AC40" s="56">
        <v>240000</v>
      </c>
    </row>
    <row r="41" spans="1:29">
      <c r="A41" s="5" t="str">
        <f>VLOOKUP(B41,'Look up codes'!$A$2:$B$392,2,FALSE)</f>
        <v>E06000039</v>
      </c>
      <c r="B41" s="5" t="s">
        <v>429</v>
      </c>
      <c r="C41" s="7">
        <v>29.877747155678041</v>
      </c>
      <c r="D41" s="7"/>
      <c r="E41" s="5" t="str">
        <f>VLOOKUP(F41,'Look up codes'!$A$2:$B$392,2,FALSE)</f>
        <v>E06000039</v>
      </c>
      <c r="F41" s="237" t="s">
        <v>429</v>
      </c>
      <c r="G41" s="236">
        <v>67.229765850529247</v>
      </c>
      <c r="H41" s="4"/>
      <c r="I41" s="6" t="s">
        <v>38</v>
      </c>
      <c r="J41" s="6" t="s">
        <v>429</v>
      </c>
      <c r="K41" s="4">
        <v>50.062383031815351</v>
      </c>
      <c r="M41" s="5" t="str">
        <f>VLOOKUP(N41,'Look up codes'!$A$2:$B$392,2,FALSE)</f>
        <v>E06000039</v>
      </c>
      <c r="N41" s="6" t="s">
        <v>429</v>
      </c>
      <c r="O41" s="241">
        <v>0.97613849033063005</v>
      </c>
      <c r="P41" s="241">
        <v>2.3861509669369931E-2</v>
      </c>
      <c r="Q41" s="242">
        <v>0.90130796670630198</v>
      </c>
      <c r="R41" s="242">
        <v>9.8692033293697981E-2</v>
      </c>
      <c r="AA41" s="86" t="s">
        <v>38</v>
      </c>
      <c r="AB41" s="86" t="s">
        <v>429</v>
      </c>
      <c r="AC41" s="56">
        <v>235000</v>
      </c>
    </row>
    <row r="42" spans="1:29">
      <c r="A42" s="5" t="str">
        <f>VLOOKUP(B42,'Look up codes'!$A$2:$B$392,2,FALSE)</f>
        <v>E06000040</v>
      </c>
      <c r="B42" s="5" t="s">
        <v>430</v>
      </c>
      <c r="C42" s="7">
        <v>27.696510703046652</v>
      </c>
      <c r="D42" s="7"/>
      <c r="E42" s="5" t="str">
        <f>VLOOKUP(F42,'Look up codes'!$A$2:$B$392,2,FALSE)</f>
        <v>E06000040</v>
      </c>
      <c r="F42" s="237" t="s">
        <v>430</v>
      </c>
      <c r="G42" s="236">
        <v>81.873080859774817</v>
      </c>
      <c r="H42" s="4"/>
      <c r="I42" s="6" t="s">
        <v>39</v>
      </c>
      <c r="J42" s="6" t="s">
        <v>430</v>
      </c>
      <c r="K42" s="4">
        <v>58.180005814677905</v>
      </c>
      <c r="M42" s="5" t="str">
        <f>VLOOKUP(N42,'Look up codes'!$A$2:$B$392,2,FALSE)</f>
        <v>E06000040</v>
      </c>
      <c r="N42" s="6" t="s">
        <v>430</v>
      </c>
      <c r="O42" s="241">
        <v>0.95593304813722635</v>
      </c>
      <c r="P42" s="241">
        <v>4.4066951862773603E-2</v>
      </c>
      <c r="Q42" s="242">
        <v>0.82172542275723703</v>
      </c>
      <c r="R42" s="242">
        <v>0.17827457724276297</v>
      </c>
      <c r="AA42" s="86" t="s">
        <v>39</v>
      </c>
      <c r="AB42" s="86" t="s">
        <v>430</v>
      </c>
      <c r="AC42" s="56">
        <v>402000</v>
      </c>
    </row>
    <row r="43" spans="1:29">
      <c r="A43" s="5" t="str">
        <f>VLOOKUP(B43,'Look up codes'!$A$2:$B$392,2,FALSE)</f>
        <v>E06000041</v>
      </c>
      <c r="B43" s="5" t="s">
        <v>431</v>
      </c>
      <c r="C43" s="7">
        <v>21.816452686638137</v>
      </c>
      <c r="D43" s="7"/>
      <c r="E43" s="5" t="str">
        <f>VLOOKUP(F43,'Look up codes'!$A$2:$B$392,2,FALSE)</f>
        <v>E06000041</v>
      </c>
      <c r="F43" s="237" t="s">
        <v>431</v>
      </c>
      <c r="G43" s="236">
        <v>88.465093651179757</v>
      </c>
      <c r="H43" s="4"/>
      <c r="I43" s="6" t="s">
        <v>40</v>
      </c>
      <c r="J43" s="6" t="s">
        <v>431</v>
      </c>
      <c r="K43" s="4">
        <v>63.785783345243594</v>
      </c>
      <c r="M43" s="5" t="str">
        <f>VLOOKUP(N43,'Look up codes'!$A$2:$B$392,2,FALSE)</f>
        <v>E06000041</v>
      </c>
      <c r="N43" s="6" t="s">
        <v>431</v>
      </c>
      <c r="O43" s="241">
        <v>0.96544621463701707</v>
      </c>
      <c r="P43" s="241">
        <v>3.455378536298289E-2</v>
      </c>
      <c r="Q43" s="242">
        <v>0.81907671418873051</v>
      </c>
      <c r="R43" s="242">
        <v>0.18092328581126951</v>
      </c>
      <c r="AA43" s="86" t="s">
        <v>40</v>
      </c>
      <c r="AB43" s="86" t="s">
        <v>431</v>
      </c>
      <c r="AC43" s="56">
        <v>350000</v>
      </c>
    </row>
    <row r="44" spans="1:29">
      <c r="A44" s="5" t="str">
        <f>VLOOKUP(B44,'Look up codes'!$A$2:$B$392,2,FALSE)</f>
        <v>E06000042</v>
      </c>
      <c r="B44" s="5" t="s">
        <v>432</v>
      </c>
      <c r="C44" s="7">
        <v>28.882210579505863</v>
      </c>
      <c r="D44" s="7"/>
      <c r="E44" s="5" t="str">
        <f>VLOOKUP(F44,'Look up codes'!$A$2:$B$392,2,FALSE)</f>
        <v>E06000042</v>
      </c>
      <c r="F44" s="237" t="s">
        <v>432</v>
      </c>
      <c r="G44" s="236">
        <v>74.69631699460551</v>
      </c>
      <c r="H44" s="4"/>
      <c r="I44" s="6" t="s">
        <v>41</v>
      </c>
      <c r="J44" s="6" t="s">
        <v>432</v>
      </c>
      <c r="K44" s="4">
        <v>55.359674312093347</v>
      </c>
      <c r="M44" s="5" t="str">
        <f>VLOOKUP(N44,'Look up codes'!$A$2:$B$392,2,FALSE)</f>
        <v>E06000042</v>
      </c>
      <c r="N44" s="6" t="s">
        <v>432</v>
      </c>
      <c r="O44" s="241">
        <v>0.95892552070081061</v>
      </c>
      <c r="P44" s="241">
        <v>4.1074479299189413E-2</v>
      </c>
      <c r="Q44" s="242">
        <v>0.80366197183098587</v>
      </c>
      <c r="R44" s="242">
        <v>0.19633802816901408</v>
      </c>
      <c r="AA44" s="86" t="s">
        <v>41</v>
      </c>
      <c r="AB44" s="86" t="s">
        <v>432</v>
      </c>
      <c r="AC44" s="56">
        <v>215000</v>
      </c>
    </row>
    <row r="45" spans="1:29">
      <c r="A45" s="5" t="str">
        <f>VLOOKUP(B45,'Look up codes'!$A$2:$B$392,2,FALSE)</f>
        <v>E06000043</v>
      </c>
      <c r="B45" s="5" t="s">
        <v>433</v>
      </c>
      <c r="C45" s="7">
        <v>40.002161694768702</v>
      </c>
      <c r="D45" s="8"/>
      <c r="E45" s="5" t="str">
        <f>VLOOKUP(F45,'Look up codes'!$A$2:$B$392,2,FALSE)</f>
        <v>E06000043</v>
      </c>
      <c r="F45" s="237" t="s">
        <v>433</v>
      </c>
      <c r="G45" s="236">
        <v>73.080510907003443</v>
      </c>
      <c r="H45" s="4"/>
      <c r="I45" s="6" t="s">
        <v>42</v>
      </c>
      <c r="J45" s="6" t="s">
        <v>433</v>
      </c>
      <c r="K45" s="4">
        <v>45.08573349770257</v>
      </c>
      <c r="M45" s="5" t="str">
        <f>VLOOKUP(N45,'Look up codes'!$A$2:$B$392,2,FALSE)</f>
        <v>E06000043</v>
      </c>
      <c r="N45" s="6" t="s">
        <v>433</v>
      </c>
      <c r="O45" s="241">
        <v>0.95763756584108484</v>
      </c>
      <c r="P45" s="241">
        <v>4.2362434158915163E-2</v>
      </c>
      <c r="Q45" s="242">
        <v>0.84575534759358284</v>
      </c>
      <c r="R45" s="242">
        <v>0.1542446524064171</v>
      </c>
      <c r="AA45" s="86" t="s">
        <v>42</v>
      </c>
      <c r="AB45" s="86" t="s">
        <v>433</v>
      </c>
      <c r="AC45" s="56">
        <v>290000</v>
      </c>
    </row>
    <row r="46" spans="1:29">
      <c r="A46" s="5" t="str">
        <f>VLOOKUP(B46,'Look up codes'!$A$2:$B$392,2,FALSE)</f>
        <v>E06000044</v>
      </c>
      <c r="B46" s="5" t="s">
        <v>434</v>
      </c>
      <c r="C46" s="7">
        <v>42.418298921254205</v>
      </c>
      <c r="D46" s="7"/>
      <c r="E46" s="5" t="str">
        <f>VLOOKUP(F46,'Look up codes'!$A$2:$B$392,2,FALSE)</f>
        <v>E06000044</v>
      </c>
      <c r="F46" s="237" t="s">
        <v>434</v>
      </c>
      <c r="G46" s="236">
        <v>71.2592804111936</v>
      </c>
      <c r="H46" s="4"/>
      <c r="I46" s="6" t="s">
        <v>43</v>
      </c>
      <c r="J46" s="6" t="s">
        <v>434</v>
      </c>
      <c r="K46" s="4">
        <v>47.771049175543553</v>
      </c>
      <c r="M46" s="5" t="str">
        <f>VLOOKUP(N46,'Look up codes'!$A$2:$B$392,2,FALSE)</f>
        <v>E06000044</v>
      </c>
      <c r="N46" s="6" t="s">
        <v>434</v>
      </c>
      <c r="O46" s="241">
        <v>0.96662045819349185</v>
      </c>
      <c r="P46" s="241">
        <v>3.3379541806508102E-2</v>
      </c>
      <c r="Q46" s="242">
        <v>0.8792904860631191</v>
      </c>
      <c r="R46" s="242">
        <v>0.1207095139368809</v>
      </c>
      <c r="AA46" s="86" t="s">
        <v>43</v>
      </c>
      <c r="AB46" s="86" t="s">
        <v>434</v>
      </c>
      <c r="AC46" s="56">
        <v>167500</v>
      </c>
    </row>
    <row r="47" spans="1:29">
      <c r="A47" s="5" t="str">
        <f>VLOOKUP(B47,'Look up codes'!$A$2:$B$392,2,FALSE)</f>
        <v>E06000045</v>
      </c>
      <c r="B47" s="5" t="s">
        <v>435</v>
      </c>
      <c r="C47" s="7">
        <v>30.35914131651236</v>
      </c>
      <c r="D47" s="7"/>
      <c r="E47" s="5" t="str">
        <f>VLOOKUP(F47,'Look up codes'!$A$2:$B$392,2,FALSE)</f>
        <v>E06000045</v>
      </c>
      <c r="F47" s="237" t="s">
        <v>435</v>
      </c>
      <c r="G47" s="236">
        <v>68.030746705710101</v>
      </c>
      <c r="H47" s="4"/>
      <c r="I47" s="6" t="s">
        <v>44</v>
      </c>
      <c r="J47" s="6" t="s">
        <v>435</v>
      </c>
      <c r="K47" s="4">
        <v>49.89277358981024</v>
      </c>
      <c r="M47" s="5" t="str">
        <f>VLOOKUP(N47,'Look up codes'!$A$2:$B$392,2,FALSE)</f>
        <v>E06000045</v>
      </c>
      <c r="N47" s="6" t="s">
        <v>435</v>
      </c>
      <c r="O47" s="241">
        <v>0.96799454120093575</v>
      </c>
      <c r="P47" s="241">
        <v>3.2005458799064204E-2</v>
      </c>
      <c r="Q47" s="242">
        <v>0.88398972602739723</v>
      </c>
      <c r="R47" s="242">
        <v>0.11601027397260275</v>
      </c>
      <c r="AA47" s="86" t="s">
        <v>44</v>
      </c>
      <c r="AB47" s="86" t="s">
        <v>435</v>
      </c>
      <c r="AC47" s="56">
        <v>176500</v>
      </c>
    </row>
    <row r="48" spans="1:29">
      <c r="A48" s="5" t="str">
        <f>VLOOKUP(B48,'Look up codes'!$A$2:$B$392,2,FALSE)</f>
        <v>E06000046</v>
      </c>
      <c r="B48" s="5" t="s">
        <v>436</v>
      </c>
      <c r="C48" s="7">
        <v>31.571379831359359</v>
      </c>
      <c r="D48" s="7"/>
      <c r="E48" s="5" t="str">
        <f>VLOOKUP(F48,'Look up codes'!$A$2:$B$392,2,FALSE)</f>
        <v>E06000046</v>
      </c>
      <c r="F48" s="237" t="s">
        <v>436</v>
      </c>
      <c r="G48" s="236">
        <v>82.594242874319264</v>
      </c>
      <c r="H48" s="4"/>
      <c r="I48" s="6" t="s">
        <v>45</v>
      </c>
      <c r="J48" s="6" t="s">
        <v>436</v>
      </c>
      <c r="K48" s="4">
        <v>56.002306245068887</v>
      </c>
      <c r="M48" s="5" t="str">
        <f>VLOOKUP(N48,'Look up codes'!$A$2:$B$392,2,FALSE)</f>
        <v>E06000046</v>
      </c>
      <c r="N48" s="6" t="s">
        <v>436</v>
      </c>
      <c r="O48" s="241">
        <v>0.94543909692298356</v>
      </c>
      <c r="P48" s="241">
        <v>5.456090307701645E-2</v>
      </c>
      <c r="Q48" s="242">
        <v>0.8013806706114398</v>
      </c>
      <c r="R48" s="242">
        <v>0.19861932938856017</v>
      </c>
      <c r="AA48" s="86" t="s">
        <v>45</v>
      </c>
      <c r="AB48" s="86" t="s">
        <v>436</v>
      </c>
      <c r="AC48" s="56">
        <v>180000</v>
      </c>
    </row>
    <row r="49" spans="1:29">
      <c r="A49" s="5" t="str">
        <f>VLOOKUP(B49,'Look up codes'!$A$2:$B$392,2,FALSE)</f>
        <v>E06000047</v>
      </c>
      <c r="B49" s="5" t="s">
        <v>437</v>
      </c>
      <c r="C49" s="7">
        <v>28.386307794145694</v>
      </c>
      <c r="D49" s="7"/>
      <c r="E49" s="5" t="str">
        <f>VLOOKUP(F49,'Look up codes'!$A$2:$B$392,2,FALSE)</f>
        <v>E06000047</v>
      </c>
      <c r="F49" s="237" t="s">
        <v>437</v>
      </c>
      <c r="G49" s="236">
        <v>74.203747847967165</v>
      </c>
      <c r="H49" s="4"/>
      <c r="I49" s="6" t="s">
        <v>46</v>
      </c>
      <c r="J49" s="6" t="s">
        <v>437</v>
      </c>
      <c r="K49" s="4">
        <v>55.942389950728241</v>
      </c>
      <c r="M49" s="5" t="str">
        <f>VLOOKUP(N49,'Look up codes'!$A$2:$B$392,2,FALSE)</f>
        <v>E06000047</v>
      </c>
      <c r="N49" s="6" t="s">
        <v>437</v>
      </c>
      <c r="O49" s="241">
        <v>0.9586225567166603</v>
      </c>
      <c r="P49" s="241">
        <v>4.137744328333965E-2</v>
      </c>
      <c r="Q49" s="242">
        <v>0.81638496351713308</v>
      </c>
      <c r="R49" s="242">
        <v>0.18361503648286689</v>
      </c>
      <c r="AA49" s="86" t="s">
        <v>46</v>
      </c>
      <c r="AB49" s="86" t="s">
        <v>437</v>
      </c>
      <c r="AC49" s="56">
        <v>110000</v>
      </c>
    </row>
    <row r="50" spans="1:29">
      <c r="A50" s="5" t="str">
        <f>VLOOKUP(B50,'Look up codes'!$A$2:$B$392,2,FALSE)</f>
        <v>E06000049</v>
      </c>
      <c r="B50" s="5" t="s">
        <v>438</v>
      </c>
      <c r="C50" s="7">
        <v>26.634665735730493</v>
      </c>
      <c r="D50" s="7"/>
      <c r="E50" s="5" t="str">
        <f>VLOOKUP(F50,'Look up codes'!$A$2:$B$392,2,FALSE)</f>
        <v>E06000049</v>
      </c>
      <c r="F50" s="237" t="s">
        <v>438</v>
      </c>
      <c r="G50" s="236">
        <v>87.615526802218113</v>
      </c>
      <c r="H50" s="4"/>
      <c r="I50" s="6" t="s">
        <v>47</v>
      </c>
      <c r="J50" s="6" t="s">
        <v>438</v>
      </c>
      <c r="K50" s="4">
        <v>59.7068878551813</v>
      </c>
      <c r="M50" s="5" t="str">
        <f>VLOOKUP(N50,'Look up codes'!$A$2:$B$392,2,FALSE)</f>
        <v>E06000049</v>
      </c>
      <c r="N50" s="6" t="s">
        <v>438</v>
      </c>
      <c r="O50" s="241">
        <v>0.95970408563582354</v>
      </c>
      <c r="P50" s="241">
        <v>4.0295914364176427E-2</v>
      </c>
      <c r="Q50" s="242">
        <v>0.81544178364987618</v>
      </c>
      <c r="R50" s="242">
        <v>0.18455821635012387</v>
      </c>
      <c r="AA50" s="86" t="s">
        <v>782</v>
      </c>
      <c r="AB50" s="86" t="s">
        <v>446</v>
      </c>
      <c r="AC50" s="56">
        <v>152000</v>
      </c>
    </row>
    <row r="51" spans="1:29">
      <c r="A51" s="5" t="str">
        <f>VLOOKUP(B51,'Look up codes'!$A$2:$B$392,2,FALSE)</f>
        <v>E06000050</v>
      </c>
      <c r="B51" s="5" t="s">
        <v>439</v>
      </c>
      <c r="C51" s="7">
        <v>22.084863532129866</v>
      </c>
      <c r="D51" s="8"/>
      <c r="E51" s="5" t="str">
        <f>VLOOKUP(F51,'Look up codes'!$A$2:$B$392,2,FALSE)</f>
        <v>E06000050</v>
      </c>
      <c r="F51" s="237" t="s">
        <v>439</v>
      </c>
      <c r="G51" s="236">
        <v>84.958022388059703</v>
      </c>
      <c r="H51" s="4"/>
      <c r="I51" s="6" t="s">
        <v>48</v>
      </c>
      <c r="J51" s="6" t="s">
        <v>439</v>
      </c>
      <c r="K51" s="4">
        <v>58.468085106382986</v>
      </c>
      <c r="M51" s="5" t="str">
        <f>VLOOKUP(N51,'Look up codes'!$A$2:$B$392,2,FALSE)</f>
        <v>E06000050</v>
      </c>
      <c r="N51" s="6" t="s">
        <v>439</v>
      </c>
      <c r="O51" s="241">
        <v>0.96427168576104749</v>
      </c>
      <c r="P51" s="241">
        <v>3.5728314238952535E-2</v>
      </c>
      <c r="Q51" s="242">
        <v>0.83633841886269067</v>
      </c>
      <c r="R51" s="242">
        <v>0.1636615811373093</v>
      </c>
      <c r="AA51" s="86" t="s">
        <v>47</v>
      </c>
      <c r="AB51" s="86" t="s">
        <v>438</v>
      </c>
      <c r="AC51" s="56">
        <v>187000</v>
      </c>
    </row>
    <row r="52" spans="1:29">
      <c r="A52" s="5" t="str">
        <f>VLOOKUP(B52,'Look up codes'!$A$2:$B$392,2,FALSE)</f>
        <v>E06000051</v>
      </c>
      <c r="B52" s="5" t="s">
        <v>440</v>
      </c>
      <c r="C52" s="8">
        <v>27.041169467593235</v>
      </c>
      <c r="D52" s="7"/>
      <c r="E52" s="5" t="str">
        <f>VLOOKUP(F52,'Look up codes'!$A$2:$B$392,2,FALSE)</f>
        <v>E06000051</v>
      </c>
      <c r="F52" s="237" t="s">
        <v>440</v>
      </c>
      <c r="G52" s="236">
        <v>83.629236321400427</v>
      </c>
      <c r="H52" s="4"/>
      <c r="I52" s="6" t="s">
        <v>49</v>
      </c>
      <c r="J52" s="6" t="s">
        <v>440</v>
      </c>
      <c r="K52" s="4">
        <v>59.506469296513373</v>
      </c>
      <c r="M52" s="5" t="str">
        <f>VLOOKUP(N52,'Look up codes'!$A$2:$B$392,2,FALSE)</f>
        <v>E06000051</v>
      </c>
      <c r="N52" s="6" t="s">
        <v>440</v>
      </c>
      <c r="O52" s="241">
        <v>0.95873552504778903</v>
      </c>
      <c r="P52" s="241">
        <v>4.1264474952210937E-2</v>
      </c>
      <c r="Q52" s="242">
        <v>0.81670036874033547</v>
      </c>
      <c r="R52" s="242">
        <v>0.18329963125966456</v>
      </c>
      <c r="AA52" s="86" t="s">
        <v>48</v>
      </c>
      <c r="AB52" s="86" t="s">
        <v>439</v>
      </c>
      <c r="AC52" s="56">
        <v>178125</v>
      </c>
    </row>
    <row r="53" spans="1:29">
      <c r="A53" s="5" t="str">
        <f>VLOOKUP(B53,'Look up codes'!$A$2:$B$392,2,FALSE)</f>
        <v>E06000052</v>
      </c>
      <c r="B53" s="5" t="s">
        <v>441</v>
      </c>
      <c r="C53" s="7">
        <v>25.75458145828869</v>
      </c>
      <c r="D53" s="7"/>
      <c r="E53" s="5" t="str">
        <f>VLOOKUP(F53,'Look up codes'!$A$2:$B$392,2,FALSE)</f>
        <v>E06000052</v>
      </c>
      <c r="F53" s="237" t="s">
        <v>441</v>
      </c>
      <c r="G53" s="236">
        <v>84.900822620277054</v>
      </c>
      <c r="H53" s="4"/>
      <c r="I53" s="6" t="s">
        <v>50</v>
      </c>
      <c r="J53" s="6" t="s">
        <v>441</v>
      </c>
      <c r="K53" s="4">
        <v>58.278737602068709</v>
      </c>
      <c r="M53" s="5" t="str">
        <f>VLOOKUP(N53,'Look up codes'!$A$2:$B$392,2,FALSE)</f>
        <v>E06000052</v>
      </c>
      <c r="N53" s="6" t="s">
        <v>441</v>
      </c>
      <c r="O53" s="241">
        <v>0.96378025182009874</v>
      </c>
      <c r="P53" s="241">
        <v>3.621974817990125E-2</v>
      </c>
      <c r="Q53" s="242">
        <v>0.83557985757884023</v>
      </c>
      <c r="R53" s="242">
        <v>0.16442014242115971</v>
      </c>
      <c r="AA53" s="86" t="s">
        <v>49</v>
      </c>
      <c r="AB53" s="86" t="s">
        <v>440</v>
      </c>
      <c r="AC53" s="56">
        <v>180000</v>
      </c>
    </row>
    <row r="54" spans="1:29">
      <c r="A54" s="5" t="str">
        <f>VLOOKUP(B54,'Look up codes'!$A$2:$B$392,2,FALSE)</f>
        <v>E06000053</v>
      </c>
      <c r="B54" s="5" t="s">
        <v>442</v>
      </c>
      <c r="C54" s="51" t="s">
        <v>1188</v>
      </c>
      <c r="E54" s="5" t="str">
        <f>VLOOKUP(F54,'Look up codes'!$A$2:$B$392,2,FALSE)</f>
        <v>E06000053</v>
      </c>
      <c r="F54" s="238" t="s">
        <v>442</v>
      </c>
      <c r="G54" s="51" t="s">
        <v>874</v>
      </c>
      <c r="H54" s="4"/>
      <c r="I54" s="6" t="s">
        <v>51</v>
      </c>
      <c r="J54" s="6" t="s">
        <v>442</v>
      </c>
      <c r="K54" s="4">
        <v>63.43873517786561</v>
      </c>
      <c r="M54" s="5" t="str">
        <f>VLOOKUP(N54,'Look up codes'!$A$2:$B$392,2,FALSE)</f>
        <v>E06000053</v>
      </c>
      <c r="N54" s="6" t="s">
        <v>442</v>
      </c>
      <c r="O54" s="241">
        <v>0.97826086956521741</v>
      </c>
      <c r="P54" s="241">
        <v>2.1739130434782608E-2</v>
      </c>
      <c r="Q54" s="242">
        <v>0.9</v>
      </c>
      <c r="R54" s="242">
        <v>0.1</v>
      </c>
      <c r="AA54" s="86" t="s">
        <v>50</v>
      </c>
      <c r="AB54" s="86" t="s">
        <v>441</v>
      </c>
      <c r="AC54" s="56">
        <v>198000</v>
      </c>
    </row>
    <row r="55" spans="1:29">
      <c r="A55" s="5" t="str">
        <f>VLOOKUP(B55,'Look up codes'!$A$2:$B$392,2,FALSE)</f>
        <v>E06000054</v>
      </c>
      <c r="B55" s="5" t="s">
        <v>443</v>
      </c>
      <c r="C55" s="7">
        <v>27.304372203857071</v>
      </c>
      <c r="D55" s="7"/>
      <c r="E55" s="5" t="str">
        <f>VLOOKUP(F55,'Look up codes'!$A$2:$B$392,2,FALSE)</f>
        <v>E06000054</v>
      </c>
      <c r="F55" s="237" t="s">
        <v>443</v>
      </c>
      <c r="G55" s="236">
        <v>80.691284564228212</v>
      </c>
      <c r="H55" s="4"/>
      <c r="I55" s="6" t="s">
        <v>52</v>
      </c>
      <c r="J55" s="6" t="s">
        <v>443</v>
      </c>
      <c r="K55" s="4">
        <v>60.120718697361028</v>
      </c>
      <c r="M55" s="5" t="str">
        <f>VLOOKUP(N55,'Look up codes'!$A$2:$B$392,2,FALSE)</f>
        <v>E06000054</v>
      </c>
      <c r="N55" s="6" t="s">
        <v>443</v>
      </c>
      <c r="O55" s="241">
        <v>0.96314102564102566</v>
      </c>
      <c r="P55" s="241">
        <v>3.685897435897436E-2</v>
      </c>
      <c r="Q55" s="242">
        <v>0.83999331215515805</v>
      </c>
      <c r="R55" s="242">
        <v>0.16000668784484201</v>
      </c>
      <c r="AA55" s="86" t="s">
        <v>51</v>
      </c>
      <c r="AB55" s="86" t="s">
        <v>442</v>
      </c>
      <c r="AC55" s="56">
        <v>290000</v>
      </c>
    </row>
    <row r="56" spans="1:29">
      <c r="A56" s="5" t="str">
        <f>VLOOKUP(B56,'Look up codes'!$A$2:$B$392,2,FALSE)</f>
        <v>E06000055</v>
      </c>
      <c r="B56" s="5" t="s">
        <v>444</v>
      </c>
      <c r="C56" s="7">
        <v>26.988760128953558</v>
      </c>
      <c r="D56" s="7"/>
      <c r="E56" s="5" t="str">
        <f>VLOOKUP(F56,'Look up codes'!$A$2:$B$392,2,FALSE)</f>
        <v>E06000055</v>
      </c>
      <c r="F56" s="237" t="s">
        <v>444</v>
      </c>
      <c r="G56" s="236">
        <v>81.396702230843843</v>
      </c>
      <c r="H56" s="4"/>
      <c r="I56" s="6" t="s">
        <v>53</v>
      </c>
      <c r="J56" s="6" t="s">
        <v>444</v>
      </c>
      <c r="K56" s="4">
        <v>57.085410969921178</v>
      </c>
      <c r="M56" s="5" t="str">
        <f>VLOOKUP(N56,'Look up codes'!$A$2:$B$392,2,FALSE)</f>
        <v>E06000055</v>
      </c>
      <c r="N56" s="6" t="s">
        <v>444</v>
      </c>
      <c r="O56" s="241">
        <v>0.96171787035547696</v>
      </c>
      <c r="P56" s="241">
        <v>3.8282129644523079E-2</v>
      </c>
      <c r="Q56" s="242">
        <v>0.83863437408812369</v>
      </c>
      <c r="R56" s="242">
        <v>0.16136562591187628</v>
      </c>
      <c r="AA56" s="86" t="s">
        <v>52</v>
      </c>
      <c r="AB56" s="86" t="s">
        <v>443</v>
      </c>
      <c r="AC56" s="56">
        <v>220000</v>
      </c>
    </row>
    <row r="57" spans="1:29">
      <c r="A57" s="5" t="str">
        <f>VLOOKUP(B57,'Look up codes'!$A$2:$B$392,2,FALSE)</f>
        <v>E06000056</v>
      </c>
      <c r="B57" s="5" t="s">
        <v>445</v>
      </c>
      <c r="C57" s="7">
        <v>21.965806802392315</v>
      </c>
      <c r="D57" s="7"/>
      <c r="E57" s="5" t="str">
        <f>VLOOKUP(F57,'Look up codes'!$A$2:$B$392,2,FALSE)</f>
        <v>E06000056</v>
      </c>
      <c r="F57" s="237" t="s">
        <v>445</v>
      </c>
      <c r="G57" s="236">
        <v>84.855007841569545</v>
      </c>
      <c r="H57" s="4"/>
      <c r="I57" s="6" t="s">
        <v>54</v>
      </c>
      <c r="J57" s="6" t="s">
        <v>445</v>
      </c>
      <c r="K57" s="4">
        <v>60.15944245280653</v>
      </c>
      <c r="M57" s="5" t="str">
        <f>VLOOKUP(N57,'Look up codes'!$A$2:$B$392,2,FALSE)</f>
        <v>E06000056</v>
      </c>
      <c r="N57" s="6" t="s">
        <v>445</v>
      </c>
      <c r="O57" s="241">
        <v>0.97635939732758403</v>
      </c>
      <c r="P57" s="241">
        <v>2.3640602672415953E-2</v>
      </c>
      <c r="Q57" s="242">
        <v>0.88624787775891345</v>
      </c>
      <c r="R57" s="242">
        <v>0.11375212224108659</v>
      </c>
      <c r="AA57" s="86" t="s">
        <v>53</v>
      </c>
      <c r="AB57" s="86" t="s">
        <v>444</v>
      </c>
      <c r="AC57" s="56">
        <v>220000</v>
      </c>
    </row>
    <row r="58" spans="1:29">
      <c r="A58" s="5" t="str">
        <f>VLOOKUP(B58,'Look up codes'!$A$2:$B$392,2,FALSE)</f>
        <v>E06000057</v>
      </c>
      <c r="B58" s="5" t="s">
        <v>446</v>
      </c>
      <c r="C58" s="7">
        <v>33.967468280828349</v>
      </c>
      <c r="D58" s="7"/>
      <c r="E58" s="5" t="str">
        <f>VLOOKUP(F58,'Look up codes'!$A$2:$B$392,2,FALSE)</f>
        <v>E06000057</v>
      </c>
      <c r="F58" s="237" t="s">
        <v>446</v>
      </c>
      <c r="G58" s="236">
        <v>70.855502953621851</v>
      </c>
      <c r="H58" s="4"/>
      <c r="I58" s="6" t="s">
        <v>55</v>
      </c>
      <c r="J58" s="6" t="s">
        <v>446</v>
      </c>
      <c r="K58" s="4">
        <v>58.776696575255905</v>
      </c>
      <c r="M58" s="5" t="str">
        <f>VLOOKUP(N58,'Look up codes'!$A$2:$B$392,2,FALSE)</f>
        <v>E06000057</v>
      </c>
      <c r="N58" s="6" t="s">
        <v>446</v>
      </c>
      <c r="O58" s="241">
        <v>0.95704852773916338</v>
      </c>
      <c r="P58" s="241">
        <v>4.29514722608366E-2</v>
      </c>
      <c r="Q58" s="242">
        <v>0.80265151515151512</v>
      </c>
      <c r="R58" s="242">
        <v>0.19734848484848486</v>
      </c>
      <c r="AA58" s="86" t="s">
        <v>54</v>
      </c>
      <c r="AB58" s="86" t="s">
        <v>445</v>
      </c>
      <c r="AC58" s="56">
        <v>234950</v>
      </c>
    </row>
    <row r="59" spans="1:29">
      <c r="A59" s="5" t="str">
        <f>VLOOKUP(B59,'Look up codes'!$A$2:$B$392,2,FALSE)</f>
        <v>E07000004</v>
      </c>
      <c r="B59" s="5" t="s">
        <v>447</v>
      </c>
      <c r="C59" s="7">
        <v>17.744319549001407</v>
      </c>
      <c r="D59" s="7"/>
      <c r="E59" s="5" t="str">
        <f>VLOOKUP(F59,'Look up codes'!$A$2:$B$392,2,FALSE)</f>
        <v>E07000004</v>
      </c>
      <c r="F59" s="237" t="s">
        <v>447</v>
      </c>
      <c r="G59" s="236">
        <v>84.875774752344128</v>
      </c>
      <c r="H59" s="4"/>
      <c r="I59" s="6" t="s">
        <v>56</v>
      </c>
      <c r="J59" s="6" t="s">
        <v>447</v>
      </c>
      <c r="K59" s="4">
        <v>59.091258257796895</v>
      </c>
      <c r="M59" s="5" t="str">
        <f>VLOOKUP(N59,'Look up codes'!$A$2:$B$392,2,FALSE)</f>
        <v>E07000004</v>
      </c>
      <c r="N59" s="6" t="s">
        <v>447</v>
      </c>
      <c r="O59" s="241">
        <v>0.96147641726839761</v>
      </c>
      <c r="P59" s="241">
        <v>3.8523582731602397E-2</v>
      </c>
      <c r="Q59" s="242">
        <v>0.82900626678603406</v>
      </c>
      <c r="R59" s="242">
        <v>0.17099373321396599</v>
      </c>
      <c r="AA59" s="86" t="s">
        <v>56</v>
      </c>
      <c r="AB59" s="86" t="s">
        <v>447</v>
      </c>
      <c r="AC59" s="56">
        <v>260000</v>
      </c>
    </row>
    <row r="60" spans="1:29">
      <c r="A60" s="5" t="str">
        <f>VLOOKUP(B60,'Look up codes'!$A$2:$B$392,2,FALSE)</f>
        <v>E07000005</v>
      </c>
      <c r="B60" s="5" t="s">
        <v>448</v>
      </c>
      <c r="C60" s="7">
        <v>25.358255451713397</v>
      </c>
      <c r="D60" s="7"/>
      <c r="E60" s="5" t="str">
        <f>VLOOKUP(F60,'Look up codes'!$A$2:$B$392,2,FALSE)</f>
        <v>E07000005</v>
      </c>
      <c r="F60" s="237" t="s">
        <v>448</v>
      </c>
      <c r="G60" s="236">
        <v>77.138623198167849</v>
      </c>
      <c r="H60" s="4"/>
      <c r="I60" s="6" t="s">
        <v>57</v>
      </c>
      <c r="J60" s="6" t="s">
        <v>448</v>
      </c>
      <c r="K60" s="4">
        <v>62.182769367764912</v>
      </c>
      <c r="M60" s="5" t="str">
        <f>VLOOKUP(N60,'Look up codes'!$A$2:$B$392,2,FALSE)</f>
        <v>E07000005</v>
      </c>
      <c r="N60" s="6" t="s">
        <v>448</v>
      </c>
      <c r="O60" s="241">
        <v>0.96955699020480857</v>
      </c>
      <c r="P60" s="241">
        <v>3.0443009795191451E-2</v>
      </c>
      <c r="Q60" s="242">
        <v>0.85611222444889779</v>
      </c>
      <c r="R60" s="242">
        <v>0.14388777555110221</v>
      </c>
      <c r="AA60" s="86" t="s">
        <v>57</v>
      </c>
      <c r="AB60" s="86" t="s">
        <v>448</v>
      </c>
      <c r="AC60" s="56">
        <v>441000</v>
      </c>
    </row>
    <row r="61" spans="1:29">
      <c r="A61" s="5" t="str">
        <f>VLOOKUP(B61,'Look up codes'!$A$2:$B$392,2,FALSE)</f>
        <v>E07000006</v>
      </c>
      <c r="B61" s="5" t="s">
        <v>449</v>
      </c>
      <c r="C61" s="7">
        <v>26.635150499670875</v>
      </c>
      <c r="D61" s="7"/>
      <c r="E61" s="5" t="str">
        <f>VLOOKUP(F61,'Look up codes'!$A$2:$B$392,2,FALSE)</f>
        <v>E07000006</v>
      </c>
      <c r="F61" s="237" t="s">
        <v>449</v>
      </c>
      <c r="G61" s="236">
        <v>80.875821637946359</v>
      </c>
      <c r="H61" s="4"/>
      <c r="I61" s="6" t="s">
        <v>58</v>
      </c>
      <c r="J61" s="6" t="s">
        <v>449</v>
      </c>
      <c r="K61" s="4">
        <v>59.694232105628906</v>
      </c>
      <c r="M61" s="5" t="str">
        <f>VLOOKUP(N61,'Look up codes'!$A$2:$B$392,2,FALSE)</f>
        <v>E07000006</v>
      </c>
      <c r="N61" s="6" t="s">
        <v>449</v>
      </c>
      <c r="O61" s="241">
        <v>0.95984866033510929</v>
      </c>
      <c r="P61" s="241">
        <v>4.0151339664890741E-2</v>
      </c>
      <c r="Q61" s="242">
        <v>0.82769390942217591</v>
      </c>
      <c r="R61" s="242">
        <v>0.17230609057782406</v>
      </c>
      <c r="AA61" s="86" t="s">
        <v>58</v>
      </c>
      <c r="AB61" s="86" t="s">
        <v>449</v>
      </c>
      <c r="AC61" s="56">
        <v>467000</v>
      </c>
    </row>
    <row r="62" spans="1:29">
      <c r="A62" s="5" t="str">
        <f>VLOOKUP(B62,'Look up codes'!$A$2:$B$392,2,FALSE)</f>
        <v>E07000007</v>
      </c>
      <c r="B62" s="5" t="s">
        <v>450</v>
      </c>
      <c r="C62" s="8">
        <v>29.237552947711965</v>
      </c>
      <c r="D62" s="7"/>
      <c r="E62" s="5" t="str">
        <f>VLOOKUP(F62,'Look up codes'!$A$2:$B$392,2,FALSE)</f>
        <v>E07000007</v>
      </c>
      <c r="F62" s="237" t="s">
        <v>450</v>
      </c>
      <c r="G62" s="236">
        <v>92.141803570520324</v>
      </c>
      <c r="H62" s="4"/>
      <c r="I62" s="6" t="s">
        <v>59</v>
      </c>
      <c r="J62" s="6" t="s">
        <v>450</v>
      </c>
      <c r="K62" s="4">
        <v>60.928077658479182</v>
      </c>
      <c r="M62" s="5" t="str">
        <f>VLOOKUP(N62,'Look up codes'!$A$2:$B$392,2,FALSE)</f>
        <v>E07000007</v>
      </c>
      <c r="N62" s="6" t="s">
        <v>450</v>
      </c>
      <c r="O62" s="241">
        <v>0.97400352993087214</v>
      </c>
      <c r="P62" s="241">
        <v>2.5996470069127812E-2</v>
      </c>
      <c r="Q62" s="242">
        <v>0.87053701015965168</v>
      </c>
      <c r="R62" s="242">
        <v>0.12946298984034832</v>
      </c>
      <c r="AA62" s="86" t="s">
        <v>59</v>
      </c>
      <c r="AB62" s="86" t="s">
        <v>450</v>
      </c>
      <c r="AC62" s="56">
        <v>315000</v>
      </c>
    </row>
    <row r="63" spans="1:29">
      <c r="A63" s="5" t="str">
        <f>VLOOKUP(B63,'Look up codes'!$A$2:$B$392,2,FALSE)</f>
        <v>E07000008</v>
      </c>
      <c r="B63" s="5" t="s">
        <v>451</v>
      </c>
      <c r="C63" s="7">
        <v>32.475027746947838</v>
      </c>
      <c r="D63" s="7"/>
      <c r="E63" s="5" t="str">
        <f>VLOOKUP(F63,'Look up codes'!$A$2:$B$392,2,FALSE)</f>
        <v>E07000008</v>
      </c>
      <c r="F63" s="237" t="s">
        <v>451</v>
      </c>
      <c r="G63" s="236">
        <v>77.085994040017027</v>
      </c>
      <c r="H63" s="4"/>
      <c r="I63" s="6" t="s">
        <v>60</v>
      </c>
      <c r="J63" s="6" t="s">
        <v>451</v>
      </c>
      <c r="K63" s="4">
        <v>51.174577083761385</v>
      </c>
      <c r="M63" s="5" t="str">
        <f>VLOOKUP(N63,'Look up codes'!$A$2:$B$392,2,FALSE)</f>
        <v>E07000008</v>
      </c>
      <c r="N63" s="6" t="s">
        <v>451</v>
      </c>
      <c r="O63" s="241">
        <v>0.95281145127046096</v>
      </c>
      <c r="P63" s="241">
        <v>4.7188548729539072E-2</v>
      </c>
      <c r="Q63" s="242">
        <v>0.84940652818991103</v>
      </c>
      <c r="R63" s="242">
        <v>0.15059347181008903</v>
      </c>
      <c r="AA63" s="86" t="s">
        <v>60</v>
      </c>
      <c r="AB63" s="86" t="s">
        <v>451</v>
      </c>
      <c r="AC63" s="56">
        <v>369972.5</v>
      </c>
    </row>
    <row r="64" spans="1:29">
      <c r="A64" s="5" t="str">
        <f>VLOOKUP(B64,'Look up codes'!$A$2:$B$392,2,FALSE)</f>
        <v>E07000009</v>
      </c>
      <c r="B64" s="5" t="s">
        <v>452</v>
      </c>
      <c r="C64" s="7">
        <v>34.84778384380494</v>
      </c>
      <c r="D64" s="7"/>
      <c r="E64" s="5" t="str">
        <f>VLOOKUP(F64,'Look up codes'!$A$2:$B$392,2,FALSE)</f>
        <v>E07000009</v>
      </c>
      <c r="F64" s="237" t="s">
        <v>452</v>
      </c>
      <c r="G64" s="236">
        <v>67.746632690207491</v>
      </c>
      <c r="H64" s="4"/>
      <c r="I64" s="6" t="s">
        <v>61</v>
      </c>
      <c r="J64" s="6" t="s">
        <v>452</v>
      </c>
      <c r="K64" s="4">
        <v>60.984133640875093</v>
      </c>
      <c r="M64" s="5" t="str">
        <f>VLOOKUP(N64,'Look up codes'!$A$2:$B$392,2,FALSE)</f>
        <v>E07000009</v>
      </c>
      <c r="N64" s="6" t="s">
        <v>452</v>
      </c>
      <c r="O64" s="241">
        <v>0.97469770042636472</v>
      </c>
      <c r="P64" s="241">
        <v>2.5302299573635282E-2</v>
      </c>
      <c r="Q64" s="242">
        <v>0.89</v>
      </c>
      <c r="R64" s="242">
        <v>0.11</v>
      </c>
      <c r="AA64" s="86" t="s">
        <v>61</v>
      </c>
      <c r="AB64" s="86" t="s">
        <v>452</v>
      </c>
      <c r="AC64" s="56">
        <v>225000</v>
      </c>
    </row>
    <row r="65" spans="1:29">
      <c r="A65" s="5" t="str">
        <f>VLOOKUP(B65,'Look up codes'!$A$2:$B$392,2,FALSE)</f>
        <v>E07000010</v>
      </c>
      <c r="B65" s="5" t="s">
        <v>453</v>
      </c>
      <c r="C65" s="7">
        <v>18.454978680712316</v>
      </c>
      <c r="D65" s="7"/>
      <c r="E65" s="5" t="str">
        <f>VLOOKUP(F65,'Look up codes'!$A$2:$B$392,2,FALSE)</f>
        <v>E07000010</v>
      </c>
      <c r="F65" s="237" t="s">
        <v>453</v>
      </c>
      <c r="G65" s="236">
        <v>91.550651658767762</v>
      </c>
      <c r="H65" s="4"/>
      <c r="I65" s="6" t="s">
        <v>62</v>
      </c>
      <c r="J65" s="6" t="s">
        <v>453</v>
      </c>
      <c r="K65" s="4">
        <v>58.543402867643259</v>
      </c>
      <c r="M65" s="5" t="str">
        <f>VLOOKUP(N65,'Look up codes'!$A$2:$B$392,2,FALSE)</f>
        <v>E07000010</v>
      </c>
      <c r="N65" s="6" t="s">
        <v>453</v>
      </c>
      <c r="O65" s="241">
        <v>0.96713080387183603</v>
      </c>
      <c r="P65" s="241">
        <v>3.2869196128163983E-2</v>
      </c>
      <c r="Q65" s="242">
        <v>0.8562945368171021</v>
      </c>
      <c r="R65" s="242">
        <v>0.14370546318289787</v>
      </c>
      <c r="AA65" s="86" t="s">
        <v>62</v>
      </c>
      <c r="AB65" s="86" t="s">
        <v>453</v>
      </c>
      <c r="AC65" s="56">
        <v>146000</v>
      </c>
    </row>
    <row r="66" spans="1:29">
      <c r="A66" s="5" t="str">
        <f>VLOOKUP(B66,'Look up codes'!$A$2:$B$392,2,FALSE)</f>
        <v>E07000011</v>
      </c>
      <c r="B66" s="5" t="s">
        <v>454</v>
      </c>
      <c r="C66" s="7">
        <v>29.078232733715957</v>
      </c>
      <c r="D66" s="7"/>
      <c r="E66" s="5" t="str">
        <f>VLOOKUP(F66,'Look up codes'!$A$2:$B$392,2,FALSE)</f>
        <v>E07000011</v>
      </c>
      <c r="F66" s="237" t="s">
        <v>454</v>
      </c>
      <c r="G66" s="236">
        <v>78.904415874790388</v>
      </c>
      <c r="H66" s="4"/>
      <c r="I66" s="6" t="s">
        <v>63</v>
      </c>
      <c r="J66" s="6" t="s">
        <v>454</v>
      </c>
      <c r="K66" s="4">
        <v>61.750915750915745</v>
      </c>
      <c r="M66" s="5" t="str">
        <f>VLOOKUP(N66,'Look up codes'!$A$2:$B$392,2,FALSE)</f>
        <v>E07000011</v>
      </c>
      <c r="N66" s="6" t="s">
        <v>454</v>
      </c>
      <c r="O66" s="241">
        <v>0.96923076923076923</v>
      </c>
      <c r="P66" s="241">
        <v>3.0769230769230771E-2</v>
      </c>
      <c r="Q66" s="242">
        <v>0.85807990459153249</v>
      </c>
      <c r="R66" s="242">
        <v>0.14192009540846751</v>
      </c>
      <c r="AA66" s="86" t="s">
        <v>63</v>
      </c>
      <c r="AB66" s="86" t="s">
        <v>454</v>
      </c>
      <c r="AC66" s="56">
        <v>200000</v>
      </c>
    </row>
    <row r="67" spans="1:29">
      <c r="A67" s="5" t="str">
        <f>VLOOKUP(B67,'Look up codes'!$A$2:$B$392,2,FALSE)</f>
        <v>E07000012</v>
      </c>
      <c r="B67" s="5" t="s">
        <v>455</v>
      </c>
      <c r="C67" s="7">
        <v>27.365678417749002</v>
      </c>
      <c r="D67" s="7"/>
      <c r="E67" s="5" t="str">
        <f>VLOOKUP(F67,'Look up codes'!$A$2:$B$392,2,FALSE)</f>
        <v>E07000012</v>
      </c>
      <c r="F67" s="237" t="s">
        <v>455</v>
      </c>
      <c r="G67" s="236">
        <v>78.584646441989577</v>
      </c>
      <c r="H67" s="4"/>
      <c r="I67" s="6" t="s">
        <v>64</v>
      </c>
      <c r="J67" s="6" t="s">
        <v>455</v>
      </c>
      <c r="K67" s="4">
        <v>62.509108574204518</v>
      </c>
      <c r="M67" s="5" t="str">
        <f>VLOOKUP(N67,'Look up codes'!$A$2:$B$392,2,FALSE)</f>
        <v>E07000012</v>
      </c>
      <c r="N67" s="6" t="s">
        <v>455</v>
      </c>
      <c r="O67" s="241">
        <v>0.97894907294955869</v>
      </c>
      <c r="P67" s="241">
        <v>2.1050927050441259E-2</v>
      </c>
      <c r="Q67" s="242">
        <v>0.90638798940241394</v>
      </c>
      <c r="R67" s="242">
        <v>9.3612010597586101E-2</v>
      </c>
      <c r="AA67" s="86" t="s">
        <v>64</v>
      </c>
      <c r="AB67" s="86" t="s">
        <v>455</v>
      </c>
      <c r="AC67" s="56">
        <v>285000</v>
      </c>
    </row>
    <row r="68" spans="1:29">
      <c r="A68" s="5" t="str">
        <f>VLOOKUP(B68,'Look up codes'!$A$2:$B$392,2,FALSE)</f>
        <v>E07000026</v>
      </c>
      <c r="B68" s="5" t="s">
        <v>456</v>
      </c>
      <c r="C68" s="7">
        <v>29.592907354947013</v>
      </c>
      <c r="D68" s="7"/>
      <c r="E68" s="5" t="str">
        <f>VLOOKUP(F68,'Look up codes'!$A$2:$B$392,2,FALSE)</f>
        <v>E07000026</v>
      </c>
      <c r="F68" s="237" t="s">
        <v>456</v>
      </c>
      <c r="G68" s="236">
        <v>80.749746707193509</v>
      </c>
      <c r="H68" s="4"/>
      <c r="I68" s="6" t="s">
        <v>65</v>
      </c>
      <c r="J68" s="6" t="s">
        <v>456</v>
      </c>
      <c r="K68" s="4">
        <v>57.525083612040127</v>
      </c>
      <c r="M68" s="5" t="str">
        <f>VLOOKUP(N68,'Look up codes'!$A$2:$B$392,2,FALSE)</f>
        <v>E07000026</v>
      </c>
      <c r="N68" s="6" t="s">
        <v>456</v>
      </c>
      <c r="O68" s="241">
        <v>0.95727050366894628</v>
      </c>
      <c r="P68" s="241">
        <v>4.272949633105376E-2</v>
      </c>
      <c r="Q68" s="242">
        <v>0.8074363992172211</v>
      </c>
      <c r="R68" s="242">
        <v>0.19256360078277887</v>
      </c>
      <c r="AA68" s="86" t="s">
        <v>65</v>
      </c>
      <c r="AB68" s="86" t="s">
        <v>456</v>
      </c>
      <c r="AC68" s="56">
        <v>145997.5</v>
      </c>
    </row>
    <row r="69" spans="1:29">
      <c r="A69" s="5" t="str">
        <f>VLOOKUP(B69,'Look up codes'!$A$2:$B$392,2,FALSE)</f>
        <v>E07000027</v>
      </c>
      <c r="B69" s="5" t="s">
        <v>457</v>
      </c>
      <c r="C69" s="7">
        <v>26.395607268924042</v>
      </c>
      <c r="D69" s="7"/>
      <c r="E69" s="5" t="str">
        <f>VLOOKUP(F69,'Look up codes'!$A$2:$B$392,2,FALSE)</f>
        <v>E07000027</v>
      </c>
      <c r="F69" s="237" t="s">
        <v>457</v>
      </c>
      <c r="G69" s="236">
        <v>85.829886711023192</v>
      </c>
      <c r="H69" s="4"/>
      <c r="I69" s="6" t="s">
        <v>66</v>
      </c>
      <c r="J69" s="6" t="s">
        <v>457</v>
      </c>
      <c r="K69" s="4">
        <v>53.886530297182553</v>
      </c>
      <c r="M69" s="5" t="str">
        <f>VLOOKUP(N69,'Look up codes'!$A$2:$B$392,2,FALSE)</f>
        <v>E07000027</v>
      </c>
      <c r="N69" s="6" t="s">
        <v>457</v>
      </c>
      <c r="O69" s="241">
        <v>0.96163643380934005</v>
      </c>
      <c r="P69" s="241">
        <v>3.8363566190659976E-2</v>
      </c>
      <c r="Q69" s="242">
        <v>0.84126984126984128</v>
      </c>
      <c r="R69" s="242">
        <v>0.15873015873015872</v>
      </c>
      <c r="AA69" s="86" t="s">
        <v>66</v>
      </c>
      <c r="AB69" s="86" t="s">
        <v>457</v>
      </c>
      <c r="AC69" s="56">
        <v>110000</v>
      </c>
    </row>
    <row r="70" spans="1:29">
      <c r="A70" s="5" t="str">
        <f>VLOOKUP(B70,'Look up codes'!$A$2:$B$392,2,FALSE)</f>
        <v>E07000028</v>
      </c>
      <c r="B70" s="5" t="s">
        <v>458</v>
      </c>
      <c r="C70" s="7">
        <v>37.209302325581397</v>
      </c>
      <c r="D70" s="7"/>
      <c r="E70" s="5" t="str">
        <f>VLOOKUP(F70,'Look up codes'!$A$2:$B$392,2,FALSE)</f>
        <v>E07000028</v>
      </c>
      <c r="F70" s="237" t="s">
        <v>458</v>
      </c>
      <c r="G70" s="236">
        <v>76.833102754370515</v>
      </c>
      <c r="H70" s="4"/>
      <c r="I70" s="6" t="s">
        <v>67</v>
      </c>
      <c r="J70" s="6" t="s">
        <v>458</v>
      </c>
      <c r="K70" s="4">
        <v>54.505704377544347</v>
      </c>
      <c r="M70" s="5" t="str">
        <f>VLOOKUP(N70,'Look up codes'!$A$2:$B$392,2,FALSE)</f>
        <v>E07000028</v>
      </c>
      <c r="N70" s="6" t="s">
        <v>458</v>
      </c>
      <c r="O70" s="241">
        <v>0.962557169422526</v>
      </c>
      <c r="P70" s="241">
        <v>3.7442830577473989E-2</v>
      </c>
      <c r="Q70" s="242">
        <v>0.84724292101341281</v>
      </c>
      <c r="R70" s="242">
        <v>0.15275707898658719</v>
      </c>
      <c r="AA70" s="86" t="s">
        <v>67</v>
      </c>
      <c r="AB70" s="86" t="s">
        <v>458</v>
      </c>
      <c r="AC70" s="56">
        <v>125000</v>
      </c>
    </row>
    <row r="71" spans="1:29">
      <c r="A71" s="5" t="str">
        <f>VLOOKUP(B71,'Look up codes'!$A$2:$B$392,2,FALSE)</f>
        <v>E07000029</v>
      </c>
      <c r="B71" s="5" t="s">
        <v>459</v>
      </c>
      <c r="C71" s="7">
        <v>31.361226808027265</v>
      </c>
      <c r="D71" s="7"/>
      <c r="E71" s="5" t="str">
        <f>VLOOKUP(F71,'Look up codes'!$A$2:$B$392,2,FALSE)</f>
        <v>E07000029</v>
      </c>
      <c r="F71" s="237" t="s">
        <v>459</v>
      </c>
      <c r="G71" s="236">
        <v>85.784375393131214</v>
      </c>
      <c r="H71" s="4"/>
      <c r="I71" s="6" t="s">
        <v>68</v>
      </c>
      <c r="J71" s="6" t="s">
        <v>459</v>
      </c>
      <c r="K71" s="4">
        <v>57.89276621237083</v>
      </c>
      <c r="M71" s="5" t="str">
        <f>VLOOKUP(N71,'Look up codes'!$A$2:$B$392,2,FALSE)</f>
        <v>E07000029</v>
      </c>
      <c r="N71" s="6" t="s">
        <v>459</v>
      </c>
      <c r="O71" s="241">
        <v>0.96420548150366936</v>
      </c>
      <c r="P71" s="241">
        <v>3.5794518496330689E-2</v>
      </c>
      <c r="Q71" s="242">
        <v>0.82164328657314634</v>
      </c>
      <c r="R71" s="242">
        <v>0.17835671342685372</v>
      </c>
      <c r="AA71" s="86" t="s">
        <v>68</v>
      </c>
      <c r="AB71" s="86" t="s">
        <v>459</v>
      </c>
      <c r="AC71" s="56">
        <v>118000</v>
      </c>
    </row>
    <row r="72" spans="1:29">
      <c r="A72" s="5" t="str">
        <f>VLOOKUP(B72,'Look up codes'!$A$2:$B$392,2,FALSE)</f>
        <v>E07000030</v>
      </c>
      <c r="B72" s="5" t="s">
        <v>460</v>
      </c>
      <c r="C72" s="7">
        <v>31.239193083573486</v>
      </c>
      <c r="D72" s="7"/>
      <c r="E72" s="5" t="str">
        <f>VLOOKUP(F72,'Look up codes'!$A$2:$B$392,2,FALSE)</f>
        <v>E07000030</v>
      </c>
      <c r="F72" s="237" t="s">
        <v>460</v>
      </c>
      <c r="G72" s="236">
        <v>90.415451895043731</v>
      </c>
      <c r="H72" s="4"/>
      <c r="I72" s="6" t="s">
        <v>69</v>
      </c>
      <c r="J72" s="6" t="s">
        <v>460</v>
      </c>
      <c r="K72" s="4">
        <v>60.438893225778465</v>
      </c>
      <c r="M72" s="5" t="str">
        <f>VLOOKUP(N72,'Look up codes'!$A$2:$B$392,2,FALSE)</f>
        <v>E07000030</v>
      </c>
      <c r="N72" s="6" t="s">
        <v>460</v>
      </c>
      <c r="O72" s="241">
        <v>0.96261601179633971</v>
      </c>
      <c r="P72" s="241">
        <v>3.7383988203660332E-2</v>
      </c>
      <c r="Q72" s="242">
        <v>0.8136300417246175</v>
      </c>
      <c r="R72" s="242">
        <v>0.18636995827538247</v>
      </c>
      <c r="AA72" s="86" t="s">
        <v>69</v>
      </c>
      <c r="AB72" s="86" t="s">
        <v>460</v>
      </c>
      <c r="AC72" s="56">
        <v>185000</v>
      </c>
    </row>
    <row r="73" spans="1:29">
      <c r="A73" s="5" t="str">
        <f>VLOOKUP(B73,'Look up codes'!$A$2:$B$392,2,FALSE)</f>
        <v>E07000031</v>
      </c>
      <c r="B73" s="5" t="s">
        <v>461</v>
      </c>
      <c r="C73" s="8">
        <v>25.627476882430649</v>
      </c>
      <c r="D73" s="7"/>
      <c r="E73" s="5" t="str">
        <f>VLOOKUP(F73,'Look up codes'!$A$2:$B$392,2,FALSE)</f>
        <v>E07000031</v>
      </c>
      <c r="F73" s="237" t="s">
        <v>461</v>
      </c>
      <c r="G73" s="236">
        <v>87.656441717791409</v>
      </c>
      <c r="H73" s="4"/>
      <c r="I73" s="6" t="s">
        <v>70</v>
      </c>
      <c r="J73" s="6" t="s">
        <v>461</v>
      </c>
      <c r="K73" s="4">
        <v>60.041399625811074</v>
      </c>
      <c r="M73" s="5" t="str">
        <f>VLOOKUP(N73,'Look up codes'!$A$2:$B$392,2,FALSE)</f>
        <v>E07000031</v>
      </c>
      <c r="N73" s="6" t="s">
        <v>461</v>
      </c>
      <c r="O73" s="241">
        <v>0.96182476812228812</v>
      </c>
      <c r="P73" s="241">
        <v>3.8175231877711872E-2</v>
      </c>
      <c r="Q73" s="242">
        <v>0.82998016435250777</v>
      </c>
      <c r="R73" s="242">
        <v>0.17001983564749221</v>
      </c>
      <c r="AA73" s="86" t="s">
        <v>70</v>
      </c>
      <c r="AB73" s="86" t="s">
        <v>461</v>
      </c>
      <c r="AC73" s="56">
        <v>205000</v>
      </c>
    </row>
    <row r="74" spans="1:29">
      <c r="A74" s="5" t="str">
        <f>VLOOKUP(B74,'Look up codes'!$A$2:$B$392,2,FALSE)</f>
        <v>E07000032</v>
      </c>
      <c r="B74" s="5" t="s">
        <v>462</v>
      </c>
      <c r="C74" s="7">
        <v>38.837905718701698</v>
      </c>
      <c r="D74" s="7"/>
      <c r="E74" s="5" t="str">
        <f>VLOOKUP(F74,'Look up codes'!$A$2:$B$392,2,FALSE)</f>
        <v>E07000032</v>
      </c>
      <c r="F74" s="237" t="s">
        <v>462</v>
      </c>
      <c r="G74" s="236">
        <v>74.762074708541519</v>
      </c>
      <c r="H74" s="4"/>
      <c r="I74" s="6" t="s">
        <v>71</v>
      </c>
      <c r="J74" s="6" t="s">
        <v>462</v>
      </c>
      <c r="K74" s="4">
        <v>58.466131085649067</v>
      </c>
      <c r="M74" s="5" t="str">
        <f>VLOOKUP(N74,'Look up codes'!$A$2:$B$392,2,FALSE)</f>
        <v>E07000032</v>
      </c>
      <c r="N74" s="6" t="s">
        <v>462</v>
      </c>
      <c r="O74" s="241">
        <v>0.96092892576495892</v>
      </c>
      <c r="P74" s="241">
        <v>3.9071074235041046E-2</v>
      </c>
      <c r="Q74" s="242">
        <v>0.8194034742707309</v>
      </c>
      <c r="R74" s="242">
        <v>0.1805965257292691</v>
      </c>
      <c r="AA74" s="86" t="s">
        <v>71</v>
      </c>
      <c r="AB74" s="86" t="s">
        <v>462</v>
      </c>
      <c r="AC74" s="56">
        <v>143000</v>
      </c>
    </row>
    <row r="75" spans="1:29">
      <c r="A75" s="5" t="str">
        <f>VLOOKUP(B75,'Look up codes'!$A$2:$B$392,2,FALSE)</f>
        <v>E07000033</v>
      </c>
      <c r="B75" s="5" t="s">
        <v>463</v>
      </c>
      <c r="C75" s="7">
        <v>41.022247953022912</v>
      </c>
      <c r="D75" s="7"/>
      <c r="E75" s="5" t="str">
        <f>VLOOKUP(F75,'Look up codes'!$A$2:$B$392,2,FALSE)</f>
        <v>E07000033</v>
      </c>
      <c r="F75" s="237" t="s">
        <v>463</v>
      </c>
      <c r="G75" s="236">
        <v>75.455097087378647</v>
      </c>
      <c r="H75" s="4"/>
      <c r="I75" s="6" t="s">
        <v>72</v>
      </c>
      <c r="J75" s="6" t="s">
        <v>463</v>
      </c>
      <c r="K75" s="4">
        <v>56.57283807312826</v>
      </c>
      <c r="M75" s="5" t="str">
        <f>VLOOKUP(N75,'Look up codes'!$A$2:$B$392,2,FALSE)</f>
        <v>E07000033</v>
      </c>
      <c r="N75" s="6" t="s">
        <v>463</v>
      </c>
      <c r="O75" s="241">
        <v>0.96619268717353457</v>
      </c>
      <c r="P75" s="241">
        <v>3.3807312826465465E-2</v>
      </c>
      <c r="Q75" s="242">
        <v>0.84328358208955223</v>
      </c>
      <c r="R75" s="242">
        <v>0.15671641791044777</v>
      </c>
      <c r="AA75" s="86" t="s">
        <v>72</v>
      </c>
      <c r="AB75" s="86" t="s">
        <v>463</v>
      </c>
      <c r="AC75" s="56">
        <v>110950</v>
      </c>
    </row>
    <row r="76" spans="1:29">
      <c r="A76" s="5" t="str">
        <f>VLOOKUP(B76,'Look up codes'!$A$2:$B$392,2,FALSE)</f>
        <v>E07000034</v>
      </c>
      <c r="B76" s="5" t="s">
        <v>464</v>
      </c>
      <c r="C76" s="7">
        <v>28.414942421121619</v>
      </c>
      <c r="D76" s="7"/>
      <c r="E76" s="5" t="str">
        <f>VLOOKUP(F76,'Look up codes'!$A$2:$B$392,2,FALSE)</f>
        <v>E07000034</v>
      </c>
      <c r="F76" s="237" t="s">
        <v>464</v>
      </c>
      <c r="G76" s="236">
        <v>64.921274258513364</v>
      </c>
      <c r="H76" s="4"/>
      <c r="I76" s="6" t="s">
        <v>73</v>
      </c>
      <c r="J76" s="6" t="s">
        <v>464</v>
      </c>
      <c r="K76" s="4">
        <v>56.088331346223633</v>
      </c>
      <c r="M76" s="5" t="str">
        <f>VLOOKUP(N76,'Look up codes'!$A$2:$B$392,2,FALSE)</f>
        <v>E07000034</v>
      </c>
      <c r="N76" s="6" t="s">
        <v>464</v>
      </c>
      <c r="O76" s="241">
        <v>0.95759680680109893</v>
      </c>
      <c r="P76" s="241">
        <v>4.240319319890104E-2</v>
      </c>
      <c r="Q76" s="242">
        <v>0.83765298776097907</v>
      </c>
      <c r="R76" s="242">
        <v>0.16234701223902087</v>
      </c>
      <c r="AA76" s="86" t="s">
        <v>73</v>
      </c>
      <c r="AB76" s="86" t="s">
        <v>464</v>
      </c>
      <c r="AC76" s="56">
        <v>130000</v>
      </c>
    </row>
    <row r="77" spans="1:29">
      <c r="A77" s="5" t="str">
        <f>VLOOKUP(B77,'Look up codes'!$A$2:$B$392,2,FALSE)</f>
        <v>E07000035</v>
      </c>
      <c r="B77" s="5" t="s">
        <v>465</v>
      </c>
      <c r="C77" s="7">
        <v>17.553309230428688</v>
      </c>
      <c r="D77" s="7"/>
      <c r="E77" s="5" t="str">
        <f>VLOOKUP(F77,'Look up codes'!$A$2:$B$392,2,FALSE)</f>
        <v>E07000035</v>
      </c>
      <c r="F77" s="237" t="s">
        <v>465</v>
      </c>
      <c r="G77" s="236">
        <v>100</v>
      </c>
      <c r="H77" s="4"/>
      <c r="I77" s="6" t="s">
        <v>74</v>
      </c>
      <c r="J77" s="6" t="s">
        <v>465</v>
      </c>
      <c r="K77" s="4">
        <v>60.302015543059326</v>
      </c>
      <c r="M77" s="5" t="str">
        <f>VLOOKUP(N77,'Look up codes'!$A$2:$B$392,2,FALSE)</f>
        <v>E07000035</v>
      </c>
      <c r="N77" s="6" t="s">
        <v>465</v>
      </c>
      <c r="O77" s="241">
        <v>0.96284829721362231</v>
      </c>
      <c r="P77" s="241">
        <v>3.7151702786377708E-2</v>
      </c>
      <c r="Q77" s="242">
        <v>0.82898948331047095</v>
      </c>
      <c r="R77" s="242">
        <v>0.17101051668952905</v>
      </c>
      <c r="AA77" s="86" t="s">
        <v>74</v>
      </c>
      <c r="AB77" s="86" t="s">
        <v>465</v>
      </c>
      <c r="AC77" s="56">
        <v>223000</v>
      </c>
    </row>
    <row r="78" spans="1:29">
      <c r="A78" s="5" t="str">
        <f>VLOOKUP(B78,'Look up codes'!$A$2:$B$392,2,FALSE)</f>
        <v>E07000036</v>
      </c>
      <c r="B78" s="5" t="s">
        <v>466</v>
      </c>
      <c r="C78" s="7">
        <v>30.211307824100516</v>
      </c>
      <c r="D78" s="7"/>
      <c r="E78" s="5" t="str">
        <f>VLOOKUP(F78,'Look up codes'!$A$2:$B$392,2,FALSE)</f>
        <v>E07000036</v>
      </c>
      <c r="F78" s="237" t="s">
        <v>466</v>
      </c>
      <c r="G78" s="236">
        <v>79.18767888782881</v>
      </c>
      <c r="H78" s="4"/>
      <c r="I78" s="6" t="s">
        <v>75</v>
      </c>
      <c r="J78" s="6" t="s">
        <v>466</v>
      </c>
      <c r="K78" s="4">
        <v>57.896579315863171</v>
      </c>
      <c r="M78" s="5" t="str">
        <f>VLOOKUP(N78,'Look up codes'!$A$2:$B$392,2,FALSE)</f>
        <v>E07000036</v>
      </c>
      <c r="N78" s="6" t="s">
        <v>466</v>
      </c>
      <c r="O78" s="241">
        <v>0.95894178835767152</v>
      </c>
      <c r="P78" s="241">
        <v>4.1058211642328465E-2</v>
      </c>
      <c r="Q78" s="242">
        <v>0.81555977229601517</v>
      </c>
      <c r="R78" s="242">
        <v>0.18444022770398483</v>
      </c>
      <c r="AA78" s="86" t="s">
        <v>75</v>
      </c>
      <c r="AB78" s="86" t="s">
        <v>466</v>
      </c>
      <c r="AC78" s="56">
        <v>132000</v>
      </c>
    </row>
    <row r="79" spans="1:29">
      <c r="A79" s="5" t="str">
        <f>VLOOKUP(B79,'Look up codes'!$A$2:$B$392,2,FALSE)</f>
        <v>E07000037</v>
      </c>
      <c r="B79" s="5" t="s">
        <v>467</v>
      </c>
      <c r="C79" s="7">
        <v>15.736654373979809</v>
      </c>
      <c r="D79" s="7"/>
      <c r="E79" s="5" t="str">
        <f>VLOOKUP(F79,'Look up codes'!$A$2:$B$392,2,FALSE)</f>
        <v>E07000037</v>
      </c>
      <c r="F79" s="237" t="s">
        <v>467</v>
      </c>
      <c r="G79" s="236">
        <v>87.81698402671239</v>
      </c>
      <c r="H79" s="4"/>
      <c r="I79" s="6" t="s">
        <v>76</v>
      </c>
      <c r="J79" s="6" t="s">
        <v>467</v>
      </c>
      <c r="K79" s="4">
        <v>56.315016912374752</v>
      </c>
      <c r="M79" s="5" t="str">
        <f>VLOOKUP(N79,'Look up codes'!$A$2:$B$392,2,FALSE)</f>
        <v>E07000037</v>
      </c>
      <c r="N79" s="6" t="s">
        <v>467</v>
      </c>
      <c r="O79" s="241">
        <v>0.9638777203395239</v>
      </c>
      <c r="P79" s="241">
        <v>3.6122279660476098E-2</v>
      </c>
      <c r="Q79" s="242">
        <v>0.82266260162601623</v>
      </c>
      <c r="R79" s="242">
        <v>0.17733739837398374</v>
      </c>
      <c r="AA79" s="86" t="s">
        <v>76</v>
      </c>
      <c r="AB79" s="86" t="s">
        <v>467</v>
      </c>
      <c r="AC79" s="56">
        <v>158000</v>
      </c>
    </row>
    <row r="80" spans="1:29">
      <c r="A80" s="5" t="str">
        <f>VLOOKUP(B80,'Look up codes'!$A$2:$B$392,2,FALSE)</f>
        <v>E07000038</v>
      </c>
      <c r="B80" s="5" t="s">
        <v>468</v>
      </c>
      <c r="C80" s="7">
        <v>19.375032334833669</v>
      </c>
      <c r="D80" s="7"/>
      <c r="E80" s="5" t="str">
        <f>VLOOKUP(F80,'Look up codes'!$A$2:$B$392,2,FALSE)</f>
        <v>E07000038</v>
      </c>
      <c r="F80" s="237" t="s">
        <v>468</v>
      </c>
      <c r="G80" s="236">
        <v>79.714700193423596</v>
      </c>
      <c r="H80" s="4"/>
      <c r="I80" s="6" t="s">
        <v>77</v>
      </c>
      <c r="J80" s="6" t="s">
        <v>468</v>
      </c>
      <c r="K80" s="4">
        <v>61.076584759537248</v>
      </c>
      <c r="M80" s="5" t="str">
        <f>VLOOKUP(N80,'Look up codes'!$A$2:$B$392,2,FALSE)</f>
        <v>E07000038</v>
      </c>
      <c r="N80" s="6" t="s">
        <v>468</v>
      </c>
      <c r="O80" s="241">
        <v>0.97217707237785644</v>
      </c>
      <c r="P80" s="241">
        <v>2.7822927622143608E-2</v>
      </c>
      <c r="Q80" s="242">
        <v>0.87598736176935232</v>
      </c>
      <c r="R80" s="242">
        <v>0.1240126382306477</v>
      </c>
      <c r="AA80" s="86" t="s">
        <v>77</v>
      </c>
      <c r="AB80" s="86" t="s">
        <v>468</v>
      </c>
      <c r="AC80" s="56">
        <v>156000</v>
      </c>
    </row>
    <row r="81" spans="1:29">
      <c r="A81" s="5" t="str">
        <f>VLOOKUP(B81,'Look up codes'!$A$2:$B$392,2,FALSE)</f>
        <v>E07000039</v>
      </c>
      <c r="B81" s="5" t="s">
        <v>469</v>
      </c>
      <c r="C81" s="7">
        <v>30.871054336758309</v>
      </c>
      <c r="D81" s="7"/>
      <c r="E81" s="5" t="str">
        <f>VLOOKUP(F81,'Look up codes'!$A$2:$B$392,2,FALSE)</f>
        <v>E07000039</v>
      </c>
      <c r="F81" s="237" t="s">
        <v>469</v>
      </c>
      <c r="G81" s="236">
        <v>79.852960144460212</v>
      </c>
      <c r="H81" s="4"/>
      <c r="I81" s="6" t="s">
        <v>78</v>
      </c>
      <c r="J81" s="6" t="s">
        <v>469</v>
      </c>
      <c r="K81" s="4">
        <v>61.140356874273607</v>
      </c>
      <c r="M81" s="5" t="str">
        <f>VLOOKUP(N81,'Look up codes'!$A$2:$B$392,2,FALSE)</f>
        <v>E07000039</v>
      </c>
      <c r="N81" s="6" t="s">
        <v>469</v>
      </c>
      <c r="O81" s="241">
        <v>0.96239830450536679</v>
      </c>
      <c r="P81" s="241">
        <v>3.7601695494633214E-2</v>
      </c>
      <c r="Q81" s="242">
        <v>0.81430219146482119</v>
      </c>
      <c r="R81" s="242">
        <v>0.18569780853517878</v>
      </c>
      <c r="AA81" s="86" t="s">
        <v>78</v>
      </c>
      <c r="AB81" s="86" t="s">
        <v>469</v>
      </c>
      <c r="AC81" s="56">
        <v>165000</v>
      </c>
    </row>
    <row r="82" spans="1:29">
      <c r="A82" s="5" t="str">
        <f>VLOOKUP(B82,'Look up codes'!$A$2:$B$392,2,FALSE)</f>
        <v>E07000040</v>
      </c>
      <c r="B82" s="5" t="s">
        <v>470</v>
      </c>
      <c r="C82" s="7">
        <v>29.541191059107817</v>
      </c>
      <c r="D82" s="7"/>
      <c r="E82" s="5" t="str">
        <f>VLOOKUP(F82,'Look up codes'!$A$2:$B$392,2,FALSE)</f>
        <v>E07000040</v>
      </c>
      <c r="F82" s="237" t="s">
        <v>470</v>
      </c>
      <c r="G82" s="236">
        <v>86.977919659483902</v>
      </c>
      <c r="H82" s="4"/>
      <c r="I82" s="6" t="s">
        <v>79</v>
      </c>
      <c r="J82" s="6" t="s">
        <v>470</v>
      </c>
      <c r="K82" s="4">
        <v>60.266159695817493</v>
      </c>
      <c r="M82" s="5" t="str">
        <f>VLOOKUP(N82,'Look up codes'!$A$2:$B$392,2,FALSE)</f>
        <v>E07000040</v>
      </c>
      <c r="N82" s="6" t="s">
        <v>470</v>
      </c>
      <c r="O82" s="241">
        <v>0.95881754404755526</v>
      </c>
      <c r="P82" s="241">
        <v>4.1182455952444706E-2</v>
      </c>
      <c r="Q82" s="242">
        <v>0.84266120132429445</v>
      </c>
      <c r="R82" s="242">
        <v>0.15733879867570549</v>
      </c>
      <c r="AA82" s="86" t="s">
        <v>79</v>
      </c>
      <c r="AB82" s="86" t="s">
        <v>470</v>
      </c>
      <c r="AC82" s="56">
        <v>239950</v>
      </c>
    </row>
    <row r="83" spans="1:29">
      <c r="A83" s="5" t="str">
        <f>VLOOKUP(B83,'Look up codes'!$A$2:$B$392,2,FALSE)</f>
        <v>E07000041</v>
      </c>
      <c r="B83" s="5" t="s">
        <v>471</v>
      </c>
      <c r="C83" s="7">
        <v>19.95896184560781</v>
      </c>
      <c r="D83" s="7"/>
      <c r="E83" s="5" t="str">
        <f>VLOOKUP(F83,'Look up codes'!$A$2:$B$392,2,FALSE)</f>
        <v>E07000041</v>
      </c>
      <c r="F83" s="237" t="s">
        <v>471</v>
      </c>
      <c r="G83" s="236">
        <v>79.249407906722539</v>
      </c>
      <c r="H83" s="4"/>
      <c r="I83" s="6" t="s">
        <v>80</v>
      </c>
      <c r="J83" s="6" t="s">
        <v>471</v>
      </c>
      <c r="K83" s="4">
        <v>52.066341890634405</v>
      </c>
      <c r="M83" s="5" t="str">
        <f>VLOOKUP(N83,'Look up codes'!$A$2:$B$392,2,FALSE)</f>
        <v>E07000041</v>
      </c>
      <c r="N83" s="6" t="s">
        <v>471</v>
      </c>
      <c r="O83" s="241">
        <v>0.95828999945262472</v>
      </c>
      <c r="P83" s="241">
        <v>4.1710000547375337E-2</v>
      </c>
      <c r="Q83" s="242">
        <v>0.85223590408295524</v>
      </c>
      <c r="R83" s="242">
        <v>0.14776409591704473</v>
      </c>
      <c r="AA83" s="86" t="s">
        <v>80</v>
      </c>
      <c r="AB83" s="86" t="s">
        <v>471</v>
      </c>
      <c r="AC83" s="56">
        <v>213000</v>
      </c>
    </row>
    <row r="84" spans="1:29">
      <c r="A84" s="5" t="str">
        <f>VLOOKUP(B84,'Look up codes'!$A$2:$B$392,2,FALSE)</f>
        <v>E07000042</v>
      </c>
      <c r="B84" s="5" t="s">
        <v>472</v>
      </c>
      <c r="C84" s="7">
        <v>14.112756181168404</v>
      </c>
      <c r="D84" s="7"/>
      <c r="E84" s="5" t="str">
        <f>VLOOKUP(F84,'Look up codes'!$A$2:$B$392,2,FALSE)</f>
        <v>E07000042</v>
      </c>
      <c r="F84" s="237" t="s">
        <v>472</v>
      </c>
      <c r="G84" s="236">
        <v>74.870892018779344</v>
      </c>
      <c r="H84" s="4"/>
      <c r="I84" s="6" t="s">
        <v>81</v>
      </c>
      <c r="J84" s="6" t="s">
        <v>472</v>
      </c>
      <c r="K84" s="4">
        <v>60.888748818153168</v>
      </c>
      <c r="M84" s="5" t="str">
        <f>VLOOKUP(N84,'Look up codes'!$A$2:$B$392,2,FALSE)</f>
        <v>E07000042</v>
      </c>
      <c r="N84" s="6" t="s">
        <v>472</v>
      </c>
      <c r="O84" s="241">
        <v>0.97295934446895682</v>
      </c>
      <c r="P84" s="241">
        <v>2.7040655531043178E-2</v>
      </c>
      <c r="Q84" s="242">
        <v>0.87351598173515976</v>
      </c>
      <c r="R84" s="242">
        <v>0.12648401826484018</v>
      </c>
      <c r="AA84" s="86" t="s">
        <v>81</v>
      </c>
      <c r="AB84" s="86" t="s">
        <v>472</v>
      </c>
      <c r="AC84" s="56">
        <v>198000</v>
      </c>
    </row>
    <row r="85" spans="1:29">
      <c r="A85" s="5" t="str">
        <f>VLOOKUP(B85,'Look up codes'!$A$2:$B$392,2,FALSE)</f>
        <v>E07000043</v>
      </c>
      <c r="B85" s="5" t="s">
        <v>473</v>
      </c>
      <c r="C85" s="7">
        <v>35.689784991215596</v>
      </c>
      <c r="D85" s="8"/>
      <c r="E85" s="5" t="str">
        <f>VLOOKUP(F85,'Look up codes'!$A$2:$B$392,2,FALSE)</f>
        <v>E07000043</v>
      </c>
      <c r="F85" s="237" t="s">
        <v>473</v>
      </c>
      <c r="G85" s="236">
        <v>87.694396445322141</v>
      </c>
      <c r="H85" s="4"/>
      <c r="I85" s="6" t="s">
        <v>82</v>
      </c>
      <c r="J85" s="6" t="s">
        <v>473</v>
      </c>
      <c r="K85" s="4">
        <v>58.914840445982321</v>
      </c>
      <c r="M85" s="5" t="str">
        <f>VLOOKUP(N85,'Look up codes'!$A$2:$B$392,2,FALSE)</f>
        <v>E07000043</v>
      </c>
      <c r="N85" s="6" t="s">
        <v>473</v>
      </c>
      <c r="O85" s="241">
        <v>0.96039984621299501</v>
      </c>
      <c r="P85" s="241">
        <v>3.9600153787004995E-2</v>
      </c>
      <c r="Q85" s="242">
        <v>0.84543946932006631</v>
      </c>
      <c r="R85" s="242">
        <v>0.15456053067993367</v>
      </c>
      <c r="AA85" s="86" t="s">
        <v>82</v>
      </c>
      <c r="AB85" s="86" t="s">
        <v>473</v>
      </c>
      <c r="AC85" s="56">
        <v>205000</v>
      </c>
    </row>
    <row r="86" spans="1:29">
      <c r="A86" s="5" t="str">
        <f>VLOOKUP(B86,'Look up codes'!$A$2:$B$392,2,FALSE)</f>
        <v>E07000044</v>
      </c>
      <c r="B86" s="5" t="s">
        <v>474</v>
      </c>
      <c r="C86" s="7">
        <v>15.657930289111052</v>
      </c>
      <c r="D86" s="7"/>
      <c r="E86" s="5" t="str">
        <f>VLOOKUP(F86,'Look up codes'!$A$2:$B$392,2,FALSE)</f>
        <v>E07000044</v>
      </c>
      <c r="F86" s="237" t="s">
        <v>474</v>
      </c>
      <c r="G86" s="236">
        <v>79.558614661859494</v>
      </c>
      <c r="H86" s="4"/>
      <c r="I86" s="6" t="s">
        <v>83</v>
      </c>
      <c r="J86" s="6" t="s">
        <v>474</v>
      </c>
      <c r="K86" s="4">
        <v>59.648678748607878</v>
      </c>
      <c r="M86" s="5" t="str">
        <f>VLOOKUP(N86,'Look up codes'!$A$2:$B$392,2,FALSE)</f>
        <v>E07000044</v>
      </c>
      <c r="N86" s="6" t="s">
        <v>474</v>
      </c>
      <c r="O86" s="241">
        <v>0.96977827275488504</v>
      </c>
      <c r="P86" s="241">
        <v>3.0221727245114915E-2</v>
      </c>
      <c r="Q86" s="242">
        <v>0.85084259591251343</v>
      </c>
      <c r="R86" s="242">
        <v>0.14915740408748657</v>
      </c>
      <c r="AA86" s="86" t="s">
        <v>83</v>
      </c>
      <c r="AB86" s="86" t="s">
        <v>474</v>
      </c>
      <c r="AC86" s="56">
        <v>260000</v>
      </c>
    </row>
    <row r="87" spans="1:29">
      <c r="A87" s="5" t="str">
        <f>VLOOKUP(B87,'Look up codes'!$A$2:$B$392,2,FALSE)</f>
        <v>E07000045</v>
      </c>
      <c r="B87" s="5" t="s">
        <v>475</v>
      </c>
      <c r="C87" s="7">
        <v>28.645149743467368</v>
      </c>
      <c r="D87" s="7"/>
      <c r="E87" s="5" t="str">
        <f>VLOOKUP(F87,'Look up codes'!$A$2:$B$392,2,FALSE)</f>
        <v>E07000045</v>
      </c>
      <c r="F87" s="237" t="s">
        <v>475</v>
      </c>
      <c r="G87" s="236">
        <v>86.107213022733646</v>
      </c>
      <c r="H87" s="4"/>
      <c r="I87" s="6" t="s">
        <v>84</v>
      </c>
      <c r="J87" s="6" t="s">
        <v>475</v>
      </c>
      <c r="K87" s="4">
        <v>58.378136200716845</v>
      </c>
      <c r="M87" s="5" t="str">
        <f>VLOOKUP(N87,'Look up codes'!$A$2:$B$392,2,FALSE)</f>
        <v>E07000045</v>
      </c>
      <c r="N87" s="6" t="s">
        <v>475</v>
      </c>
      <c r="O87" s="241">
        <v>0.95040667218086572</v>
      </c>
      <c r="P87" s="241">
        <v>4.9593327819134274E-2</v>
      </c>
      <c r="Q87" s="242">
        <v>0.79578993055555558</v>
      </c>
      <c r="R87" s="242">
        <v>0.20421006944444445</v>
      </c>
      <c r="AA87" s="86" t="s">
        <v>84</v>
      </c>
      <c r="AB87" s="86" t="s">
        <v>475</v>
      </c>
      <c r="AC87" s="56">
        <v>214950</v>
      </c>
    </row>
    <row r="88" spans="1:29">
      <c r="A88" s="5" t="str">
        <f>VLOOKUP(B88,'Look up codes'!$A$2:$B$392,2,FALSE)</f>
        <v>E07000046</v>
      </c>
      <c r="B88" s="5" t="s">
        <v>476</v>
      </c>
      <c r="C88" s="7">
        <v>24.922372936754371</v>
      </c>
      <c r="D88" s="7"/>
      <c r="E88" s="5" t="str">
        <f>VLOOKUP(F88,'Look up codes'!$A$2:$B$392,2,FALSE)</f>
        <v>E07000046</v>
      </c>
      <c r="F88" s="237" t="s">
        <v>476</v>
      </c>
      <c r="G88" s="236">
        <v>90.17336004878473</v>
      </c>
      <c r="H88" s="4"/>
      <c r="I88" s="6" t="s">
        <v>85</v>
      </c>
      <c r="J88" s="6" t="s">
        <v>476</v>
      </c>
      <c r="K88" s="4">
        <v>60.775804513286161</v>
      </c>
      <c r="M88" s="5" t="str">
        <f>VLOOKUP(N88,'Look up codes'!$A$2:$B$392,2,FALSE)</f>
        <v>E07000046</v>
      </c>
      <c r="N88" s="6" t="s">
        <v>476</v>
      </c>
      <c r="O88" s="241">
        <v>0.96434770997462949</v>
      </c>
      <c r="P88" s="241">
        <v>3.5652290025370542E-2</v>
      </c>
      <c r="Q88" s="242">
        <v>0.82346938775510203</v>
      </c>
      <c r="R88" s="242">
        <v>0.17653061224489797</v>
      </c>
      <c r="AA88" s="86" t="s">
        <v>85</v>
      </c>
      <c r="AB88" s="86" t="s">
        <v>476</v>
      </c>
      <c r="AC88" s="56">
        <v>195000</v>
      </c>
    </row>
    <row r="89" spans="1:29">
      <c r="A89" s="5" t="str">
        <f>VLOOKUP(B89,'Look up codes'!$A$2:$B$392,2,FALSE)</f>
        <v>E07000047</v>
      </c>
      <c r="B89" s="5" t="s">
        <v>477</v>
      </c>
      <c r="C89" s="7">
        <v>17.436278818200257</v>
      </c>
      <c r="D89" s="7"/>
      <c r="E89" s="5" t="str">
        <f>VLOOKUP(F89,'Look up codes'!$A$2:$B$392,2,FALSE)</f>
        <v>E07000047</v>
      </c>
      <c r="F89" s="237" t="s">
        <v>477</v>
      </c>
      <c r="G89" s="236">
        <v>96.509152830991908</v>
      </c>
      <c r="H89" s="4"/>
      <c r="I89" s="6" t="s">
        <v>86</v>
      </c>
      <c r="J89" s="6" t="s">
        <v>477</v>
      </c>
      <c r="K89" s="4">
        <v>60.928167877320419</v>
      </c>
      <c r="M89" s="5" t="str">
        <f>VLOOKUP(N89,'Look up codes'!$A$2:$B$392,2,FALSE)</f>
        <v>E07000047</v>
      </c>
      <c r="N89" s="6" t="s">
        <v>477</v>
      </c>
      <c r="O89" s="241">
        <v>0.95334947538337367</v>
      </c>
      <c r="P89" s="241">
        <v>4.6650524616626311E-2</v>
      </c>
      <c r="Q89" s="242">
        <v>0.80271339739966086</v>
      </c>
      <c r="R89" s="242">
        <v>0.19728660260033917</v>
      </c>
      <c r="AA89" s="86" t="s">
        <v>86</v>
      </c>
      <c r="AB89" s="86" t="s">
        <v>477</v>
      </c>
      <c r="AC89" s="56">
        <v>200475.5</v>
      </c>
    </row>
    <row r="90" spans="1:29">
      <c r="A90" s="5" t="str">
        <f>VLOOKUP(B90,'Look up codes'!$A$2:$B$392,2,FALSE)</f>
        <v>E07000048</v>
      </c>
      <c r="B90" s="5" t="s">
        <v>478</v>
      </c>
      <c r="C90" s="8">
        <v>20.536963990329561</v>
      </c>
      <c r="D90" s="7"/>
      <c r="E90" s="5" t="str">
        <f>VLOOKUP(F90,'Look up codes'!$A$2:$B$392,2,FALSE)</f>
        <v>E07000048</v>
      </c>
      <c r="F90" s="237" t="s">
        <v>478</v>
      </c>
      <c r="G90" s="236">
        <v>84.791623470868743</v>
      </c>
      <c r="H90" s="4"/>
      <c r="I90" s="6" t="s">
        <v>87</v>
      </c>
      <c r="J90" s="6" t="s">
        <v>478</v>
      </c>
      <c r="K90" s="4">
        <v>59.420596320575171</v>
      </c>
      <c r="M90" s="5" t="str">
        <f>VLOOKUP(N90,'Look up codes'!$A$2:$B$392,2,FALSE)</f>
        <v>E07000048</v>
      </c>
      <c r="N90" s="6" t="s">
        <v>478</v>
      </c>
      <c r="O90" s="241">
        <v>0.9748361175724255</v>
      </c>
      <c r="P90" s="241">
        <v>2.516388242757454E-2</v>
      </c>
      <c r="Q90" s="242">
        <v>0.90136327185244591</v>
      </c>
      <c r="R90" s="242">
        <v>9.8636728147554129E-2</v>
      </c>
      <c r="AA90" s="86" t="s">
        <v>87</v>
      </c>
      <c r="AB90" s="86" t="s">
        <v>478</v>
      </c>
      <c r="AC90" s="56">
        <v>290000</v>
      </c>
    </row>
    <row r="91" spans="1:29">
      <c r="A91" s="5" t="str">
        <f>VLOOKUP(B91,'Look up codes'!$A$2:$B$392,2,FALSE)</f>
        <v>E07000049</v>
      </c>
      <c r="B91" s="5" t="s">
        <v>479</v>
      </c>
      <c r="C91" s="7">
        <v>34.378705483092773</v>
      </c>
      <c r="D91" s="7"/>
      <c r="E91" s="5" t="str">
        <f>VLOOKUP(F91,'Look up codes'!$A$2:$B$392,2,FALSE)</f>
        <v>E07000049</v>
      </c>
      <c r="F91" s="237" t="s">
        <v>479</v>
      </c>
      <c r="G91" s="236">
        <v>90.536846390973068</v>
      </c>
      <c r="H91" s="4"/>
      <c r="I91" s="6" t="s">
        <v>88</v>
      </c>
      <c r="J91" s="6" t="s">
        <v>479</v>
      </c>
      <c r="K91" s="4">
        <v>64.92865660594596</v>
      </c>
      <c r="M91" s="5" t="str">
        <f>VLOOKUP(N91,'Look up codes'!$A$2:$B$392,2,FALSE)</f>
        <v>E07000049</v>
      </c>
      <c r="N91" s="6" t="s">
        <v>479</v>
      </c>
      <c r="O91" s="241">
        <v>0.97158600271392737</v>
      </c>
      <c r="P91" s="241">
        <v>2.8413997286072617E-2</v>
      </c>
      <c r="Q91" s="242">
        <v>0.87816331854943908</v>
      </c>
      <c r="R91" s="242">
        <v>0.12183668145056092</v>
      </c>
      <c r="AA91" s="86" t="s">
        <v>88</v>
      </c>
      <c r="AB91" s="86" t="s">
        <v>479</v>
      </c>
      <c r="AC91" s="56">
        <v>299475</v>
      </c>
    </row>
    <row r="92" spans="1:29">
      <c r="A92" s="5" t="str">
        <f>VLOOKUP(B92,'Look up codes'!$A$2:$B$392,2,FALSE)</f>
        <v>E07000050</v>
      </c>
      <c r="B92" s="5" t="s">
        <v>480</v>
      </c>
      <c r="C92" s="7">
        <v>27.818770226537215</v>
      </c>
      <c r="D92" s="8"/>
      <c r="E92" s="5" t="str">
        <f>VLOOKUP(F92,'Look up codes'!$A$2:$B$392,2,FALSE)</f>
        <v>E07000050</v>
      </c>
      <c r="F92" s="237" t="s">
        <v>480</v>
      </c>
      <c r="G92" s="236">
        <v>79.087193460490468</v>
      </c>
      <c r="H92" s="4"/>
      <c r="I92" s="6" t="s">
        <v>89</v>
      </c>
      <c r="J92" s="6" t="s">
        <v>480</v>
      </c>
      <c r="K92" s="4">
        <v>62.321778498547197</v>
      </c>
      <c r="M92" s="5" t="str">
        <f>VLOOKUP(N92,'Look up codes'!$A$2:$B$392,2,FALSE)</f>
        <v>E07000050</v>
      </c>
      <c r="N92" s="6" t="s">
        <v>480</v>
      </c>
      <c r="O92" s="241">
        <v>0.97229542536657887</v>
      </c>
      <c r="P92" s="241">
        <v>2.7704574633421176E-2</v>
      </c>
      <c r="Q92" s="242">
        <v>0.86186046511627912</v>
      </c>
      <c r="R92" s="242">
        <v>0.13813953488372094</v>
      </c>
      <c r="AA92" s="86" t="s">
        <v>89</v>
      </c>
      <c r="AB92" s="86" t="s">
        <v>480</v>
      </c>
      <c r="AC92" s="56">
        <v>215250</v>
      </c>
    </row>
    <row r="93" spans="1:29">
      <c r="A93" s="5" t="str">
        <f>VLOOKUP(B93,'Look up codes'!$A$2:$B$392,2,FALSE)</f>
        <v>E07000051</v>
      </c>
      <c r="B93" s="5" t="s">
        <v>481</v>
      </c>
      <c r="C93" s="7">
        <v>17.849141150112025</v>
      </c>
      <c r="D93" s="7"/>
      <c r="E93" s="5" t="str">
        <f>VLOOKUP(F93,'Look up codes'!$A$2:$B$392,2,FALSE)</f>
        <v>E07000051</v>
      </c>
      <c r="F93" s="237" t="s">
        <v>481</v>
      </c>
      <c r="G93" s="236">
        <v>81.51291973536388</v>
      </c>
      <c r="H93" s="4"/>
      <c r="I93" s="6" t="s">
        <v>90</v>
      </c>
      <c r="J93" s="6" t="s">
        <v>481</v>
      </c>
      <c r="K93" s="4">
        <v>61.267927286014434</v>
      </c>
      <c r="M93" s="5" t="str">
        <f>VLOOKUP(N93,'Look up codes'!$A$2:$B$392,2,FALSE)</f>
        <v>E07000051</v>
      </c>
      <c r="N93" s="6" t="s">
        <v>481</v>
      </c>
      <c r="O93" s="241">
        <v>0.9827349958892847</v>
      </c>
      <c r="P93" s="241">
        <v>1.7265004110715264E-2</v>
      </c>
      <c r="Q93" s="242">
        <v>0.91644908616187992</v>
      </c>
      <c r="R93" s="242">
        <v>8.3550913838120106E-2</v>
      </c>
      <c r="AA93" s="86" t="s">
        <v>90</v>
      </c>
      <c r="AB93" s="86" t="s">
        <v>481</v>
      </c>
      <c r="AC93" s="56">
        <v>252775</v>
      </c>
    </row>
    <row r="94" spans="1:29">
      <c r="A94" s="5" t="str">
        <f>VLOOKUP(B94,'Look up codes'!$A$2:$B$392,2,FALSE)</f>
        <v>E07000052</v>
      </c>
      <c r="B94" s="5" t="s">
        <v>482</v>
      </c>
      <c r="C94" s="7">
        <v>27.527965852222547</v>
      </c>
      <c r="D94" s="8"/>
      <c r="E94" s="5" t="str">
        <f>VLOOKUP(F94,'Look up codes'!$A$2:$B$392,2,FALSE)</f>
        <v>E07000052</v>
      </c>
      <c r="F94" s="237" t="s">
        <v>482</v>
      </c>
      <c r="G94" s="236">
        <v>84.008053106975737</v>
      </c>
      <c r="H94" s="4"/>
      <c r="I94" s="6" t="s">
        <v>91</v>
      </c>
      <c r="J94" s="6" t="s">
        <v>482</v>
      </c>
      <c r="K94" s="4">
        <v>59.905624476748606</v>
      </c>
      <c r="M94" s="5" t="str">
        <f>VLOOKUP(N94,'Look up codes'!$A$2:$B$392,2,FALSE)</f>
        <v>E07000052</v>
      </c>
      <c r="N94" s="6" t="s">
        <v>482</v>
      </c>
      <c r="O94" s="241">
        <v>0.96046122231524467</v>
      </c>
      <c r="P94" s="241">
        <v>3.9538777684755305E-2</v>
      </c>
      <c r="Q94" s="242">
        <v>0.82602409638554219</v>
      </c>
      <c r="R94" s="242">
        <v>0.17397590361445783</v>
      </c>
      <c r="AA94" s="86" t="s">
        <v>91</v>
      </c>
      <c r="AB94" s="86" t="s">
        <v>482</v>
      </c>
      <c r="AC94" s="56">
        <v>248500</v>
      </c>
    </row>
    <row r="95" spans="1:29">
      <c r="A95" s="5" t="str">
        <f>VLOOKUP(B95,'Look up codes'!$A$2:$B$392,2,FALSE)</f>
        <v>E07000053</v>
      </c>
      <c r="B95" s="5" t="s">
        <v>483</v>
      </c>
      <c r="C95" s="7">
        <v>32.792061344158775</v>
      </c>
      <c r="D95" s="7"/>
      <c r="E95" s="5" t="str">
        <f>VLOOKUP(F95,'Look up codes'!$A$2:$B$392,2,FALSE)</f>
        <v>E07000053</v>
      </c>
      <c r="F95" s="237" t="s">
        <v>483</v>
      </c>
      <c r="G95" s="236">
        <v>80.20645894497585</v>
      </c>
      <c r="H95" s="4"/>
      <c r="I95" s="6" t="s">
        <v>92</v>
      </c>
      <c r="J95" s="6" t="s">
        <v>483</v>
      </c>
      <c r="K95" s="4">
        <v>57.568857877341173</v>
      </c>
      <c r="M95" s="5" t="str">
        <f>VLOOKUP(N95,'Look up codes'!$A$2:$B$392,2,FALSE)</f>
        <v>E07000053</v>
      </c>
      <c r="N95" s="6" t="s">
        <v>483</v>
      </c>
      <c r="O95" s="241">
        <v>0.96371648916636066</v>
      </c>
      <c r="P95" s="241">
        <v>3.6283510833639371E-2</v>
      </c>
      <c r="Q95" s="242">
        <v>0.85661764705882348</v>
      </c>
      <c r="R95" s="242">
        <v>0.14338235294117646</v>
      </c>
      <c r="AA95" s="86" t="s">
        <v>92</v>
      </c>
      <c r="AB95" s="86" t="s">
        <v>483</v>
      </c>
      <c r="AC95" s="56">
        <v>193800</v>
      </c>
    </row>
    <row r="96" spans="1:29">
      <c r="A96" s="5" t="str">
        <f>VLOOKUP(B96,'Look up codes'!$A$2:$B$392,2,FALSE)</f>
        <v>E07000061</v>
      </c>
      <c r="B96" s="5" t="s">
        <v>484</v>
      </c>
      <c r="C96" s="7">
        <v>46.488322717622083</v>
      </c>
      <c r="D96" s="8"/>
      <c r="E96" s="5" t="str">
        <f>VLOOKUP(F96,'Look up codes'!$A$2:$B$392,2,FALSE)</f>
        <v>E07000061</v>
      </c>
      <c r="F96" s="237" t="s">
        <v>484</v>
      </c>
      <c r="G96" s="236">
        <v>75.01878938544256</v>
      </c>
      <c r="H96" s="4"/>
      <c r="I96" s="6" t="s">
        <v>93</v>
      </c>
      <c r="J96" s="6" t="s">
        <v>484</v>
      </c>
      <c r="K96" s="4">
        <v>51.253194637492719</v>
      </c>
      <c r="M96" s="5" t="str">
        <f>VLOOKUP(N96,'Look up codes'!$A$2:$B$392,2,FALSE)</f>
        <v>E07000061</v>
      </c>
      <c r="N96" s="6" t="s">
        <v>484</v>
      </c>
      <c r="O96" s="241">
        <v>0.94247410662242748</v>
      </c>
      <c r="P96" s="241">
        <v>5.7525893377572523E-2</v>
      </c>
      <c r="Q96" s="242">
        <v>0.80895664602191519</v>
      </c>
      <c r="R96" s="242">
        <v>0.19104335397808481</v>
      </c>
      <c r="AA96" s="86" t="s">
        <v>93</v>
      </c>
      <c r="AB96" s="86" t="s">
        <v>484</v>
      </c>
      <c r="AC96" s="56">
        <v>197000</v>
      </c>
    </row>
    <row r="97" spans="1:29">
      <c r="A97" s="5" t="str">
        <f>VLOOKUP(B97,'Look up codes'!$A$2:$B$392,2,FALSE)</f>
        <v>E07000062</v>
      </c>
      <c r="B97" s="5" t="s">
        <v>485</v>
      </c>
      <c r="C97" s="7">
        <v>45.68297455968689</v>
      </c>
      <c r="D97" s="7"/>
      <c r="E97" s="5" t="str">
        <f>VLOOKUP(F97,'Look up codes'!$A$2:$B$392,2,FALSE)</f>
        <v>E07000062</v>
      </c>
      <c r="F97" s="237" t="s">
        <v>485</v>
      </c>
      <c r="G97" s="236">
        <v>77.610719034468659</v>
      </c>
      <c r="H97" s="4"/>
      <c r="I97" s="6" t="s">
        <v>94</v>
      </c>
      <c r="J97" s="6" t="s">
        <v>485</v>
      </c>
      <c r="K97" s="4">
        <v>48.535809363028378</v>
      </c>
      <c r="M97" s="5" t="str">
        <f>VLOOKUP(N97,'Look up codes'!$A$2:$B$392,2,FALSE)</f>
        <v>E07000062</v>
      </c>
      <c r="N97" s="6" t="s">
        <v>485</v>
      </c>
      <c r="O97" s="241">
        <v>0.93052399194857471</v>
      </c>
      <c r="P97" s="241">
        <v>6.9476008051425231E-2</v>
      </c>
      <c r="Q97" s="242">
        <v>0.75993377483443714</v>
      </c>
      <c r="R97" s="242">
        <v>0.24006622516556292</v>
      </c>
      <c r="AA97" s="86" t="s">
        <v>94</v>
      </c>
      <c r="AB97" s="86" t="s">
        <v>485</v>
      </c>
      <c r="AC97" s="56">
        <v>165000</v>
      </c>
    </row>
    <row r="98" spans="1:29">
      <c r="A98" s="5" t="str">
        <f>VLOOKUP(B98,'Look up codes'!$A$2:$B$392,2,FALSE)</f>
        <v>E07000063</v>
      </c>
      <c r="B98" s="5" t="s">
        <v>486</v>
      </c>
      <c r="C98" s="7">
        <v>35.73780534497282</v>
      </c>
      <c r="D98" s="7"/>
      <c r="E98" s="5" t="str">
        <f>VLOOKUP(F98,'Look up codes'!$A$2:$B$392,2,FALSE)</f>
        <v>E07000063</v>
      </c>
      <c r="F98" s="237" t="s">
        <v>486</v>
      </c>
      <c r="G98" s="236">
        <v>83.701505659962635</v>
      </c>
      <c r="H98" s="4"/>
      <c r="I98" s="6" t="s">
        <v>95</v>
      </c>
      <c r="J98" s="6" t="s">
        <v>486</v>
      </c>
      <c r="K98" s="4">
        <v>56.554121151936442</v>
      </c>
      <c r="M98" s="5" t="str">
        <f>VLOOKUP(N98,'Look up codes'!$A$2:$B$392,2,FALSE)</f>
        <v>E07000063</v>
      </c>
      <c r="N98" s="6" t="s">
        <v>486</v>
      </c>
      <c r="O98" s="241">
        <v>0.96122596370858537</v>
      </c>
      <c r="P98" s="241">
        <v>3.877403629141464E-2</v>
      </c>
      <c r="Q98" s="242">
        <v>0.84408602150537637</v>
      </c>
      <c r="R98" s="242">
        <v>0.15591397849462366</v>
      </c>
      <c r="AA98" s="86" t="s">
        <v>95</v>
      </c>
      <c r="AB98" s="86" t="s">
        <v>486</v>
      </c>
      <c r="AC98" s="56">
        <v>262000</v>
      </c>
    </row>
    <row r="99" spans="1:29">
      <c r="A99" s="5" t="str">
        <f>VLOOKUP(B99,'Look up codes'!$A$2:$B$392,2,FALSE)</f>
        <v>E07000064</v>
      </c>
      <c r="B99" s="5" t="s">
        <v>487</v>
      </c>
      <c r="C99" s="7">
        <v>31.056047897092387</v>
      </c>
      <c r="D99" s="7"/>
      <c r="E99" s="5" t="str">
        <f>VLOOKUP(F99,'Look up codes'!$A$2:$B$392,2,FALSE)</f>
        <v>E07000064</v>
      </c>
      <c r="F99" s="237" t="s">
        <v>487</v>
      </c>
      <c r="G99" s="236">
        <v>93.007208157524616</v>
      </c>
      <c r="H99" s="4"/>
      <c r="I99" s="6" t="s">
        <v>96</v>
      </c>
      <c r="J99" s="6" t="s">
        <v>487</v>
      </c>
      <c r="K99" s="4">
        <v>56.56173582269146</v>
      </c>
      <c r="M99" s="5" t="str">
        <f>VLOOKUP(N99,'Look up codes'!$A$2:$B$392,2,FALSE)</f>
        <v>E07000064</v>
      </c>
      <c r="N99" s="6" t="s">
        <v>487</v>
      </c>
      <c r="O99" s="241">
        <v>0.9465512556767457</v>
      </c>
      <c r="P99" s="241">
        <v>5.3448744323254277E-2</v>
      </c>
      <c r="Q99" s="242">
        <v>0.80536332179930792</v>
      </c>
      <c r="R99" s="242">
        <v>0.19463667820069205</v>
      </c>
      <c r="AA99" s="86" t="s">
        <v>96</v>
      </c>
      <c r="AB99" s="86" t="s">
        <v>487</v>
      </c>
      <c r="AC99" s="56">
        <v>240000</v>
      </c>
    </row>
    <row r="100" spans="1:29">
      <c r="A100" s="5" t="str">
        <f>VLOOKUP(B100,'Look up codes'!$A$2:$B$392,2,FALSE)</f>
        <v>E07000065</v>
      </c>
      <c r="B100" s="5" t="s">
        <v>488</v>
      </c>
      <c r="C100" s="7">
        <v>32.408325074331017</v>
      </c>
      <c r="D100" s="7"/>
      <c r="E100" s="5" t="str">
        <f>VLOOKUP(F100,'Look up codes'!$A$2:$B$392,2,FALSE)</f>
        <v>E07000065</v>
      </c>
      <c r="F100" s="237" t="s">
        <v>488</v>
      </c>
      <c r="G100" s="236">
        <v>81.918157360645679</v>
      </c>
      <c r="H100" s="4"/>
      <c r="I100" s="6" t="s">
        <v>97</v>
      </c>
      <c r="J100" s="6" t="s">
        <v>488</v>
      </c>
      <c r="K100" s="4">
        <v>60.45340050377834</v>
      </c>
      <c r="M100" s="5" t="str">
        <f>VLOOKUP(N100,'Look up codes'!$A$2:$B$392,2,FALSE)</f>
        <v>E07000065</v>
      </c>
      <c r="N100" s="6" t="s">
        <v>488</v>
      </c>
      <c r="O100" s="241">
        <v>0.96004920625622403</v>
      </c>
      <c r="P100" s="241">
        <v>3.9950793743775997E-2</v>
      </c>
      <c r="Q100" s="242">
        <v>0.83765213977228115</v>
      </c>
      <c r="R100" s="242">
        <v>0.16234786022771888</v>
      </c>
      <c r="AA100" s="86" t="s">
        <v>97</v>
      </c>
      <c r="AB100" s="86" t="s">
        <v>488</v>
      </c>
      <c r="AC100" s="56">
        <v>260000</v>
      </c>
    </row>
    <row r="101" spans="1:29">
      <c r="A101" s="5" t="str">
        <f>VLOOKUP(B101,'Look up codes'!$A$2:$B$392,2,FALSE)</f>
        <v>E07000066</v>
      </c>
      <c r="B101" s="5" t="s">
        <v>489</v>
      </c>
      <c r="C101" s="7">
        <v>33.737965676015072</v>
      </c>
      <c r="D101" s="7"/>
      <c r="E101" s="5" t="str">
        <f>VLOOKUP(F101,'Look up codes'!$A$2:$B$392,2,FALSE)</f>
        <v>E07000066</v>
      </c>
      <c r="F101" s="237" t="s">
        <v>489</v>
      </c>
      <c r="G101" s="236">
        <v>75.972577398117409</v>
      </c>
      <c r="H101" s="4"/>
      <c r="I101" s="6" t="s">
        <v>98</v>
      </c>
      <c r="J101" s="6" t="s">
        <v>489</v>
      </c>
      <c r="K101" s="4">
        <v>55.70854847963281</v>
      </c>
      <c r="M101" s="5" t="str">
        <f>VLOOKUP(N101,'Look up codes'!$A$2:$B$392,2,FALSE)</f>
        <v>E07000066</v>
      </c>
      <c r="N101" s="6" t="s">
        <v>489</v>
      </c>
      <c r="O101" s="241">
        <v>0.96797905909351689</v>
      </c>
      <c r="P101" s="241">
        <v>3.2020940906483074E-2</v>
      </c>
      <c r="Q101" s="242">
        <v>0.84950495049504948</v>
      </c>
      <c r="R101" s="242">
        <v>0.15049504950495049</v>
      </c>
      <c r="AA101" s="86" t="s">
        <v>98</v>
      </c>
      <c r="AB101" s="86" t="s">
        <v>489</v>
      </c>
      <c r="AC101" s="56">
        <v>219995</v>
      </c>
    </row>
    <row r="102" spans="1:29">
      <c r="A102" s="5" t="str">
        <f>VLOOKUP(B102,'Look up codes'!$A$2:$B$392,2,FALSE)</f>
        <v>E07000067</v>
      </c>
      <c r="B102" s="5" t="s">
        <v>490</v>
      </c>
      <c r="C102" s="7">
        <v>29.803921568627452</v>
      </c>
      <c r="D102" s="7"/>
      <c r="E102" s="5" t="str">
        <f>VLOOKUP(F102,'Look up codes'!$A$2:$B$392,2,FALSE)</f>
        <v>E07000067</v>
      </c>
      <c r="F102" s="237" t="s">
        <v>490</v>
      </c>
      <c r="G102" s="236">
        <v>76.178411190287676</v>
      </c>
      <c r="H102" s="4"/>
      <c r="I102" s="6" t="s">
        <v>99</v>
      </c>
      <c r="J102" s="6" t="s">
        <v>490</v>
      </c>
      <c r="K102" s="4">
        <v>58.223077868348824</v>
      </c>
      <c r="M102" s="5" t="str">
        <f>VLOOKUP(N102,'Look up codes'!$A$2:$B$392,2,FALSE)</f>
        <v>E07000067</v>
      </c>
      <c r="N102" s="6" t="s">
        <v>490</v>
      </c>
      <c r="O102" s="241">
        <v>0.95166509646499819</v>
      </c>
      <c r="P102" s="241">
        <v>4.833490353500184E-2</v>
      </c>
      <c r="Q102" s="242">
        <v>0.79589509692132265</v>
      </c>
      <c r="R102" s="242">
        <v>0.20410490307867732</v>
      </c>
      <c r="AA102" s="86" t="s">
        <v>99</v>
      </c>
      <c r="AB102" s="86" t="s">
        <v>490</v>
      </c>
      <c r="AC102" s="56">
        <v>215000</v>
      </c>
    </row>
    <row r="103" spans="1:29">
      <c r="A103" s="5" t="str">
        <f>VLOOKUP(B103,'Look up codes'!$A$2:$B$392,2,FALSE)</f>
        <v>E07000068</v>
      </c>
      <c r="B103" s="5" t="s">
        <v>491</v>
      </c>
      <c r="C103" s="8">
        <v>26.540284360189574</v>
      </c>
      <c r="D103" s="7"/>
      <c r="E103" s="5" t="str">
        <f>VLOOKUP(F103,'Look up codes'!$A$2:$B$392,2,FALSE)</f>
        <v>E07000068</v>
      </c>
      <c r="F103" s="237" t="s">
        <v>491</v>
      </c>
      <c r="G103" s="236">
        <v>96.634752109204669</v>
      </c>
      <c r="H103" s="4"/>
      <c r="I103" s="6" t="s">
        <v>100</v>
      </c>
      <c r="J103" s="6" t="s">
        <v>491</v>
      </c>
      <c r="K103" s="4">
        <v>58.374261513274959</v>
      </c>
      <c r="M103" s="5" t="str">
        <f>VLOOKUP(N103,'Look up codes'!$A$2:$B$392,2,FALSE)</f>
        <v>E07000068</v>
      </c>
      <c r="N103" s="6" t="s">
        <v>491</v>
      </c>
      <c r="O103" s="241">
        <v>0.95857356395472992</v>
      </c>
      <c r="P103" s="241">
        <v>4.1426436045270125E-2</v>
      </c>
      <c r="Q103" s="242">
        <v>0.83789954337899542</v>
      </c>
      <c r="R103" s="242">
        <v>0.16210045662100456</v>
      </c>
      <c r="AA103" s="86" t="s">
        <v>100</v>
      </c>
      <c r="AB103" s="86" t="s">
        <v>491</v>
      </c>
      <c r="AC103" s="56">
        <v>318000</v>
      </c>
    </row>
    <row r="104" spans="1:29">
      <c r="A104" s="5" t="str">
        <f>VLOOKUP(B104,'Look up codes'!$A$2:$B$392,2,FALSE)</f>
        <v>E07000069</v>
      </c>
      <c r="B104" s="5" t="s">
        <v>492</v>
      </c>
      <c r="C104" s="7">
        <v>28.577792627241337</v>
      </c>
      <c r="D104" s="7"/>
      <c r="E104" s="5" t="str">
        <f>VLOOKUP(F104,'Look up codes'!$A$2:$B$392,2,FALSE)</f>
        <v>E07000069</v>
      </c>
      <c r="F104" s="237" t="s">
        <v>492</v>
      </c>
      <c r="G104" s="236">
        <v>78.827310496198166</v>
      </c>
      <c r="H104" s="4"/>
      <c r="I104" s="6" t="s">
        <v>101</v>
      </c>
      <c r="J104" s="6" t="s">
        <v>492</v>
      </c>
      <c r="K104" s="4">
        <v>60.707331193095101</v>
      </c>
      <c r="M104" s="5" t="str">
        <f>VLOOKUP(N104,'Look up codes'!$A$2:$B$392,2,FALSE)</f>
        <v>E07000069</v>
      </c>
      <c r="N104" s="6" t="s">
        <v>492</v>
      </c>
      <c r="O104" s="241">
        <v>0.97089626861744116</v>
      </c>
      <c r="P104" s="241">
        <v>2.9103731382558812E-2</v>
      </c>
      <c r="Q104" s="242">
        <v>0.85133967156439072</v>
      </c>
      <c r="R104" s="242">
        <v>0.14866032843560933</v>
      </c>
      <c r="AA104" s="86" t="s">
        <v>101</v>
      </c>
      <c r="AB104" s="86" t="s">
        <v>492</v>
      </c>
      <c r="AC104" s="56">
        <v>230000</v>
      </c>
    </row>
    <row r="105" spans="1:29">
      <c r="A105" s="5" t="str">
        <f>VLOOKUP(B105,'Look up codes'!$A$2:$B$392,2,FALSE)</f>
        <v>E07000070</v>
      </c>
      <c r="B105" s="5" t="s">
        <v>493</v>
      </c>
      <c r="C105" s="8">
        <v>15.117958594126144</v>
      </c>
      <c r="D105" s="7"/>
      <c r="E105" s="5" t="str">
        <f>VLOOKUP(F105,'Look up codes'!$A$2:$B$392,2,FALSE)</f>
        <v>E07000070</v>
      </c>
      <c r="F105" s="237" t="s">
        <v>493</v>
      </c>
      <c r="G105" s="236">
        <v>94.019737811165115</v>
      </c>
      <c r="H105" s="4"/>
      <c r="I105" s="6" t="s">
        <v>102</v>
      </c>
      <c r="J105" s="6" t="s">
        <v>493</v>
      </c>
      <c r="K105" s="4">
        <v>61.692483403526296</v>
      </c>
      <c r="M105" s="5" t="str">
        <f>VLOOKUP(N105,'Look up codes'!$A$2:$B$392,2,FALSE)</f>
        <v>E07000070</v>
      </c>
      <c r="N105" s="6" t="s">
        <v>493</v>
      </c>
      <c r="O105" s="241">
        <v>0.97333856806338781</v>
      </c>
      <c r="P105" s="241">
        <v>2.6661431936612179E-2</v>
      </c>
      <c r="Q105" s="242">
        <v>0.87513255567338277</v>
      </c>
      <c r="R105" s="242">
        <v>0.12486744432661719</v>
      </c>
      <c r="AA105" s="86" t="s">
        <v>102</v>
      </c>
      <c r="AB105" s="86" t="s">
        <v>493</v>
      </c>
      <c r="AC105" s="56">
        <v>260000</v>
      </c>
    </row>
    <row r="106" spans="1:29">
      <c r="A106" s="5" t="str">
        <f>VLOOKUP(B106,'Look up codes'!$A$2:$B$392,2,FALSE)</f>
        <v>E07000071</v>
      </c>
      <c r="B106" s="5" t="s">
        <v>494</v>
      </c>
      <c r="C106" s="7">
        <v>30.492430178980033</v>
      </c>
      <c r="D106" s="7"/>
      <c r="E106" s="5" t="str">
        <f>VLOOKUP(F106,'Look up codes'!$A$2:$B$392,2,FALSE)</f>
        <v>E07000071</v>
      </c>
      <c r="F106" s="237" t="s">
        <v>494</v>
      </c>
      <c r="G106" s="236">
        <v>74.595178121626475</v>
      </c>
      <c r="H106" s="4"/>
      <c r="I106" s="6" t="s">
        <v>103</v>
      </c>
      <c r="J106" s="6" t="s">
        <v>494</v>
      </c>
      <c r="K106" s="4">
        <v>58.836238464918701</v>
      </c>
      <c r="M106" s="5" t="str">
        <f>VLOOKUP(N106,'Look up codes'!$A$2:$B$392,2,FALSE)</f>
        <v>E07000071</v>
      </c>
      <c r="N106" s="6" t="s">
        <v>494</v>
      </c>
      <c r="O106" s="241">
        <v>0.96466237000146482</v>
      </c>
      <c r="P106" s="241">
        <v>3.5337629998535229E-2</v>
      </c>
      <c r="Q106" s="242">
        <v>0.85045723507261972</v>
      </c>
      <c r="R106" s="242">
        <v>0.14954276492738031</v>
      </c>
      <c r="AA106" s="86" t="s">
        <v>103</v>
      </c>
      <c r="AB106" s="86" t="s">
        <v>494</v>
      </c>
      <c r="AC106" s="56">
        <v>200000</v>
      </c>
    </row>
    <row r="107" spans="1:29">
      <c r="A107" s="5" t="str">
        <f>VLOOKUP(B107,'Look up codes'!$A$2:$B$392,2,FALSE)</f>
        <v>E07000072</v>
      </c>
      <c r="B107" s="5" t="s">
        <v>495</v>
      </c>
      <c r="C107" s="7">
        <v>25.297047003319939</v>
      </c>
      <c r="D107" s="7"/>
      <c r="E107" s="5" t="str">
        <f>VLOOKUP(F107,'Look up codes'!$A$2:$B$392,2,FALSE)</f>
        <v>E07000072</v>
      </c>
      <c r="F107" s="237" t="s">
        <v>495</v>
      </c>
      <c r="G107" s="236">
        <v>87.471556685851965</v>
      </c>
      <c r="H107" s="4"/>
      <c r="I107" s="6" t="s">
        <v>104</v>
      </c>
      <c r="J107" s="6" t="s">
        <v>495</v>
      </c>
      <c r="K107" s="4">
        <v>56.155210643015522</v>
      </c>
      <c r="M107" s="5" t="str">
        <f>VLOOKUP(N107,'Look up codes'!$A$2:$B$392,2,FALSE)</f>
        <v>E07000072</v>
      </c>
      <c r="N107" s="6" t="s">
        <v>495</v>
      </c>
      <c r="O107" s="241">
        <v>0.96031042128603106</v>
      </c>
      <c r="P107" s="241">
        <v>3.9689578713968957E-2</v>
      </c>
      <c r="Q107" s="242">
        <v>0.83577624887825308</v>
      </c>
      <c r="R107" s="242">
        <v>0.16422375112174695</v>
      </c>
      <c r="AA107" s="86" t="s">
        <v>104</v>
      </c>
      <c r="AB107" s="86" t="s">
        <v>495</v>
      </c>
      <c r="AC107" s="56">
        <v>360000</v>
      </c>
    </row>
    <row r="108" spans="1:29">
      <c r="A108" s="5" t="str">
        <f>VLOOKUP(B108,'Look up codes'!$A$2:$B$392,2,FALSE)</f>
        <v>E07000073</v>
      </c>
      <c r="B108" s="5" t="s">
        <v>496</v>
      </c>
      <c r="C108" s="7">
        <v>40.67761162815016</v>
      </c>
      <c r="D108" s="7"/>
      <c r="E108" s="5" t="str">
        <f>VLOOKUP(F108,'Look up codes'!$A$2:$B$392,2,FALSE)</f>
        <v>E07000073</v>
      </c>
      <c r="F108" s="237" t="s">
        <v>496</v>
      </c>
      <c r="G108" s="236">
        <v>71.740692827368107</v>
      </c>
      <c r="H108" s="4"/>
      <c r="I108" s="6" t="s">
        <v>105</v>
      </c>
      <c r="J108" s="6" t="s">
        <v>496</v>
      </c>
      <c r="K108" s="4">
        <v>52.962210483543274</v>
      </c>
      <c r="M108" s="5" t="str">
        <f>VLOOKUP(N108,'Look up codes'!$A$2:$B$392,2,FALSE)</f>
        <v>E07000073</v>
      </c>
      <c r="N108" s="6" t="s">
        <v>496</v>
      </c>
      <c r="O108" s="241">
        <v>0.97854530678585938</v>
      </c>
      <c r="P108" s="241">
        <v>2.1454693214140595E-2</v>
      </c>
      <c r="Q108" s="242">
        <v>0.90739589807333743</v>
      </c>
      <c r="R108" s="242">
        <v>9.2604101926662519E-2</v>
      </c>
      <c r="AA108" s="86" t="s">
        <v>105</v>
      </c>
      <c r="AB108" s="86" t="s">
        <v>496</v>
      </c>
      <c r="AC108" s="56">
        <v>212000</v>
      </c>
    </row>
    <row r="109" spans="1:29">
      <c r="A109" s="5" t="str">
        <f>VLOOKUP(B109,'Look up codes'!$A$2:$B$392,2,FALSE)</f>
        <v>E07000074</v>
      </c>
      <c r="B109" s="5" t="s">
        <v>497</v>
      </c>
      <c r="C109" s="8">
        <v>22.528619771041832</v>
      </c>
      <c r="D109" s="8"/>
      <c r="E109" s="5" t="str">
        <f>VLOOKUP(F109,'Look up codes'!$A$2:$B$392,2,FALSE)</f>
        <v>E07000074</v>
      </c>
      <c r="F109" s="237" t="s">
        <v>497</v>
      </c>
      <c r="G109" s="236">
        <v>79.602888086642594</v>
      </c>
      <c r="H109" s="4"/>
      <c r="I109" s="6" t="s">
        <v>106</v>
      </c>
      <c r="J109" s="6" t="s">
        <v>497</v>
      </c>
      <c r="K109" s="4">
        <v>60.602877000161627</v>
      </c>
      <c r="M109" s="5" t="str">
        <f>VLOOKUP(N109,'Look up codes'!$A$2:$B$392,2,FALSE)</f>
        <v>E07000074</v>
      </c>
      <c r="N109" s="6" t="s">
        <v>497</v>
      </c>
      <c r="O109" s="241">
        <v>0.96557297559398736</v>
      </c>
      <c r="P109" s="241">
        <v>3.4427024406012606E-2</v>
      </c>
      <c r="Q109" s="242">
        <v>0.82488479262672809</v>
      </c>
      <c r="R109" s="242">
        <v>0.17511520737327188</v>
      </c>
      <c r="AA109" s="86" t="s">
        <v>106</v>
      </c>
      <c r="AB109" s="86" t="s">
        <v>497</v>
      </c>
      <c r="AC109" s="56">
        <v>245000</v>
      </c>
    </row>
    <row r="110" spans="1:29">
      <c r="A110" s="5" t="str">
        <f>VLOOKUP(B110,'Look up codes'!$A$2:$B$392,2,FALSE)</f>
        <v>E07000075</v>
      </c>
      <c r="B110" s="5" t="s">
        <v>498</v>
      </c>
      <c r="C110" s="7">
        <v>26.708358755338622</v>
      </c>
      <c r="D110" s="7"/>
      <c r="E110" s="5" t="str">
        <f>VLOOKUP(F110,'Look up codes'!$A$2:$B$392,2,FALSE)</f>
        <v>E07000075</v>
      </c>
      <c r="F110" s="237" t="s">
        <v>498</v>
      </c>
      <c r="G110" s="236">
        <v>89.815793447078363</v>
      </c>
      <c r="H110" s="4"/>
      <c r="I110" s="6" t="s">
        <v>107</v>
      </c>
      <c r="J110" s="6" t="s">
        <v>498</v>
      </c>
      <c r="K110" s="4">
        <v>61.940164278433961</v>
      </c>
      <c r="M110" s="5" t="str">
        <f>VLOOKUP(N110,'Look up codes'!$A$2:$B$392,2,FALSE)</f>
        <v>E07000075</v>
      </c>
      <c r="N110" s="6" t="s">
        <v>498</v>
      </c>
      <c r="O110" s="241">
        <v>0.98171353198633016</v>
      </c>
      <c r="P110" s="241">
        <v>1.8286468013669885E-2</v>
      </c>
      <c r="Q110" s="242">
        <v>0.92597831211692594</v>
      </c>
      <c r="R110" s="242">
        <v>7.4021687883074019E-2</v>
      </c>
      <c r="AA110" s="86" t="s">
        <v>107</v>
      </c>
      <c r="AB110" s="86" t="s">
        <v>498</v>
      </c>
      <c r="AC110" s="56">
        <v>250000</v>
      </c>
    </row>
    <row r="111" spans="1:29">
      <c r="A111" s="5" t="str">
        <f>VLOOKUP(B111,'Look up codes'!$A$2:$B$392,2,FALSE)</f>
        <v>E07000076</v>
      </c>
      <c r="B111" s="5" t="s">
        <v>499</v>
      </c>
      <c r="C111" s="7">
        <v>27.027737610095965</v>
      </c>
      <c r="D111" s="7"/>
      <c r="E111" s="5" t="str">
        <f>VLOOKUP(F111,'Look up codes'!$A$2:$B$392,2,FALSE)</f>
        <v>E07000076</v>
      </c>
      <c r="F111" s="237" t="s">
        <v>499</v>
      </c>
      <c r="G111" s="236">
        <v>86.386870058302051</v>
      </c>
      <c r="H111" s="4"/>
      <c r="I111" s="6" t="s">
        <v>108</v>
      </c>
      <c r="J111" s="6" t="s">
        <v>499</v>
      </c>
      <c r="K111" s="4">
        <v>57.162020765701712</v>
      </c>
      <c r="M111" s="5" t="str">
        <f>VLOOKUP(N111,'Look up codes'!$A$2:$B$392,2,FALSE)</f>
        <v>E07000076</v>
      </c>
      <c r="N111" s="6" t="s">
        <v>499</v>
      </c>
      <c r="O111" s="241">
        <v>0.9604002897539774</v>
      </c>
      <c r="P111" s="241">
        <v>3.9599710246022587E-2</v>
      </c>
      <c r="Q111" s="242">
        <v>0.8530453257790368</v>
      </c>
      <c r="R111" s="242">
        <v>0.14695467422096317</v>
      </c>
      <c r="AA111" s="86" t="s">
        <v>108</v>
      </c>
      <c r="AB111" s="86" t="s">
        <v>499</v>
      </c>
      <c r="AC111" s="56">
        <v>169995</v>
      </c>
    </row>
    <row r="112" spans="1:29">
      <c r="A112" s="5" t="str">
        <f>VLOOKUP(B112,'Look up codes'!$A$2:$B$392,2,FALSE)</f>
        <v>E07000077</v>
      </c>
      <c r="B112" s="5" t="s">
        <v>500</v>
      </c>
      <c r="C112" s="7">
        <v>40.882734156490891</v>
      </c>
      <c r="D112" s="7"/>
      <c r="E112" s="5" t="str">
        <f>VLOOKUP(F112,'Look up codes'!$A$2:$B$392,2,FALSE)</f>
        <v>E07000077</v>
      </c>
      <c r="F112" s="237" t="s">
        <v>500</v>
      </c>
      <c r="G112" s="236">
        <v>63.896129937838374</v>
      </c>
      <c r="H112" s="4"/>
      <c r="I112" s="6" t="s">
        <v>109</v>
      </c>
      <c r="J112" s="6" t="s">
        <v>500</v>
      </c>
      <c r="K112" s="4">
        <v>61.399631675874765</v>
      </c>
      <c r="M112" s="5" t="str">
        <f>VLOOKUP(N112,'Look up codes'!$A$2:$B$392,2,FALSE)</f>
        <v>E07000077</v>
      </c>
      <c r="N112" s="6" t="s">
        <v>500</v>
      </c>
      <c r="O112" s="241">
        <v>0.96847145488029462</v>
      </c>
      <c r="P112" s="241">
        <v>3.1528545119705341E-2</v>
      </c>
      <c r="Q112" s="242">
        <v>0.84163607760880965</v>
      </c>
      <c r="R112" s="242">
        <v>0.15836392239119035</v>
      </c>
      <c r="AA112" s="86" t="s">
        <v>109</v>
      </c>
      <c r="AB112" s="86" t="s">
        <v>500</v>
      </c>
      <c r="AC112" s="56">
        <v>320000</v>
      </c>
    </row>
    <row r="113" spans="1:29">
      <c r="A113" s="5" t="str">
        <f>VLOOKUP(B113,'Look up codes'!$A$2:$B$392,2,FALSE)</f>
        <v>E07000078</v>
      </c>
      <c r="B113" s="5" t="s">
        <v>501</v>
      </c>
      <c r="C113" s="8">
        <v>25.497318802975265</v>
      </c>
      <c r="D113" s="7"/>
      <c r="E113" s="5" t="str">
        <f>VLOOKUP(F113,'Look up codes'!$A$2:$B$392,2,FALSE)</f>
        <v>E07000078</v>
      </c>
      <c r="F113" s="237" t="s">
        <v>501</v>
      </c>
      <c r="G113" s="236">
        <v>78.40726454516232</v>
      </c>
      <c r="H113" s="4"/>
      <c r="I113" s="6" t="s">
        <v>110</v>
      </c>
      <c r="J113" s="6" t="s">
        <v>501</v>
      </c>
      <c r="K113" s="4">
        <v>54.348388431889902</v>
      </c>
      <c r="M113" s="5" t="str">
        <f>VLOOKUP(N113,'Look up codes'!$A$2:$B$392,2,FALSE)</f>
        <v>E07000078</v>
      </c>
      <c r="N113" s="6" t="s">
        <v>501</v>
      </c>
      <c r="O113" s="241">
        <v>0.95183403176574055</v>
      </c>
      <c r="P113" s="241">
        <v>4.81659682342594E-2</v>
      </c>
      <c r="Q113" s="242">
        <v>0.81659651232711972</v>
      </c>
      <c r="R113" s="242">
        <v>0.18340348767288034</v>
      </c>
      <c r="AA113" s="86" t="s">
        <v>110</v>
      </c>
      <c r="AB113" s="86" t="s">
        <v>501</v>
      </c>
      <c r="AC113" s="56">
        <v>222500</v>
      </c>
    </row>
    <row r="114" spans="1:29">
      <c r="A114" s="5" t="str">
        <f>VLOOKUP(B114,'Look up codes'!$A$2:$B$392,2,FALSE)</f>
        <v>E07000079</v>
      </c>
      <c r="B114" s="5" t="s">
        <v>502</v>
      </c>
      <c r="C114" s="7">
        <v>20.13418798298688</v>
      </c>
      <c r="D114" s="7"/>
      <c r="E114" s="5" t="str">
        <f>VLOOKUP(F114,'Look up codes'!$A$2:$B$392,2,FALSE)</f>
        <v>E07000079</v>
      </c>
      <c r="F114" s="237" t="s">
        <v>502</v>
      </c>
      <c r="G114" s="236">
        <v>86.156986453887555</v>
      </c>
      <c r="H114" s="4"/>
      <c r="I114" s="6" t="s">
        <v>111</v>
      </c>
      <c r="J114" s="6" t="s">
        <v>502</v>
      </c>
      <c r="K114" s="4">
        <v>60.836172859538109</v>
      </c>
      <c r="M114" s="5" t="str">
        <f>VLOOKUP(N114,'Look up codes'!$A$2:$B$392,2,FALSE)</f>
        <v>E07000079</v>
      </c>
      <c r="N114" s="6" t="s">
        <v>502</v>
      </c>
      <c r="O114" s="241">
        <v>0.96954946184217639</v>
      </c>
      <c r="P114" s="241">
        <v>3.0450538157823569E-2</v>
      </c>
      <c r="Q114" s="242">
        <v>0.86340762041696617</v>
      </c>
      <c r="R114" s="242">
        <v>0.1365923795830338</v>
      </c>
      <c r="AA114" s="86" t="s">
        <v>111</v>
      </c>
      <c r="AB114" s="86" t="s">
        <v>502</v>
      </c>
      <c r="AC114" s="56">
        <v>300000</v>
      </c>
    </row>
    <row r="115" spans="1:29">
      <c r="A115" s="5" t="str">
        <f>VLOOKUP(B115,'Look up codes'!$A$2:$B$392,2,FALSE)</f>
        <v>E07000080</v>
      </c>
      <c r="B115" s="5" t="s">
        <v>503</v>
      </c>
      <c r="C115" s="8">
        <v>38.133531558318687</v>
      </c>
      <c r="D115" s="7"/>
      <c r="E115" s="5" t="str">
        <f>VLOOKUP(F115,'Look up codes'!$A$2:$B$392,2,FALSE)</f>
        <v>E07000080</v>
      </c>
      <c r="F115" s="237" t="s">
        <v>503</v>
      </c>
      <c r="G115" s="236">
        <v>81.719853401269333</v>
      </c>
      <c r="H115" s="4"/>
      <c r="I115" s="6" t="s">
        <v>112</v>
      </c>
      <c r="J115" s="6" t="s">
        <v>503</v>
      </c>
      <c r="K115" s="4">
        <v>60.543977393147294</v>
      </c>
      <c r="M115" s="5" t="str">
        <f>VLOOKUP(N115,'Look up codes'!$A$2:$B$392,2,FALSE)</f>
        <v>E07000080</v>
      </c>
      <c r="N115" s="6" t="s">
        <v>503</v>
      </c>
      <c r="O115" s="241">
        <v>0.97050512186506532</v>
      </c>
      <c r="P115" s="241">
        <v>2.9494878134934652E-2</v>
      </c>
      <c r="Q115" s="242">
        <v>0.86514336917562729</v>
      </c>
      <c r="R115" s="242">
        <v>0.13485663082437277</v>
      </c>
      <c r="AA115" s="86" t="s">
        <v>112</v>
      </c>
      <c r="AB115" s="86" t="s">
        <v>503</v>
      </c>
      <c r="AC115" s="56">
        <v>177500</v>
      </c>
    </row>
    <row r="116" spans="1:29">
      <c r="A116" s="5" t="str">
        <f>VLOOKUP(B116,'Look up codes'!$A$2:$B$392,2,FALSE)</f>
        <v>E07000081</v>
      </c>
      <c r="B116" s="5" t="s">
        <v>504</v>
      </c>
      <c r="C116" s="7">
        <v>29.021286577141854</v>
      </c>
      <c r="D116" s="7"/>
      <c r="E116" s="5" t="str">
        <f>VLOOKUP(F116,'Look up codes'!$A$2:$B$392,2,FALSE)</f>
        <v>E07000081</v>
      </c>
      <c r="F116" s="237" t="s">
        <v>504</v>
      </c>
      <c r="G116" s="236">
        <v>82.001883722921491</v>
      </c>
      <c r="H116" s="4"/>
      <c r="I116" s="6" t="s">
        <v>113</v>
      </c>
      <c r="J116" s="6" t="s">
        <v>504</v>
      </c>
      <c r="K116" s="4">
        <v>56.21920841406034</v>
      </c>
      <c r="M116" s="5" t="str">
        <f>VLOOKUP(N116,'Look up codes'!$A$2:$B$392,2,FALSE)</f>
        <v>E07000081</v>
      </c>
      <c r="N116" s="6" t="s">
        <v>504</v>
      </c>
      <c r="O116" s="241">
        <v>0.96169388319955718</v>
      </c>
      <c r="P116" s="241">
        <v>3.8306116800442845E-2</v>
      </c>
      <c r="Q116" s="242">
        <v>0.84060873047657192</v>
      </c>
      <c r="R116" s="242">
        <v>0.15939126952342811</v>
      </c>
      <c r="AA116" s="86" t="s">
        <v>113</v>
      </c>
      <c r="AB116" s="86" t="s">
        <v>504</v>
      </c>
      <c r="AC116" s="56">
        <v>162000</v>
      </c>
    </row>
    <row r="117" spans="1:29">
      <c r="A117" s="5" t="str">
        <f>VLOOKUP(B117,'Look up codes'!$A$2:$B$392,2,FALSE)</f>
        <v>E07000082</v>
      </c>
      <c r="B117" s="5" t="s">
        <v>505</v>
      </c>
      <c r="C117" s="7">
        <v>29.474366592836692</v>
      </c>
      <c r="D117" s="7"/>
      <c r="E117" s="5" t="str">
        <f>VLOOKUP(F117,'Look up codes'!$A$2:$B$392,2,FALSE)</f>
        <v>E07000082</v>
      </c>
      <c r="F117" s="237" t="s">
        <v>505</v>
      </c>
      <c r="G117" s="236">
        <v>76.582846879209697</v>
      </c>
      <c r="H117" s="4"/>
      <c r="I117" s="6" t="s">
        <v>114</v>
      </c>
      <c r="J117" s="6" t="s">
        <v>505</v>
      </c>
      <c r="K117" s="4">
        <v>60.099194612549475</v>
      </c>
      <c r="M117" s="5" t="str">
        <f>VLOOKUP(N117,'Look up codes'!$A$2:$B$392,2,FALSE)</f>
        <v>E07000082</v>
      </c>
      <c r="N117" s="6" t="s">
        <v>505</v>
      </c>
      <c r="O117" s="241">
        <v>0.97424580242981296</v>
      </c>
      <c r="P117" s="241">
        <v>2.5754197570187015E-2</v>
      </c>
      <c r="Q117" s="242">
        <v>0.88511749347258484</v>
      </c>
      <c r="R117" s="242">
        <v>0.11488250652741515</v>
      </c>
      <c r="AA117" s="86" t="s">
        <v>114</v>
      </c>
      <c r="AB117" s="86" t="s">
        <v>505</v>
      </c>
      <c r="AC117" s="56">
        <v>217000</v>
      </c>
    </row>
    <row r="118" spans="1:29">
      <c r="A118" s="5" t="str">
        <f>VLOOKUP(B118,'Look up codes'!$A$2:$B$392,2,FALSE)</f>
        <v>E07000083</v>
      </c>
      <c r="B118" s="5" t="s">
        <v>506</v>
      </c>
      <c r="C118" s="7">
        <v>54.328967511481544</v>
      </c>
      <c r="D118" s="8"/>
      <c r="E118" s="5" t="str">
        <f>VLOOKUP(F118,'Look up codes'!$A$2:$B$392,2,FALSE)</f>
        <v>E07000083</v>
      </c>
      <c r="F118" s="237" t="s">
        <v>506</v>
      </c>
      <c r="G118" s="236">
        <v>85.2004654607003</v>
      </c>
      <c r="H118" s="4"/>
      <c r="I118" s="6" t="s">
        <v>115</v>
      </c>
      <c r="J118" s="6" t="s">
        <v>506</v>
      </c>
      <c r="K118" s="4">
        <v>60.736567932642807</v>
      </c>
      <c r="M118" s="5" t="str">
        <f>VLOOKUP(N118,'Look up codes'!$A$2:$B$392,2,FALSE)</f>
        <v>E07000083</v>
      </c>
      <c r="N118" s="6" t="s">
        <v>506</v>
      </c>
      <c r="O118" s="241">
        <v>0.97243927554667153</v>
      </c>
      <c r="P118" s="241">
        <v>2.7560724453328488E-2</v>
      </c>
      <c r="Q118" s="242">
        <v>0.88580246913580252</v>
      </c>
      <c r="R118" s="242">
        <v>0.11419753086419752</v>
      </c>
      <c r="AA118" s="86" t="s">
        <v>115</v>
      </c>
      <c r="AB118" s="86" t="s">
        <v>506</v>
      </c>
      <c r="AC118" s="56">
        <v>220000</v>
      </c>
    </row>
    <row r="119" spans="1:29">
      <c r="A119" s="5" t="str">
        <f>VLOOKUP(B119,'Look up codes'!$A$2:$B$392,2,FALSE)</f>
        <v>E07000084</v>
      </c>
      <c r="B119" s="5" t="s">
        <v>507</v>
      </c>
      <c r="C119" s="7">
        <v>22.327098587639242</v>
      </c>
      <c r="D119" s="7"/>
      <c r="E119" s="5" t="str">
        <f>VLOOKUP(F119,'Look up codes'!$A$2:$B$392,2,FALSE)</f>
        <v>E07000084</v>
      </c>
      <c r="F119" s="237" t="s">
        <v>507</v>
      </c>
      <c r="G119" s="236">
        <v>88.526046873264463</v>
      </c>
      <c r="H119" s="4"/>
      <c r="I119" s="6" t="s">
        <v>116</v>
      </c>
      <c r="J119" s="6" t="s">
        <v>507</v>
      </c>
      <c r="K119" s="4">
        <v>60.568920541592483</v>
      </c>
      <c r="M119" s="5" t="str">
        <f>VLOOKUP(N119,'Look up codes'!$A$2:$B$392,2,FALSE)</f>
        <v>E07000084</v>
      </c>
      <c r="N119" s="6" t="s">
        <v>507</v>
      </c>
      <c r="O119" s="241">
        <v>0.97308600057968619</v>
      </c>
      <c r="P119" s="241">
        <v>2.6913999420313858E-2</v>
      </c>
      <c r="Q119" s="242">
        <v>0.86611456176673562</v>
      </c>
      <c r="R119" s="242">
        <v>0.13388543823326432</v>
      </c>
      <c r="AA119" s="86" t="s">
        <v>116</v>
      </c>
      <c r="AB119" s="86" t="s">
        <v>507</v>
      </c>
      <c r="AC119" s="56">
        <v>246000</v>
      </c>
    </row>
    <row r="120" spans="1:29">
      <c r="A120" s="5" t="str">
        <f>VLOOKUP(B120,'Look up codes'!$A$2:$B$392,2,FALSE)</f>
        <v>E07000085</v>
      </c>
      <c r="B120" s="5" t="s">
        <v>508</v>
      </c>
      <c r="C120" s="7">
        <v>25.526650643291386</v>
      </c>
      <c r="D120" s="7"/>
      <c r="E120" s="5" t="str">
        <f>VLOOKUP(F120,'Look up codes'!$A$2:$B$392,2,FALSE)</f>
        <v>E07000085</v>
      </c>
      <c r="F120" s="237" t="s">
        <v>508</v>
      </c>
      <c r="G120" s="236">
        <v>92.124406958355294</v>
      </c>
      <c r="H120" s="4"/>
      <c r="I120" s="6" t="s">
        <v>117</v>
      </c>
      <c r="J120" s="6" t="s">
        <v>508</v>
      </c>
      <c r="K120" s="4">
        <v>60.431332107788194</v>
      </c>
      <c r="M120" s="5" t="str">
        <f>VLOOKUP(N120,'Look up codes'!$A$2:$B$392,2,FALSE)</f>
        <v>E07000085</v>
      </c>
      <c r="N120" s="6" t="s">
        <v>508</v>
      </c>
      <c r="O120" s="241">
        <v>0.9535488499305026</v>
      </c>
      <c r="P120" s="241">
        <v>4.6451150069497377E-2</v>
      </c>
      <c r="Q120" s="242">
        <v>0.79554020100502509</v>
      </c>
      <c r="R120" s="242">
        <v>0.20445979899497488</v>
      </c>
      <c r="AA120" s="86" t="s">
        <v>117</v>
      </c>
      <c r="AB120" s="86" t="s">
        <v>508</v>
      </c>
      <c r="AC120" s="56">
        <v>300000</v>
      </c>
    </row>
    <row r="121" spans="1:29">
      <c r="A121" s="5" t="str">
        <f>VLOOKUP(B121,'Look up codes'!$A$2:$B$392,2,FALSE)</f>
        <v>E07000086</v>
      </c>
      <c r="B121" s="5" t="s">
        <v>509</v>
      </c>
      <c r="C121" s="7">
        <v>26.519832569264501</v>
      </c>
      <c r="D121" s="7"/>
      <c r="E121" s="5" t="str">
        <f>VLOOKUP(F121,'Look up codes'!$A$2:$B$392,2,FALSE)</f>
        <v>E07000086</v>
      </c>
      <c r="F121" s="237" t="s">
        <v>509</v>
      </c>
      <c r="G121" s="236">
        <v>93.995741660752302</v>
      </c>
      <c r="H121" s="4"/>
      <c r="I121" s="6" t="s">
        <v>118</v>
      </c>
      <c r="J121" s="6" t="s">
        <v>509</v>
      </c>
      <c r="K121" s="4">
        <v>60.059526666986706</v>
      </c>
      <c r="M121" s="5" t="str">
        <f>VLOOKUP(N121,'Look up codes'!$A$2:$B$392,2,FALSE)</f>
        <v>E07000086</v>
      </c>
      <c r="N121" s="6" t="s">
        <v>509</v>
      </c>
      <c r="O121" s="241">
        <v>0.96975661274062697</v>
      </c>
      <c r="P121" s="241">
        <v>3.0243387259373051E-2</v>
      </c>
      <c r="Q121" s="242">
        <v>0.8652329749103943</v>
      </c>
      <c r="R121" s="242">
        <v>0.13476702508960572</v>
      </c>
      <c r="AA121" s="86" t="s">
        <v>118</v>
      </c>
      <c r="AB121" s="86" t="s">
        <v>509</v>
      </c>
      <c r="AC121" s="56">
        <v>230000</v>
      </c>
    </row>
    <row r="122" spans="1:29">
      <c r="A122" s="5" t="str">
        <f>VLOOKUP(B122,'Look up codes'!$A$2:$B$392,2,FALSE)</f>
        <v>E07000087</v>
      </c>
      <c r="B122" s="5" t="s">
        <v>510</v>
      </c>
      <c r="C122" s="7">
        <v>31.265282440217167</v>
      </c>
      <c r="D122" s="7"/>
      <c r="E122" s="5" t="str">
        <f>VLOOKUP(F122,'Look up codes'!$A$2:$B$392,2,FALSE)</f>
        <v>E07000087</v>
      </c>
      <c r="F122" s="237" t="s">
        <v>510</v>
      </c>
      <c r="G122" s="236">
        <v>89.119326720769465</v>
      </c>
      <c r="H122" s="4"/>
      <c r="I122" s="6" t="s">
        <v>119</v>
      </c>
      <c r="J122" s="6" t="s">
        <v>510</v>
      </c>
      <c r="K122" s="4">
        <v>61.599929750614677</v>
      </c>
      <c r="M122" s="5" t="str">
        <f>VLOOKUP(N122,'Look up codes'!$A$2:$B$392,2,FALSE)</f>
        <v>E07000087</v>
      </c>
      <c r="N122" s="6" t="s">
        <v>510</v>
      </c>
      <c r="O122" s="241">
        <v>0.96153846153846156</v>
      </c>
      <c r="P122" s="241">
        <v>3.8461538461538464E-2</v>
      </c>
      <c r="Q122" s="242">
        <v>0.83002924926876831</v>
      </c>
      <c r="R122" s="242">
        <v>0.16997075073123172</v>
      </c>
      <c r="AA122" s="86" t="s">
        <v>119</v>
      </c>
      <c r="AB122" s="86" t="s">
        <v>510</v>
      </c>
      <c r="AC122" s="56">
        <v>237350</v>
      </c>
    </row>
    <row r="123" spans="1:29">
      <c r="A123" s="5" t="str">
        <f>VLOOKUP(B123,'Look up codes'!$A$2:$B$392,2,FALSE)</f>
        <v>E07000088</v>
      </c>
      <c r="B123" s="5" t="s">
        <v>511</v>
      </c>
      <c r="C123" s="7">
        <v>39.131062355658194</v>
      </c>
      <c r="D123" s="7"/>
      <c r="E123" s="5" t="str">
        <f>VLOOKUP(F123,'Look up codes'!$A$2:$B$392,2,FALSE)</f>
        <v>E07000088</v>
      </c>
      <c r="F123" s="237" t="s">
        <v>511</v>
      </c>
      <c r="G123" s="236">
        <v>79.482191964585141</v>
      </c>
      <c r="H123" s="4"/>
      <c r="I123" s="6" t="s">
        <v>120</v>
      </c>
      <c r="J123" s="6" t="s">
        <v>511</v>
      </c>
      <c r="K123" s="4">
        <v>55.57209698000851</v>
      </c>
      <c r="M123" s="5" t="str">
        <f>VLOOKUP(N123,'Look up codes'!$A$2:$B$392,2,FALSE)</f>
        <v>E07000088</v>
      </c>
      <c r="N123" s="6" t="s">
        <v>511</v>
      </c>
      <c r="O123" s="241">
        <v>0.95781936764497377</v>
      </c>
      <c r="P123" s="241">
        <v>4.2180632355026233E-2</v>
      </c>
      <c r="Q123" s="242">
        <v>0.8191863385233551</v>
      </c>
      <c r="R123" s="242">
        <v>0.1808136614766449</v>
      </c>
      <c r="AA123" s="86" t="s">
        <v>120</v>
      </c>
      <c r="AB123" s="86" t="s">
        <v>511</v>
      </c>
      <c r="AC123" s="56">
        <v>164000</v>
      </c>
    </row>
    <row r="124" spans="1:29">
      <c r="A124" s="5" t="str">
        <f>VLOOKUP(B124,'Look up codes'!$A$2:$B$392,2,FALSE)</f>
        <v>E07000089</v>
      </c>
      <c r="B124" s="5" t="s">
        <v>512</v>
      </c>
      <c r="C124" s="7">
        <v>10.986013986013985</v>
      </c>
      <c r="D124" s="7"/>
      <c r="E124" s="5" t="str">
        <f>VLOOKUP(F124,'Look up codes'!$A$2:$B$392,2,FALSE)</f>
        <v>E07000089</v>
      </c>
      <c r="F124" s="237" t="s">
        <v>512</v>
      </c>
      <c r="G124" s="236">
        <v>92.119478868763906</v>
      </c>
      <c r="H124" s="4"/>
      <c r="I124" s="6" t="s">
        <v>121</v>
      </c>
      <c r="J124" s="6" t="s">
        <v>512</v>
      </c>
      <c r="K124" s="4">
        <v>65.021973631642027</v>
      </c>
      <c r="M124" s="5" t="str">
        <f>VLOOKUP(N124,'Look up codes'!$A$2:$B$392,2,FALSE)</f>
        <v>E07000089</v>
      </c>
      <c r="N124" s="6" t="s">
        <v>512</v>
      </c>
      <c r="O124" s="241">
        <v>0.97349846850446131</v>
      </c>
      <c r="P124" s="241">
        <v>2.6501531495538688E-2</v>
      </c>
      <c r="Q124" s="242">
        <v>0.84581976112920743</v>
      </c>
      <c r="R124" s="242">
        <v>0.15418023887079263</v>
      </c>
      <c r="AA124" s="86" t="s">
        <v>121</v>
      </c>
      <c r="AB124" s="86" t="s">
        <v>512</v>
      </c>
      <c r="AC124" s="56">
        <v>350000</v>
      </c>
    </row>
    <row r="125" spans="1:29">
      <c r="A125" s="5" t="str">
        <f>VLOOKUP(B125,'Look up codes'!$A$2:$B$392,2,FALSE)</f>
        <v>E07000090</v>
      </c>
      <c r="B125" s="5" t="s">
        <v>513</v>
      </c>
      <c r="C125" s="7">
        <v>27.450897749304559</v>
      </c>
      <c r="D125" s="7"/>
      <c r="E125" s="5" t="str">
        <f>VLOOKUP(F125,'Look up codes'!$A$2:$B$392,2,FALSE)</f>
        <v>E07000090</v>
      </c>
      <c r="F125" s="237" t="s">
        <v>513</v>
      </c>
      <c r="G125" s="236">
        <v>78.094687479925483</v>
      </c>
      <c r="H125" s="4"/>
      <c r="I125" s="6" t="s">
        <v>122</v>
      </c>
      <c r="J125" s="6" t="s">
        <v>513</v>
      </c>
      <c r="K125" s="4">
        <v>58.383480825958699</v>
      </c>
      <c r="M125" s="5" t="str">
        <f>VLOOKUP(N125,'Look up codes'!$A$2:$B$392,2,FALSE)</f>
        <v>E07000090</v>
      </c>
      <c r="N125" s="6" t="s">
        <v>513</v>
      </c>
      <c r="O125" s="241">
        <v>0.96550639134709926</v>
      </c>
      <c r="P125" s="241">
        <v>3.4493608652900687E-2</v>
      </c>
      <c r="Q125" s="242">
        <v>0.84267367192060716</v>
      </c>
      <c r="R125" s="242">
        <v>0.15732632807939287</v>
      </c>
      <c r="AA125" s="86" t="s">
        <v>122</v>
      </c>
      <c r="AB125" s="86" t="s">
        <v>513</v>
      </c>
      <c r="AC125" s="56">
        <v>220000</v>
      </c>
    </row>
    <row r="126" spans="1:29">
      <c r="A126" s="5" t="str">
        <f>VLOOKUP(B126,'Look up codes'!$A$2:$B$392,2,FALSE)</f>
        <v>E07000091</v>
      </c>
      <c r="B126" s="5" t="s">
        <v>514</v>
      </c>
      <c r="C126" s="7">
        <v>21.405143187894492</v>
      </c>
      <c r="D126" s="7"/>
      <c r="E126" s="5" t="str">
        <f>VLOOKUP(F126,'Look up codes'!$A$2:$B$392,2,FALSE)</f>
        <v>E07000091</v>
      </c>
      <c r="F126" s="237" t="s">
        <v>514</v>
      </c>
      <c r="G126" s="236">
        <v>86.198927309989969</v>
      </c>
      <c r="H126" s="4"/>
      <c r="I126" s="6" t="s">
        <v>123</v>
      </c>
      <c r="J126" s="6" t="s">
        <v>514</v>
      </c>
      <c r="K126" s="4">
        <v>60.692764260794704</v>
      </c>
      <c r="M126" s="5" t="str">
        <f>VLOOKUP(N126,'Look up codes'!$A$2:$B$392,2,FALSE)</f>
        <v>E07000091</v>
      </c>
      <c r="N126" s="6" t="s">
        <v>514</v>
      </c>
      <c r="O126" s="241">
        <v>0.95793122196547509</v>
      </c>
      <c r="P126" s="241">
        <v>4.206877803452494E-2</v>
      </c>
      <c r="Q126" s="242">
        <v>0.8267866884888162</v>
      </c>
      <c r="R126" s="242">
        <v>0.17321331151118385</v>
      </c>
      <c r="AA126" s="86" t="s">
        <v>123</v>
      </c>
      <c r="AB126" s="86" t="s">
        <v>514</v>
      </c>
      <c r="AC126" s="56">
        <v>275000</v>
      </c>
    </row>
    <row r="127" spans="1:29">
      <c r="A127" s="5" t="str">
        <f>VLOOKUP(B127,'Look up codes'!$A$2:$B$392,2,FALSE)</f>
        <v>E07000092</v>
      </c>
      <c r="B127" s="5" t="s">
        <v>515</v>
      </c>
      <c r="C127" s="7">
        <v>41.630094043887148</v>
      </c>
      <c r="D127" s="7"/>
      <c r="E127" s="5" t="str">
        <f>VLOOKUP(F127,'Look up codes'!$A$2:$B$392,2,FALSE)</f>
        <v>E07000092</v>
      </c>
      <c r="F127" s="237" t="s">
        <v>515</v>
      </c>
      <c r="G127" s="236">
        <v>80.262927256792281</v>
      </c>
      <c r="H127" s="4"/>
      <c r="I127" s="6" t="s">
        <v>124</v>
      </c>
      <c r="J127" s="6" t="s">
        <v>515</v>
      </c>
      <c r="K127" s="4">
        <v>55.557497378538969</v>
      </c>
      <c r="M127" s="5" t="str">
        <f>VLOOKUP(N127,'Look up codes'!$A$2:$B$392,2,FALSE)</f>
        <v>E07000092</v>
      </c>
      <c r="N127" s="6" t="s">
        <v>515</v>
      </c>
      <c r="O127" s="241">
        <v>0.95718280321565885</v>
      </c>
      <c r="P127" s="241">
        <v>4.2817196784341142E-2</v>
      </c>
      <c r="Q127" s="242">
        <v>0.81725888324873097</v>
      </c>
      <c r="R127" s="242">
        <v>0.18274111675126903</v>
      </c>
      <c r="AA127" s="86" t="s">
        <v>124</v>
      </c>
      <c r="AB127" s="86" t="s">
        <v>515</v>
      </c>
      <c r="AC127" s="56">
        <v>240000</v>
      </c>
    </row>
    <row r="128" spans="1:29">
      <c r="A128" s="5" t="str">
        <f>VLOOKUP(B128,'Look up codes'!$A$2:$B$392,2,FALSE)</f>
        <v>E07000093</v>
      </c>
      <c r="B128" s="5" t="s">
        <v>516</v>
      </c>
      <c r="C128" s="7">
        <v>19.302535066272036</v>
      </c>
      <c r="D128" s="7"/>
      <c r="E128" s="5" t="str">
        <f>VLOOKUP(F128,'Look up codes'!$A$2:$B$392,2,FALSE)</f>
        <v>E07000093</v>
      </c>
      <c r="F128" s="237" t="s">
        <v>516</v>
      </c>
      <c r="G128" s="236">
        <v>75.402283501368757</v>
      </c>
      <c r="H128" s="4"/>
      <c r="I128" s="6" t="s">
        <v>125</v>
      </c>
      <c r="J128" s="6" t="s">
        <v>516</v>
      </c>
      <c r="K128" s="4">
        <v>61.873159788755437</v>
      </c>
      <c r="M128" s="5" t="str">
        <f>VLOOKUP(N128,'Look up codes'!$A$2:$B$392,2,FALSE)</f>
        <v>E07000093</v>
      </c>
      <c r="N128" s="6" t="s">
        <v>516</v>
      </c>
      <c r="O128" s="241">
        <v>0.95924662335841471</v>
      </c>
      <c r="P128" s="241">
        <v>4.0753376641585272E-2</v>
      </c>
      <c r="Q128" s="242">
        <v>0.81565033486076843</v>
      </c>
      <c r="R128" s="242">
        <v>0.18434966513923159</v>
      </c>
      <c r="AA128" s="86" t="s">
        <v>125</v>
      </c>
      <c r="AB128" s="86" t="s">
        <v>516</v>
      </c>
      <c r="AC128" s="56">
        <v>250000</v>
      </c>
    </row>
    <row r="129" spans="1:29">
      <c r="A129" s="5" t="str">
        <f>VLOOKUP(B129,'Look up codes'!$A$2:$B$392,2,FALSE)</f>
        <v>E07000094</v>
      </c>
      <c r="B129" s="5" t="s">
        <v>517</v>
      </c>
      <c r="C129" s="7">
        <v>25.887352107982004</v>
      </c>
      <c r="D129" s="8"/>
      <c r="E129" s="5" t="str">
        <f>VLOOKUP(F129,'Look up codes'!$A$2:$B$392,2,FALSE)</f>
        <v>E07000094</v>
      </c>
      <c r="F129" s="237" t="s">
        <v>517</v>
      </c>
      <c r="G129" s="236">
        <v>81.904535739729283</v>
      </c>
      <c r="H129" s="4"/>
      <c r="I129" s="6" t="s">
        <v>126</v>
      </c>
      <c r="J129" s="6" t="s">
        <v>517</v>
      </c>
      <c r="K129" s="4">
        <v>59.020157032003304</v>
      </c>
      <c r="M129" s="5" t="str">
        <f>VLOOKUP(N129,'Look up codes'!$A$2:$B$392,2,FALSE)</f>
        <v>E07000094</v>
      </c>
      <c r="N129" s="6" t="s">
        <v>517</v>
      </c>
      <c r="O129" s="241">
        <v>0.95059460948620234</v>
      </c>
      <c r="P129" s="241">
        <v>4.9405390513797692E-2</v>
      </c>
      <c r="Q129" s="242">
        <v>0.79439537008833383</v>
      </c>
      <c r="R129" s="242">
        <v>0.20560462991166617</v>
      </c>
      <c r="AA129" s="86" t="s">
        <v>126</v>
      </c>
      <c r="AB129" s="86" t="s">
        <v>517</v>
      </c>
      <c r="AC129" s="56">
        <v>345000</v>
      </c>
    </row>
    <row r="130" spans="1:29">
      <c r="A130" s="5" t="str">
        <f>VLOOKUP(B130,'Look up codes'!$A$2:$B$392,2,FALSE)</f>
        <v>E07000095</v>
      </c>
      <c r="B130" s="5" t="s">
        <v>518</v>
      </c>
      <c r="C130" s="7">
        <v>31.990291262135923</v>
      </c>
      <c r="D130" s="7"/>
      <c r="E130" s="5" t="str">
        <f>VLOOKUP(F130,'Look up codes'!$A$2:$B$392,2,FALSE)</f>
        <v>E07000095</v>
      </c>
      <c r="F130" s="237" t="s">
        <v>518</v>
      </c>
      <c r="G130" s="236">
        <v>91.82006740990407</v>
      </c>
      <c r="H130" s="4"/>
      <c r="I130" s="6" t="s">
        <v>127</v>
      </c>
      <c r="J130" s="6" t="s">
        <v>518</v>
      </c>
      <c r="K130" s="4">
        <v>58.165533472803347</v>
      </c>
      <c r="M130" s="5" t="str">
        <f>VLOOKUP(N130,'Look up codes'!$A$2:$B$392,2,FALSE)</f>
        <v>E07000095</v>
      </c>
      <c r="N130" s="6" t="s">
        <v>518</v>
      </c>
      <c r="O130" s="241">
        <v>0.98548640167364021</v>
      </c>
      <c r="P130" s="241">
        <v>1.4513598326359832E-2</v>
      </c>
      <c r="Q130" s="242">
        <v>0.92672176308539944</v>
      </c>
      <c r="R130" s="242">
        <v>7.3278236914600545E-2</v>
      </c>
      <c r="AA130" s="86" t="s">
        <v>127</v>
      </c>
      <c r="AB130" s="86" t="s">
        <v>518</v>
      </c>
      <c r="AC130" s="56">
        <v>268000</v>
      </c>
    </row>
    <row r="131" spans="1:29">
      <c r="A131" s="5" t="str">
        <f>VLOOKUP(B131,'Look up codes'!$A$2:$B$392,2,FALSE)</f>
        <v>E07000096</v>
      </c>
      <c r="B131" s="5" t="s">
        <v>519</v>
      </c>
      <c r="C131" s="7">
        <v>18.251173708920188</v>
      </c>
      <c r="D131" s="7"/>
      <c r="E131" s="5" t="str">
        <f>VLOOKUP(F131,'Look up codes'!$A$2:$B$392,2,FALSE)</f>
        <v>E07000096</v>
      </c>
      <c r="F131" s="237" t="s">
        <v>519</v>
      </c>
      <c r="G131" s="236">
        <v>86.328172619773255</v>
      </c>
      <c r="H131" s="4"/>
      <c r="I131" s="6" t="s">
        <v>128</v>
      </c>
      <c r="J131" s="6" t="s">
        <v>519</v>
      </c>
      <c r="K131" s="4">
        <v>57.370100074290953</v>
      </c>
      <c r="M131" s="5" t="str">
        <f>VLOOKUP(N131,'Look up codes'!$A$2:$B$392,2,FALSE)</f>
        <v>E07000096</v>
      </c>
      <c r="N131" s="6" t="s">
        <v>519</v>
      </c>
      <c r="O131" s="241">
        <v>0.96608836253987673</v>
      </c>
      <c r="P131" s="241">
        <v>3.3911637460123233E-2</v>
      </c>
      <c r="Q131" s="242">
        <v>0.85185185185185186</v>
      </c>
      <c r="R131" s="242">
        <v>0.14814814814814814</v>
      </c>
      <c r="AA131" s="86" t="s">
        <v>128</v>
      </c>
      <c r="AB131" s="86" t="s">
        <v>519</v>
      </c>
      <c r="AC131" s="56">
        <v>296000</v>
      </c>
    </row>
    <row r="132" spans="1:29">
      <c r="A132" s="5" t="str">
        <f>VLOOKUP(B132,'Look up codes'!$A$2:$B$392,2,FALSE)</f>
        <v>E07000098</v>
      </c>
      <c r="B132" s="5" t="s">
        <v>520</v>
      </c>
      <c r="C132" s="7">
        <v>47.700222682945558</v>
      </c>
      <c r="D132" s="7"/>
      <c r="E132" s="5" t="str">
        <f>VLOOKUP(F132,'Look up codes'!$A$2:$B$392,2,FALSE)</f>
        <v>E07000098</v>
      </c>
      <c r="F132" s="237" t="s">
        <v>520</v>
      </c>
      <c r="G132" s="236">
        <v>82.579431851925165</v>
      </c>
      <c r="H132" s="4"/>
      <c r="I132" s="6" t="s">
        <v>129</v>
      </c>
      <c r="J132" s="6" t="s">
        <v>520</v>
      </c>
      <c r="K132" s="4">
        <v>55.371141597256248</v>
      </c>
      <c r="M132" s="5" t="str">
        <f>VLOOKUP(N132,'Look up codes'!$A$2:$B$392,2,FALSE)</f>
        <v>E07000098</v>
      </c>
      <c r="N132" s="6" t="s">
        <v>520</v>
      </c>
      <c r="O132" s="241">
        <v>0.95069818716315535</v>
      </c>
      <c r="P132" s="241">
        <v>4.9301812836844684E-2</v>
      </c>
      <c r="Q132" s="242">
        <v>0.82153614457831325</v>
      </c>
      <c r="R132" s="242">
        <v>0.17846385542168675</v>
      </c>
      <c r="AA132" s="86" t="s">
        <v>783</v>
      </c>
      <c r="AB132" s="86" t="s">
        <v>646</v>
      </c>
      <c r="AC132" s="56">
        <v>305000</v>
      </c>
    </row>
    <row r="133" spans="1:29">
      <c r="A133" s="5" t="str">
        <f>VLOOKUP(B133,'Look up codes'!$A$2:$B$392,2,FALSE)</f>
        <v>E07000099</v>
      </c>
      <c r="B133" s="5" t="s">
        <v>521</v>
      </c>
      <c r="C133" s="7">
        <v>24.115918067419859</v>
      </c>
      <c r="D133" s="9"/>
      <c r="E133" s="5" t="str">
        <f>VLOOKUP(F133,'Look up codes'!$A$2:$B$392,2,FALSE)</f>
        <v>E07000099</v>
      </c>
      <c r="F133" s="237" t="s">
        <v>521</v>
      </c>
      <c r="G133" s="236">
        <v>72.879248411163303</v>
      </c>
      <c r="H133" s="4"/>
      <c r="I133" s="6" t="s">
        <v>130</v>
      </c>
      <c r="J133" s="6" t="s">
        <v>521</v>
      </c>
      <c r="K133" s="4">
        <v>57.067845792455444</v>
      </c>
      <c r="M133" s="5" t="str">
        <f>VLOOKUP(N133,'Look up codes'!$A$2:$B$392,2,FALSE)</f>
        <v>E07000099</v>
      </c>
      <c r="N133" s="6" t="s">
        <v>521</v>
      </c>
      <c r="O133" s="241">
        <v>0.9559670213255953</v>
      </c>
      <c r="P133" s="241">
        <v>4.4032978674404678E-2</v>
      </c>
      <c r="Q133" s="242">
        <v>0.81995854308557892</v>
      </c>
      <c r="R133" s="242">
        <v>0.18004145691442108</v>
      </c>
      <c r="AA133" s="86" t="s">
        <v>129</v>
      </c>
      <c r="AB133" s="86" t="s">
        <v>520</v>
      </c>
      <c r="AC133" s="56">
        <v>380000</v>
      </c>
    </row>
    <row r="134" spans="1:29">
      <c r="A134" s="5" t="str">
        <f>VLOOKUP(B134,'Look up codes'!$A$2:$B$392,2,FALSE)</f>
        <v>E07000102</v>
      </c>
      <c r="B134" s="5" t="s">
        <v>522</v>
      </c>
      <c r="C134" s="7">
        <v>40.370146155841908</v>
      </c>
      <c r="D134" s="7"/>
      <c r="E134" s="5" t="str">
        <f>VLOOKUP(F134,'Look up codes'!$A$2:$B$392,2,FALSE)</f>
        <v>E07000102</v>
      </c>
      <c r="F134" s="237" t="s">
        <v>522</v>
      </c>
      <c r="G134" s="236">
        <v>81.466492084275671</v>
      </c>
      <c r="H134" s="4"/>
      <c r="I134" s="6" t="s">
        <v>131</v>
      </c>
      <c r="J134" s="6" t="s">
        <v>522</v>
      </c>
      <c r="K134" s="4">
        <v>57.581939344485242</v>
      </c>
      <c r="M134" s="5" t="str">
        <f>VLOOKUP(N134,'Look up codes'!$A$2:$B$392,2,FALSE)</f>
        <v>E07000102</v>
      </c>
      <c r="N134" s="6" t="s">
        <v>522</v>
      </c>
      <c r="O134" s="241">
        <v>0.95797633618931044</v>
      </c>
      <c r="P134" s="241">
        <v>4.2023663810689511E-2</v>
      </c>
      <c r="Q134" s="242">
        <v>0.81103074141048825</v>
      </c>
      <c r="R134" s="242">
        <v>0.18896925858951175</v>
      </c>
      <c r="AA134" s="86" t="s">
        <v>130</v>
      </c>
      <c r="AB134" s="86" t="s">
        <v>521</v>
      </c>
      <c r="AC134" s="56">
        <v>261000</v>
      </c>
    </row>
    <row r="135" spans="1:29">
      <c r="A135" s="5" t="str">
        <f>VLOOKUP(B135,'Look up codes'!$A$2:$B$392,2,FALSE)</f>
        <v>E07000103</v>
      </c>
      <c r="B135" s="5" t="s">
        <v>523</v>
      </c>
      <c r="C135" s="7">
        <v>33.478787878787877</v>
      </c>
      <c r="D135" s="7"/>
      <c r="E135" s="5" t="str">
        <f>VLOOKUP(F135,'Look up codes'!$A$2:$B$392,2,FALSE)</f>
        <v>E07000103</v>
      </c>
      <c r="F135" s="237" t="s">
        <v>523</v>
      </c>
      <c r="G135" s="236">
        <v>71.842145360353499</v>
      </c>
      <c r="H135" s="4"/>
      <c r="I135" s="6" t="s">
        <v>132</v>
      </c>
      <c r="J135" s="6" t="s">
        <v>523</v>
      </c>
      <c r="K135" s="4">
        <v>52.515469464622008</v>
      </c>
      <c r="M135" s="5" t="str">
        <f>VLOOKUP(N135,'Look up codes'!$A$2:$B$392,2,FALSE)</f>
        <v>E07000103</v>
      </c>
      <c r="N135" s="6" t="s">
        <v>523</v>
      </c>
      <c r="O135" s="241">
        <v>0.95256030849251183</v>
      </c>
      <c r="P135" s="241">
        <v>4.743969150748812E-2</v>
      </c>
      <c r="Q135" s="242">
        <v>0.81127295756808104</v>
      </c>
      <c r="R135" s="242">
        <v>0.18872704243191893</v>
      </c>
      <c r="AA135" s="86" t="s">
        <v>905</v>
      </c>
      <c r="AB135" s="86" t="s">
        <v>644</v>
      </c>
      <c r="AC135" s="56">
        <v>422600</v>
      </c>
    </row>
    <row r="136" spans="1:29">
      <c r="A136" s="5" t="str">
        <f>VLOOKUP(B136,'Look up codes'!$A$2:$B$392,2,FALSE)</f>
        <v>E07000105</v>
      </c>
      <c r="B136" s="5" t="s">
        <v>524</v>
      </c>
      <c r="C136" s="7">
        <v>30.59651021236305</v>
      </c>
      <c r="D136" s="7"/>
      <c r="E136" s="5" t="str">
        <f>VLOOKUP(F136,'Look up codes'!$A$2:$B$392,2,FALSE)</f>
        <v>E07000105</v>
      </c>
      <c r="F136" s="237" t="s">
        <v>524</v>
      </c>
      <c r="G136" s="236">
        <v>68.374632507349858</v>
      </c>
      <c r="H136" s="4"/>
      <c r="I136" s="6" t="s">
        <v>133</v>
      </c>
      <c r="J136" s="6" t="s">
        <v>524</v>
      </c>
      <c r="K136" s="4">
        <v>59.590344551282051</v>
      </c>
      <c r="M136" s="5" t="str">
        <f>VLOOKUP(N136,'Look up codes'!$A$2:$B$392,2,FALSE)</f>
        <v>E07000105</v>
      </c>
      <c r="N136" s="6" t="s">
        <v>524</v>
      </c>
      <c r="O136" s="241">
        <v>0.97375801282051277</v>
      </c>
      <c r="P136" s="241">
        <v>2.624198717948718E-2</v>
      </c>
      <c r="Q136" s="242">
        <v>0.87047200878155873</v>
      </c>
      <c r="R136" s="242">
        <v>0.12952799121844127</v>
      </c>
      <c r="AA136" s="86" t="s">
        <v>784</v>
      </c>
      <c r="AB136" s="86" t="s">
        <v>647</v>
      </c>
      <c r="AC136" s="56">
        <v>210000</v>
      </c>
    </row>
    <row r="137" spans="1:29">
      <c r="A137" s="5" t="str">
        <f>VLOOKUP(B137,'Look up codes'!$A$2:$B$392,2,FALSE)</f>
        <v>E07000106</v>
      </c>
      <c r="B137" s="5" t="s">
        <v>525</v>
      </c>
      <c r="C137" s="7">
        <v>32.334140761674071</v>
      </c>
      <c r="D137" s="7"/>
      <c r="E137" s="5" t="str">
        <f>VLOOKUP(F137,'Look up codes'!$A$2:$B$392,2,FALSE)</f>
        <v>E07000106</v>
      </c>
      <c r="F137" s="237" t="s">
        <v>525</v>
      </c>
      <c r="G137" s="236">
        <v>84.807919167051338</v>
      </c>
      <c r="H137" s="4"/>
      <c r="I137" s="6" t="s">
        <v>134</v>
      </c>
      <c r="J137" s="6" t="s">
        <v>525</v>
      </c>
      <c r="K137" s="4">
        <v>55.798910177535596</v>
      </c>
      <c r="M137" s="5" t="str">
        <f>VLOOKUP(N137,'Look up codes'!$A$2:$B$392,2,FALSE)</f>
        <v>E07000106</v>
      </c>
      <c r="N137" s="6" t="s">
        <v>525</v>
      </c>
      <c r="O137" s="241">
        <v>0.95176656705923712</v>
      </c>
      <c r="P137" s="241">
        <v>4.8233432940762877E-2</v>
      </c>
      <c r="Q137" s="242">
        <v>0.82120946538124451</v>
      </c>
      <c r="R137" s="242">
        <v>0.17879053461875546</v>
      </c>
      <c r="AA137" s="86" t="s">
        <v>131</v>
      </c>
      <c r="AB137" s="86" t="s">
        <v>522</v>
      </c>
      <c r="AC137" s="56">
        <v>385000</v>
      </c>
    </row>
    <row r="138" spans="1:29">
      <c r="A138" s="5" t="str">
        <f>VLOOKUP(B138,'Look up codes'!$A$2:$B$392,2,FALSE)</f>
        <v>E07000107</v>
      </c>
      <c r="B138" s="5" t="s">
        <v>526</v>
      </c>
      <c r="C138" s="7">
        <v>21.207461389316041</v>
      </c>
      <c r="D138" s="7"/>
      <c r="E138" s="5" t="str">
        <f>VLOOKUP(F138,'Look up codes'!$A$2:$B$392,2,FALSE)</f>
        <v>E07000107</v>
      </c>
      <c r="F138" s="237" t="s">
        <v>526</v>
      </c>
      <c r="G138" s="236">
        <v>83.141473910704676</v>
      </c>
      <c r="H138" s="4"/>
      <c r="I138" s="6" t="s">
        <v>135</v>
      </c>
      <c r="J138" s="6" t="s">
        <v>526</v>
      </c>
      <c r="K138" s="4">
        <v>56.902236238532112</v>
      </c>
      <c r="M138" s="5" t="str">
        <f>VLOOKUP(N138,'Look up codes'!$A$2:$B$392,2,FALSE)</f>
        <v>E07000107</v>
      </c>
      <c r="N138" s="6" t="s">
        <v>526</v>
      </c>
      <c r="O138" s="241">
        <v>0.9491112385321101</v>
      </c>
      <c r="P138" s="241">
        <v>5.0888761467889905E-2</v>
      </c>
      <c r="Q138" s="242">
        <v>0.78316462440063928</v>
      </c>
      <c r="R138" s="242">
        <v>0.21683537559936067</v>
      </c>
      <c r="AA138" s="86" t="s">
        <v>132</v>
      </c>
      <c r="AB138" s="86" t="s">
        <v>523</v>
      </c>
      <c r="AC138" s="56">
        <v>276500</v>
      </c>
    </row>
    <row r="139" spans="1:29">
      <c r="A139" s="5" t="str">
        <f>VLOOKUP(B139,'Look up codes'!$A$2:$B$392,2,FALSE)</f>
        <v>E07000108</v>
      </c>
      <c r="B139" s="5" t="s">
        <v>527</v>
      </c>
      <c r="C139" s="7">
        <v>18.057956278596848</v>
      </c>
      <c r="D139" s="7"/>
      <c r="E139" s="5" t="str">
        <f>VLOOKUP(F139,'Look up codes'!$A$2:$B$392,2,FALSE)</f>
        <v>E07000108</v>
      </c>
      <c r="F139" s="237" t="s">
        <v>527</v>
      </c>
      <c r="G139" s="236">
        <v>92.22663489541965</v>
      </c>
      <c r="H139" s="4"/>
      <c r="I139" s="6" t="s">
        <v>136</v>
      </c>
      <c r="J139" s="6" t="s">
        <v>527</v>
      </c>
      <c r="K139" s="4">
        <v>55.855575787183021</v>
      </c>
      <c r="M139" s="5" t="str">
        <f>VLOOKUP(N139,'Look up codes'!$A$2:$B$392,2,FALSE)</f>
        <v>E07000108</v>
      </c>
      <c r="N139" s="6" t="s">
        <v>527</v>
      </c>
      <c r="O139" s="241">
        <v>0.9533685659723764</v>
      </c>
      <c r="P139" s="241">
        <v>4.6631434027623576E-2</v>
      </c>
      <c r="Q139" s="242">
        <v>0.80801753836517387</v>
      </c>
      <c r="R139" s="242">
        <v>0.19198246163482618</v>
      </c>
      <c r="AA139" s="86" t="s">
        <v>906</v>
      </c>
      <c r="AB139" s="86" t="s">
        <v>645</v>
      </c>
      <c r="AC139" s="56">
        <v>285000</v>
      </c>
    </row>
    <row r="140" spans="1:29">
      <c r="A140" s="5" t="str">
        <f>VLOOKUP(B140,'Look up codes'!$A$2:$B$392,2,FALSE)</f>
        <v>E07000109</v>
      </c>
      <c r="B140" s="5" t="s">
        <v>528</v>
      </c>
      <c r="C140" s="7">
        <v>11.369522702045563</v>
      </c>
      <c r="D140" s="7"/>
      <c r="E140" s="5" t="str">
        <f>VLOOKUP(F140,'Look up codes'!$A$2:$B$392,2,FALSE)</f>
        <v>E07000109</v>
      </c>
      <c r="F140" s="237" t="s">
        <v>528</v>
      </c>
      <c r="G140" s="236">
        <v>70.248072410325179</v>
      </c>
      <c r="H140" s="4"/>
      <c r="I140" s="6" t="s">
        <v>137</v>
      </c>
      <c r="J140" s="6" t="s">
        <v>528</v>
      </c>
      <c r="K140" s="4">
        <v>56.961325966850829</v>
      </c>
      <c r="M140" s="5" t="str">
        <f>VLOOKUP(N140,'Look up codes'!$A$2:$B$392,2,FALSE)</f>
        <v>E07000109</v>
      </c>
      <c r="N140" s="6" t="s">
        <v>528</v>
      </c>
      <c r="O140" s="241">
        <v>0.96783302639656232</v>
      </c>
      <c r="P140" s="241">
        <v>3.216697360343769E-2</v>
      </c>
      <c r="Q140" s="242">
        <v>0.859375</v>
      </c>
      <c r="R140" s="242">
        <v>0.140625</v>
      </c>
      <c r="AA140" s="86" t="s">
        <v>133</v>
      </c>
      <c r="AB140" s="86" t="s">
        <v>524</v>
      </c>
      <c r="AC140" s="56">
        <v>229500</v>
      </c>
    </row>
    <row r="141" spans="1:29">
      <c r="A141" s="5" t="str">
        <f>VLOOKUP(B141,'Look up codes'!$A$2:$B$392,2,FALSE)</f>
        <v>E07000110</v>
      </c>
      <c r="B141" s="5" t="s">
        <v>529</v>
      </c>
      <c r="C141" s="7">
        <v>20.383766085433642</v>
      </c>
      <c r="D141" s="8"/>
      <c r="E141" s="5" t="str">
        <f>VLOOKUP(F141,'Look up codes'!$A$2:$B$392,2,FALSE)</f>
        <v>E07000110</v>
      </c>
      <c r="F141" s="237" t="s">
        <v>529</v>
      </c>
      <c r="G141" s="236">
        <v>87.392414079658096</v>
      </c>
      <c r="H141" s="4"/>
      <c r="I141" s="6" t="s">
        <v>138</v>
      </c>
      <c r="J141" s="6" t="s">
        <v>529</v>
      </c>
      <c r="K141" s="4">
        <v>60.319076714188732</v>
      </c>
      <c r="M141" s="5" t="str">
        <f>VLOOKUP(N141,'Look up codes'!$A$2:$B$392,2,FALSE)</f>
        <v>E07000110</v>
      </c>
      <c r="N141" s="6" t="s">
        <v>529</v>
      </c>
      <c r="O141" s="241">
        <v>0.95700384702421359</v>
      </c>
      <c r="P141" s="241">
        <v>4.2996152975786378E-2</v>
      </c>
      <c r="Q141" s="242">
        <v>0.81730221969265793</v>
      </c>
      <c r="R141" s="242">
        <v>0.18269778030734207</v>
      </c>
      <c r="AA141" s="86" t="s">
        <v>134</v>
      </c>
      <c r="AB141" s="86" t="s">
        <v>525</v>
      </c>
      <c r="AC141" s="56">
        <v>234250</v>
      </c>
    </row>
    <row r="142" spans="1:29">
      <c r="A142" s="5" t="str">
        <f>VLOOKUP(B142,'Look up codes'!$A$2:$B$392,2,FALSE)</f>
        <v>E07000111</v>
      </c>
      <c r="B142" s="5" t="s">
        <v>530</v>
      </c>
      <c r="C142" s="7">
        <v>37.585428861057515</v>
      </c>
      <c r="D142" s="7"/>
      <c r="E142" s="5" t="str">
        <f>VLOOKUP(F142,'Look up codes'!$A$2:$B$392,2,FALSE)</f>
        <v>E07000111</v>
      </c>
      <c r="F142" s="237" t="s">
        <v>530</v>
      </c>
      <c r="G142" s="236">
        <v>74.924864307181622</v>
      </c>
      <c r="H142" s="4"/>
      <c r="I142" s="6" t="s">
        <v>139</v>
      </c>
      <c r="J142" s="6" t="s">
        <v>530</v>
      </c>
      <c r="K142" s="4">
        <v>59.703696866202058</v>
      </c>
      <c r="M142" s="5" t="str">
        <f>VLOOKUP(N142,'Look up codes'!$A$2:$B$392,2,FALSE)</f>
        <v>E07000111</v>
      </c>
      <c r="N142" s="6" t="s">
        <v>530</v>
      </c>
      <c r="O142" s="241">
        <v>0.97018507407578347</v>
      </c>
      <c r="P142" s="241">
        <v>2.981492592421655E-2</v>
      </c>
      <c r="Q142" s="242">
        <v>0.85529451821586655</v>
      </c>
      <c r="R142" s="242">
        <v>0.14470548178413348</v>
      </c>
      <c r="AA142" s="86" t="s">
        <v>135</v>
      </c>
      <c r="AB142" s="86" t="s">
        <v>526</v>
      </c>
      <c r="AC142" s="56">
        <v>235000</v>
      </c>
    </row>
    <row r="143" spans="1:29">
      <c r="A143" s="5" t="str">
        <f>VLOOKUP(B143,'Look up codes'!$A$2:$B$392,2,FALSE)</f>
        <v>E07000112</v>
      </c>
      <c r="B143" s="5" t="s">
        <v>531</v>
      </c>
      <c r="C143" s="7">
        <v>28.609594153930772</v>
      </c>
      <c r="D143" s="7"/>
      <c r="E143" s="5" t="str">
        <f>VLOOKUP(F143,'Look up codes'!$A$2:$B$392,2,FALSE)</f>
        <v>E07000112</v>
      </c>
      <c r="F143" s="237" t="s">
        <v>531</v>
      </c>
      <c r="G143" s="236">
        <v>91.470793576914119</v>
      </c>
      <c r="H143" s="4"/>
      <c r="I143" s="6" t="s">
        <v>140</v>
      </c>
      <c r="J143" s="6" t="s">
        <v>531</v>
      </c>
      <c r="K143" s="4">
        <v>55.891144322997988</v>
      </c>
      <c r="M143" s="5" t="str">
        <f>VLOOKUP(N143,'Look up codes'!$A$2:$B$392,2,FALSE)</f>
        <v>E07000112</v>
      </c>
      <c r="N143" s="6" t="s">
        <v>531</v>
      </c>
      <c r="O143" s="241">
        <v>0.95650234218157482</v>
      </c>
      <c r="P143" s="241">
        <v>4.3497657818425163E-2</v>
      </c>
      <c r="Q143" s="242">
        <v>0.82194191845115872</v>
      </c>
      <c r="R143" s="242">
        <v>0.17805808154884131</v>
      </c>
      <c r="AA143" s="86" t="s">
        <v>136</v>
      </c>
      <c r="AB143" s="86" t="s">
        <v>527</v>
      </c>
      <c r="AC143" s="56">
        <v>189950</v>
      </c>
    </row>
    <row r="144" spans="1:29">
      <c r="A144" s="5" t="str">
        <f>VLOOKUP(B144,'Look up codes'!$A$2:$B$392,2,FALSE)</f>
        <v>E07000113</v>
      </c>
      <c r="B144" s="5" t="s">
        <v>532</v>
      </c>
      <c r="C144" s="7">
        <v>17.844419214657638</v>
      </c>
      <c r="D144" s="7"/>
      <c r="E144" s="5" t="str">
        <f>VLOOKUP(F144,'Look up codes'!$A$2:$B$392,2,FALSE)</f>
        <v>E07000113</v>
      </c>
      <c r="F144" s="237" t="s">
        <v>532</v>
      </c>
      <c r="G144" s="236">
        <v>91.22873825844124</v>
      </c>
      <c r="H144" s="4"/>
      <c r="I144" s="6" t="s">
        <v>141</v>
      </c>
      <c r="J144" s="6" t="s">
        <v>532</v>
      </c>
      <c r="K144" s="4">
        <v>58.104583830614864</v>
      </c>
      <c r="M144" s="5" t="str">
        <f>VLOOKUP(N144,'Look up codes'!$A$2:$B$392,2,FALSE)</f>
        <v>E07000113</v>
      </c>
      <c r="N144" s="6" t="s">
        <v>532</v>
      </c>
      <c r="O144" s="241">
        <v>0.96998629713123807</v>
      </c>
      <c r="P144" s="241">
        <v>3.0013702868761878E-2</v>
      </c>
      <c r="Q144" s="242">
        <v>0.86160210605490783</v>
      </c>
      <c r="R144" s="242">
        <v>0.13839789394509214</v>
      </c>
      <c r="AA144" s="86" t="s">
        <v>137</v>
      </c>
      <c r="AB144" s="86" t="s">
        <v>528</v>
      </c>
      <c r="AC144" s="56">
        <v>215000</v>
      </c>
    </row>
    <row r="145" spans="1:29">
      <c r="A145" s="5" t="str">
        <f>VLOOKUP(B145,'Look up codes'!$A$2:$B$392,2,FALSE)</f>
        <v>E07000114</v>
      </c>
      <c r="B145" s="5" t="s">
        <v>533</v>
      </c>
      <c r="C145" s="7">
        <v>22.118789471762859</v>
      </c>
      <c r="D145" s="7"/>
      <c r="E145" s="5" t="str">
        <f>VLOOKUP(F145,'Look up codes'!$A$2:$B$392,2,FALSE)</f>
        <v>E07000114</v>
      </c>
      <c r="F145" s="237" t="s">
        <v>533</v>
      </c>
      <c r="G145" s="236">
        <v>73.488041436043261</v>
      </c>
      <c r="H145" s="4"/>
      <c r="I145" s="6" t="s">
        <v>142</v>
      </c>
      <c r="J145" s="6" t="s">
        <v>533</v>
      </c>
      <c r="K145" s="4">
        <v>51.641854080878467</v>
      </c>
      <c r="M145" s="5" t="str">
        <f>VLOOKUP(N145,'Look up codes'!$A$2:$B$392,2,FALSE)</f>
        <v>E07000114</v>
      </c>
      <c r="N145" s="6" t="s">
        <v>533</v>
      </c>
      <c r="O145" s="241">
        <v>0.95269770879526972</v>
      </c>
      <c r="P145" s="241">
        <v>4.7302291204730229E-2</v>
      </c>
      <c r="Q145" s="242">
        <v>0.83101698654312817</v>
      </c>
      <c r="R145" s="242">
        <v>0.16898301345687183</v>
      </c>
      <c r="AA145" s="86" t="s">
        <v>138</v>
      </c>
      <c r="AB145" s="86" t="s">
        <v>529</v>
      </c>
      <c r="AC145" s="56">
        <v>237500</v>
      </c>
    </row>
    <row r="146" spans="1:29">
      <c r="A146" s="5" t="str">
        <f>VLOOKUP(B146,'Look up codes'!$A$2:$B$392,2,FALSE)</f>
        <v>E07000115</v>
      </c>
      <c r="B146" s="5" t="s">
        <v>534</v>
      </c>
      <c r="C146" s="7">
        <v>15.444977843426882</v>
      </c>
      <c r="D146" s="7"/>
      <c r="E146" s="5" t="str">
        <f>VLOOKUP(F146,'Look up codes'!$A$2:$B$392,2,FALSE)</f>
        <v>E07000115</v>
      </c>
      <c r="F146" s="237" t="s">
        <v>534</v>
      </c>
      <c r="G146" s="236">
        <v>86.310467134555878</v>
      </c>
      <c r="H146" s="4"/>
      <c r="I146" s="6" t="s">
        <v>143</v>
      </c>
      <c r="J146" s="6" t="s">
        <v>534</v>
      </c>
      <c r="K146" s="4">
        <v>61.21799578988594</v>
      </c>
      <c r="M146" s="5" t="str">
        <f>VLOOKUP(N146,'Look up codes'!$A$2:$B$392,2,FALSE)</f>
        <v>E07000115</v>
      </c>
      <c r="N146" s="6" t="s">
        <v>534</v>
      </c>
      <c r="O146" s="241">
        <v>0.97273216820874331</v>
      </c>
      <c r="P146" s="241">
        <v>2.7267831791256671E-2</v>
      </c>
      <c r="Q146" s="242">
        <v>0.87151067323481113</v>
      </c>
      <c r="R146" s="242">
        <v>0.12848932676518884</v>
      </c>
      <c r="AA146" s="86" t="s">
        <v>139</v>
      </c>
      <c r="AB146" s="86" t="s">
        <v>530</v>
      </c>
      <c r="AC146" s="56">
        <v>340000</v>
      </c>
    </row>
    <row r="147" spans="1:29">
      <c r="A147" s="5" t="str">
        <f>VLOOKUP(B147,'Look up codes'!$A$2:$B$392,2,FALSE)</f>
        <v>E07000116</v>
      </c>
      <c r="B147" s="5" t="s">
        <v>535</v>
      </c>
      <c r="C147" s="7">
        <v>28.1415292969753</v>
      </c>
      <c r="D147" s="7"/>
      <c r="E147" s="5" t="str">
        <f>VLOOKUP(F147,'Look up codes'!$A$2:$B$392,2,FALSE)</f>
        <v>E07000116</v>
      </c>
      <c r="F147" s="237" t="s">
        <v>535</v>
      </c>
      <c r="G147" s="236">
        <v>86.844471081809999</v>
      </c>
      <c r="H147" s="4"/>
      <c r="I147" s="6" t="s">
        <v>144</v>
      </c>
      <c r="J147" s="6" t="s">
        <v>535</v>
      </c>
      <c r="K147" s="4">
        <v>56.566186107470507</v>
      </c>
      <c r="M147" s="5" t="str">
        <f>VLOOKUP(N147,'Look up codes'!$A$2:$B$392,2,FALSE)</f>
        <v>E07000116</v>
      </c>
      <c r="N147" s="6" t="s">
        <v>535</v>
      </c>
      <c r="O147" s="241">
        <v>0.95266055045871556</v>
      </c>
      <c r="P147" s="241">
        <v>4.7339449541284405E-2</v>
      </c>
      <c r="Q147" s="242">
        <v>0.80530973451327437</v>
      </c>
      <c r="R147" s="242">
        <v>0.19469026548672566</v>
      </c>
      <c r="AA147" s="86" t="s">
        <v>140</v>
      </c>
      <c r="AB147" s="86" t="s">
        <v>531</v>
      </c>
      <c r="AC147" s="56">
        <v>195000</v>
      </c>
    </row>
    <row r="148" spans="1:29">
      <c r="A148" s="5" t="str">
        <f>VLOOKUP(B148,'Look up codes'!$A$2:$B$392,2,FALSE)</f>
        <v>E07000117</v>
      </c>
      <c r="B148" s="5" t="s">
        <v>536</v>
      </c>
      <c r="C148" s="7">
        <v>43.060005195255002</v>
      </c>
      <c r="D148" s="7"/>
      <c r="E148" s="5" t="str">
        <f>VLOOKUP(F148,'Look up codes'!$A$2:$B$392,2,FALSE)</f>
        <v>E07000117</v>
      </c>
      <c r="F148" s="237" t="s">
        <v>536</v>
      </c>
      <c r="G148" s="236">
        <v>75.401856463663123</v>
      </c>
      <c r="H148" s="4"/>
      <c r="I148" s="6" t="s">
        <v>145</v>
      </c>
      <c r="J148" s="6" t="s">
        <v>536</v>
      </c>
      <c r="K148" s="4">
        <v>52.879581151832454</v>
      </c>
      <c r="M148" s="5" t="str">
        <f>VLOOKUP(N148,'Look up codes'!$A$2:$B$392,2,FALSE)</f>
        <v>E07000117</v>
      </c>
      <c r="N148" s="6" t="s">
        <v>536</v>
      </c>
      <c r="O148" s="241">
        <v>0.94948351492854111</v>
      </c>
      <c r="P148" s="241">
        <v>5.0516485071458894E-2</v>
      </c>
      <c r="Q148" s="242">
        <v>0.79203310915675118</v>
      </c>
      <c r="R148" s="242">
        <v>0.20796689084324885</v>
      </c>
      <c r="AA148" s="86" t="s">
        <v>141</v>
      </c>
      <c r="AB148" s="86" t="s">
        <v>532</v>
      </c>
      <c r="AC148" s="56">
        <v>185000</v>
      </c>
    </row>
    <row r="149" spans="1:29">
      <c r="A149" s="5" t="str">
        <f>VLOOKUP(B149,'Look up codes'!$A$2:$B$392,2,FALSE)</f>
        <v>E07000118</v>
      </c>
      <c r="B149" s="5" t="s">
        <v>537</v>
      </c>
      <c r="C149" s="7">
        <v>21.943635882508598</v>
      </c>
      <c r="D149" s="7"/>
      <c r="E149" s="5" t="str">
        <f>VLOOKUP(F149,'Look up codes'!$A$2:$B$392,2,FALSE)</f>
        <v>E07000118</v>
      </c>
      <c r="F149" s="237" t="s">
        <v>537</v>
      </c>
      <c r="G149" s="236">
        <v>96.739860005753187</v>
      </c>
      <c r="H149" s="4"/>
      <c r="I149" s="6" t="s">
        <v>146</v>
      </c>
      <c r="J149" s="6" t="s">
        <v>537</v>
      </c>
      <c r="K149" s="4">
        <v>58.534684333593148</v>
      </c>
      <c r="M149" s="5" t="str">
        <f>VLOOKUP(N149,'Look up codes'!$A$2:$B$392,2,FALSE)</f>
        <v>E07000118</v>
      </c>
      <c r="N149" s="6" t="s">
        <v>537</v>
      </c>
      <c r="O149" s="241">
        <v>0.95134172141186946</v>
      </c>
      <c r="P149" s="241">
        <v>4.8658278588130495E-2</v>
      </c>
      <c r="Q149" s="242">
        <v>0.79176307265155021</v>
      </c>
      <c r="R149" s="242">
        <v>0.20823692734844979</v>
      </c>
      <c r="AA149" s="86" t="s">
        <v>142</v>
      </c>
      <c r="AB149" s="86" t="s">
        <v>533</v>
      </c>
      <c r="AC149" s="56">
        <v>177500</v>
      </c>
    </row>
    <row r="150" spans="1:29">
      <c r="A150" s="5" t="str">
        <f>VLOOKUP(B150,'Look up codes'!$A$2:$B$392,2,FALSE)</f>
        <v>E07000119</v>
      </c>
      <c r="B150" s="5" t="s">
        <v>538</v>
      </c>
      <c r="C150" s="7">
        <v>26.329408720403674</v>
      </c>
      <c r="D150" s="7"/>
      <c r="E150" s="5" t="str">
        <f>VLOOKUP(F150,'Look up codes'!$A$2:$B$392,2,FALSE)</f>
        <v>E07000119</v>
      </c>
      <c r="F150" s="237" t="s">
        <v>538</v>
      </c>
      <c r="G150" s="236">
        <v>87.597285970864107</v>
      </c>
      <c r="H150" s="4"/>
      <c r="I150" s="6" t="s">
        <v>147</v>
      </c>
      <c r="J150" s="6" t="s">
        <v>538</v>
      </c>
      <c r="K150" s="4">
        <v>56.577440985662108</v>
      </c>
      <c r="M150" s="5" t="str">
        <f>VLOOKUP(N150,'Look up codes'!$A$2:$B$392,2,FALSE)</f>
        <v>E07000119</v>
      </c>
      <c r="N150" s="6" t="s">
        <v>538</v>
      </c>
      <c r="O150" s="241">
        <v>0.94979011066892005</v>
      </c>
      <c r="P150" s="241">
        <v>5.0209889331079977E-2</v>
      </c>
      <c r="Q150" s="242">
        <v>0.79050797182054133</v>
      </c>
      <c r="R150" s="242">
        <v>0.20949202817945867</v>
      </c>
      <c r="AA150" s="86" t="s">
        <v>143</v>
      </c>
      <c r="AB150" s="86" t="s">
        <v>534</v>
      </c>
      <c r="AC150" s="56">
        <v>282500</v>
      </c>
    </row>
    <row r="151" spans="1:29">
      <c r="A151" s="5" t="str">
        <f>VLOOKUP(B151,'Look up codes'!$A$2:$B$392,2,FALSE)</f>
        <v>E07000120</v>
      </c>
      <c r="B151" s="5" t="s">
        <v>539</v>
      </c>
      <c r="C151" s="7">
        <v>45.019989570658787</v>
      </c>
      <c r="D151" s="7"/>
      <c r="E151" s="5" t="str">
        <f>VLOOKUP(F151,'Look up codes'!$A$2:$B$392,2,FALSE)</f>
        <v>E07000120</v>
      </c>
      <c r="F151" s="237" t="s">
        <v>539</v>
      </c>
      <c r="G151" s="236">
        <v>78.290072859744981</v>
      </c>
      <c r="H151" s="4"/>
      <c r="I151" s="6" t="s">
        <v>148</v>
      </c>
      <c r="J151" s="6" t="s">
        <v>539</v>
      </c>
      <c r="K151" s="4">
        <v>54.836443125927083</v>
      </c>
      <c r="M151" s="5" t="str">
        <f>VLOOKUP(N151,'Look up codes'!$A$2:$B$392,2,FALSE)</f>
        <v>E07000120</v>
      </c>
      <c r="N151" s="6" t="s">
        <v>539</v>
      </c>
      <c r="O151" s="241">
        <v>0.96252634866109765</v>
      </c>
      <c r="P151" s="241">
        <v>3.7473651338902333E-2</v>
      </c>
      <c r="Q151" s="242">
        <v>0.83386992916934966</v>
      </c>
      <c r="R151" s="242">
        <v>0.16613007083065034</v>
      </c>
      <c r="AA151" s="86" t="s">
        <v>144</v>
      </c>
      <c r="AB151" s="86" t="s">
        <v>535</v>
      </c>
      <c r="AC151" s="56">
        <v>285000</v>
      </c>
    </row>
    <row r="152" spans="1:29">
      <c r="A152" s="5" t="str">
        <f>VLOOKUP(B152,'Look up codes'!$A$2:$B$392,2,FALSE)</f>
        <v>E07000121</v>
      </c>
      <c r="B152" s="5" t="s">
        <v>540</v>
      </c>
      <c r="C152" s="7">
        <v>28.697360226129447</v>
      </c>
      <c r="D152" s="7"/>
      <c r="E152" s="5" t="str">
        <f>VLOOKUP(F152,'Look up codes'!$A$2:$B$392,2,FALSE)</f>
        <v>E07000121</v>
      </c>
      <c r="F152" s="237" t="s">
        <v>540</v>
      </c>
      <c r="G152" s="236">
        <v>90.45243302351011</v>
      </c>
      <c r="H152" s="4"/>
      <c r="I152" s="6" t="s">
        <v>149</v>
      </c>
      <c r="J152" s="6" t="s">
        <v>540</v>
      </c>
      <c r="K152" s="4">
        <v>55.430711610486895</v>
      </c>
      <c r="M152" s="5" t="str">
        <f>VLOOKUP(N152,'Look up codes'!$A$2:$B$392,2,FALSE)</f>
        <v>E07000121</v>
      </c>
      <c r="N152" s="6" t="s">
        <v>540</v>
      </c>
      <c r="O152" s="241">
        <v>0.95343977922333922</v>
      </c>
      <c r="P152" s="241">
        <v>4.6560220776660756E-2</v>
      </c>
      <c r="Q152" s="242">
        <v>0.81368391292055409</v>
      </c>
      <c r="R152" s="242">
        <v>0.18631608707944586</v>
      </c>
      <c r="AA152" s="86" t="s">
        <v>145</v>
      </c>
      <c r="AB152" s="86" t="s">
        <v>536</v>
      </c>
      <c r="AC152" s="56">
        <v>82250</v>
      </c>
    </row>
    <row r="153" spans="1:29">
      <c r="A153" s="5" t="str">
        <f>VLOOKUP(B153,'Look up codes'!$A$2:$B$392,2,FALSE)</f>
        <v>E07000122</v>
      </c>
      <c r="B153" s="5" t="s">
        <v>541</v>
      </c>
      <c r="C153" s="8">
        <v>24.538063562453807</v>
      </c>
      <c r="D153" s="8"/>
      <c r="E153" s="5" t="str">
        <f>VLOOKUP(F153,'Look up codes'!$A$2:$B$392,2,FALSE)</f>
        <v>E07000122</v>
      </c>
      <c r="F153" s="237" t="s">
        <v>541</v>
      </c>
      <c r="G153" s="236">
        <v>75.961205403533086</v>
      </c>
      <c r="H153" s="4"/>
      <c r="I153" s="6" t="s">
        <v>150</v>
      </c>
      <c r="J153" s="6" t="s">
        <v>541</v>
      </c>
      <c r="K153" s="4">
        <v>54.829268292682933</v>
      </c>
      <c r="M153" s="5" t="str">
        <f>VLOOKUP(N153,'Look up codes'!$A$2:$B$392,2,FALSE)</f>
        <v>E07000122</v>
      </c>
      <c r="N153" s="6" t="s">
        <v>541</v>
      </c>
      <c r="O153" s="241">
        <v>0.96564459930313584</v>
      </c>
      <c r="P153" s="241">
        <v>3.4355400696864109E-2</v>
      </c>
      <c r="Q153" s="242">
        <v>0.84174553101997895</v>
      </c>
      <c r="R153" s="242">
        <v>0.15825446898002102</v>
      </c>
      <c r="AA153" s="86" t="s">
        <v>146</v>
      </c>
      <c r="AB153" s="86" t="s">
        <v>537</v>
      </c>
      <c r="AC153" s="56">
        <v>156000</v>
      </c>
    </row>
    <row r="154" spans="1:29">
      <c r="A154" s="5" t="str">
        <f>VLOOKUP(B154,'Look up codes'!$A$2:$B$392,2,FALSE)</f>
        <v>E07000123</v>
      </c>
      <c r="B154" s="5" t="s">
        <v>542</v>
      </c>
      <c r="C154" s="7">
        <v>36.338381087264409</v>
      </c>
      <c r="D154" s="7"/>
      <c r="E154" s="5" t="str">
        <f>VLOOKUP(F154,'Look up codes'!$A$2:$B$392,2,FALSE)</f>
        <v>E07000123</v>
      </c>
      <c r="F154" s="237" t="s">
        <v>542</v>
      </c>
      <c r="G154" s="236">
        <v>75.663099115867851</v>
      </c>
      <c r="H154" s="4"/>
      <c r="I154" s="6" t="s">
        <v>151</v>
      </c>
      <c r="J154" s="6" t="s">
        <v>542</v>
      </c>
      <c r="K154" s="4">
        <v>52.016003325366313</v>
      </c>
      <c r="M154" s="5" t="str">
        <f>VLOOKUP(N154,'Look up codes'!$A$2:$B$392,2,FALSE)</f>
        <v>E07000123</v>
      </c>
      <c r="N154" s="6" t="s">
        <v>542</v>
      </c>
      <c r="O154" s="241">
        <v>0.95365270705601168</v>
      </c>
      <c r="P154" s="241">
        <v>4.6347292943988358E-2</v>
      </c>
      <c r="Q154" s="242">
        <v>0.82032169478226757</v>
      </c>
      <c r="R154" s="242">
        <v>0.17967830521773245</v>
      </c>
      <c r="AA154" s="86" t="s">
        <v>147</v>
      </c>
      <c r="AB154" s="86" t="s">
        <v>538</v>
      </c>
      <c r="AC154" s="56">
        <v>180000</v>
      </c>
    </row>
    <row r="155" spans="1:29">
      <c r="A155" s="5" t="str">
        <f>VLOOKUP(B155,'Look up codes'!$A$2:$B$392,2,FALSE)</f>
        <v>E07000124</v>
      </c>
      <c r="B155" s="5" t="s">
        <v>543</v>
      </c>
      <c r="C155" s="7">
        <v>16.150847322778265</v>
      </c>
      <c r="D155" s="7"/>
      <c r="E155" s="5" t="str">
        <f>VLOOKUP(F155,'Look up codes'!$A$2:$B$392,2,FALSE)</f>
        <v>E07000124</v>
      </c>
      <c r="F155" s="237" t="s">
        <v>543</v>
      </c>
      <c r="G155" s="236">
        <v>88.054522924411401</v>
      </c>
      <c r="H155" s="4"/>
      <c r="I155" s="6" t="s">
        <v>152</v>
      </c>
      <c r="J155" s="6" t="s">
        <v>543</v>
      </c>
      <c r="K155" s="4">
        <v>60.515133119417222</v>
      </c>
      <c r="M155" s="5" t="str">
        <f>VLOOKUP(N155,'Look up codes'!$A$2:$B$392,2,FALSE)</f>
        <v>E07000124</v>
      </c>
      <c r="N155" s="6" t="s">
        <v>543</v>
      </c>
      <c r="O155" s="241">
        <v>0.95646518081692833</v>
      </c>
      <c r="P155" s="241">
        <v>4.353481918307172E-2</v>
      </c>
      <c r="Q155" s="242">
        <v>0.78769438810006764</v>
      </c>
      <c r="R155" s="242">
        <v>0.21230561189993238</v>
      </c>
      <c r="AA155" s="86" t="s">
        <v>148</v>
      </c>
      <c r="AB155" s="86" t="s">
        <v>539</v>
      </c>
      <c r="AC155" s="56">
        <v>90000</v>
      </c>
    </row>
    <row r="156" spans="1:29">
      <c r="A156" s="5" t="str">
        <f>VLOOKUP(B156,'Look up codes'!$A$2:$B$392,2,FALSE)</f>
        <v>E07000125</v>
      </c>
      <c r="B156" s="5" t="s">
        <v>544</v>
      </c>
      <c r="C156" s="7">
        <v>29.362580084699751</v>
      </c>
      <c r="D156" s="7"/>
      <c r="E156" s="5" t="str">
        <f>VLOOKUP(F156,'Look up codes'!$A$2:$B$392,2,FALSE)</f>
        <v>E07000125</v>
      </c>
      <c r="F156" s="237" t="s">
        <v>544</v>
      </c>
      <c r="G156" s="236">
        <v>79.532927183057737</v>
      </c>
      <c r="H156" s="4"/>
      <c r="I156" s="6" t="s">
        <v>153</v>
      </c>
      <c r="J156" s="6" t="s">
        <v>544</v>
      </c>
      <c r="K156" s="4">
        <v>54.150460108149133</v>
      </c>
      <c r="M156" s="5" t="str">
        <f>VLOOKUP(N156,'Look up codes'!$A$2:$B$392,2,FALSE)</f>
        <v>E07000125</v>
      </c>
      <c r="N156" s="6" t="s">
        <v>544</v>
      </c>
      <c r="O156" s="241">
        <v>0.94602030167915763</v>
      </c>
      <c r="P156" s="241">
        <v>5.3979698320842422E-2</v>
      </c>
      <c r="Q156" s="242">
        <v>0.76017764618800887</v>
      </c>
      <c r="R156" s="242">
        <v>0.23982235381199113</v>
      </c>
      <c r="AA156" s="86" t="s">
        <v>149</v>
      </c>
      <c r="AB156" s="86" t="s">
        <v>540</v>
      </c>
      <c r="AC156" s="56">
        <v>140000</v>
      </c>
    </row>
    <row r="157" spans="1:29">
      <c r="A157" s="5" t="str">
        <f>VLOOKUP(B157,'Look up codes'!$A$2:$B$392,2,FALSE)</f>
        <v>E07000126</v>
      </c>
      <c r="B157" s="5" t="s">
        <v>545</v>
      </c>
      <c r="C157" s="7">
        <v>22.684937372872284</v>
      </c>
      <c r="D157" s="7"/>
      <c r="E157" s="5" t="str">
        <f>VLOOKUP(F157,'Look up codes'!$A$2:$B$392,2,FALSE)</f>
        <v>E07000126</v>
      </c>
      <c r="F157" s="237" t="s">
        <v>545</v>
      </c>
      <c r="G157" s="236">
        <v>92.16068959908921</v>
      </c>
      <c r="H157" s="4"/>
      <c r="I157" s="6" t="s">
        <v>154</v>
      </c>
      <c r="J157" s="6" t="s">
        <v>545</v>
      </c>
      <c r="K157" s="4">
        <v>60.246239439521943</v>
      </c>
      <c r="M157" s="5" t="str">
        <f>VLOOKUP(N157,'Look up codes'!$A$2:$B$392,2,FALSE)</f>
        <v>E07000126</v>
      </c>
      <c r="N157" s="6" t="s">
        <v>545</v>
      </c>
      <c r="O157" s="241">
        <v>0.96399134555944777</v>
      </c>
      <c r="P157" s="241">
        <v>3.6008654440552235E-2</v>
      </c>
      <c r="Q157" s="242">
        <v>0.8288020390824129</v>
      </c>
      <c r="R157" s="242">
        <v>0.17119796091758707</v>
      </c>
      <c r="AA157" s="86" t="s">
        <v>150</v>
      </c>
      <c r="AB157" s="86" t="s">
        <v>541</v>
      </c>
      <c r="AC157" s="56">
        <v>92000</v>
      </c>
    </row>
    <row r="158" spans="1:29">
      <c r="A158" s="5" t="str">
        <f>VLOOKUP(B158,'Look up codes'!$A$2:$B$392,2,FALSE)</f>
        <v>E07000127</v>
      </c>
      <c r="B158" s="5" t="s">
        <v>546</v>
      </c>
      <c r="C158" s="7">
        <v>42.643523133759452</v>
      </c>
      <c r="D158" s="7"/>
      <c r="E158" s="5" t="str">
        <f>VLOOKUP(F158,'Look up codes'!$A$2:$B$392,2,FALSE)</f>
        <v>E07000127</v>
      </c>
      <c r="F158" s="237" t="s">
        <v>546</v>
      </c>
      <c r="G158" s="236">
        <v>84.079676501422796</v>
      </c>
      <c r="H158" s="4"/>
      <c r="I158" s="6" t="s">
        <v>155</v>
      </c>
      <c r="J158" s="6" t="s">
        <v>546</v>
      </c>
      <c r="K158" s="4">
        <v>59.410778443113777</v>
      </c>
      <c r="M158" s="5" t="str">
        <f>VLOOKUP(N158,'Look up codes'!$A$2:$B$392,2,FALSE)</f>
        <v>E07000127</v>
      </c>
      <c r="N158" s="6" t="s">
        <v>546</v>
      </c>
      <c r="O158" s="241">
        <v>0.95291017964071856</v>
      </c>
      <c r="P158" s="241">
        <v>4.7089820359281435E-2</v>
      </c>
      <c r="Q158" s="242">
        <v>0.76919813322019515</v>
      </c>
      <c r="R158" s="242">
        <v>0.23080186677980483</v>
      </c>
      <c r="AA158" s="86" t="s">
        <v>151</v>
      </c>
      <c r="AB158" s="86" t="s">
        <v>542</v>
      </c>
      <c r="AC158" s="56">
        <v>123400</v>
      </c>
    </row>
    <row r="159" spans="1:29">
      <c r="A159" s="5" t="str">
        <f>VLOOKUP(B159,'Look up codes'!$A$2:$B$392,2,FALSE)</f>
        <v>E07000128</v>
      </c>
      <c r="B159" s="5" t="s">
        <v>547</v>
      </c>
      <c r="C159" s="7">
        <v>25.340752242926158</v>
      </c>
      <c r="D159" s="7"/>
      <c r="E159" s="5" t="str">
        <f>VLOOKUP(F159,'Look up codes'!$A$2:$B$392,2,FALSE)</f>
        <v>E07000128</v>
      </c>
      <c r="F159" s="237" t="s">
        <v>547</v>
      </c>
      <c r="G159" s="236">
        <v>85.243021666991993</v>
      </c>
      <c r="H159" s="4"/>
      <c r="I159" s="6" t="s">
        <v>156</v>
      </c>
      <c r="J159" s="6" t="s">
        <v>547</v>
      </c>
      <c r="K159" s="4">
        <v>58.967136150234744</v>
      </c>
      <c r="M159" s="5" t="str">
        <f>VLOOKUP(N159,'Look up codes'!$A$2:$B$392,2,FALSE)</f>
        <v>E07000128</v>
      </c>
      <c r="N159" s="6" t="s">
        <v>547</v>
      </c>
      <c r="O159" s="241">
        <v>0.96394366197183101</v>
      </c>
      <c r="P159" s="241">
        <v>3.6056338028169016E-2</v>
      </c>
      <c r="Q159" s="242">
        <v>0.83165548098434006</v>
      </c>
      <c r="R159" s="242">
        <v>0.16834451901565994</v>
      </c>
      <c r="AA159" s="86" t="s">
        <v>152</v>
      </c>
      <c r="AB159" s="86" t="s">
        <v>543</v>
      </c>
      <c r="AC159" s="56">
        <v>192500</v>
      </c>
    </row>
    <row r="160" spans="1:29">
      <c r="A160" s="5" t="str">
        <f>VLOOKUP(B160,'Look up codes'!$A$2:$B$392,2,FALSE)</f>
        <v>E07000129</v>
      </c>
      <c r="B160" s="5" t="s">
        <v>548</v>
      </c>
      <c r="C160" s="7">
        <v>18.29121540312876</v>
      </c>
      <c r="D160" s="7"/>
      <c r="E160" s="5" t="str">
        <f>VLOOKUP(F160,'Look up codes'!$A$2:$B$392,2,FALSE)</f>
        <v>E07000129</v>
      </c>
      <c r="F160" s="237" t="s">
        <v>548</v>
      </c>
      <c r="G160" s="236">
        <v>85.706930285243544</v>
      </c>
      <c r="H160" s="4"/>
      <c r="I160" s="6" t="s">
        <v>157</v>
      </c>
      <c r="J160" s="6" t="s">
        <v>548</v>
      </c>
      <c r="K160" s="4">
        <v>61.819259259259262</v>
      </c>
      <c r="M160" s="5" t="str">
        <f>VLOOKUP(N160,'Look up codes'!$A$2:$B$392,2,FALSE)</f>
        <v>E07000129</v>
      </c>
      <c r="N160" s="6" t="s">
        <v>548</v>
      </c>
      <c r="O160" s="241">
        <v>0.97528888888888887</v>
      </c>
      <c r="P160" s="241">
        <v>2.4711111111111111E-2</v>
      </c>
      <c r="Q160" s="242">
        <v>0.87918829636621043</v>
      </c>
      <c r="R160" s="242">
        <v>0.12081170363378953</v>
      </c>
      <c r="AA160" s="86" t="s">
        <v>153</v>
      </c>
      <c r="AB160" s="86" t="s">
        <v>544</v>
      </c>
      <c r="AC160" s="56">
        <v>124950</v>
      </c>
    </row>
    <row r="161" spans="1:29">
      <c r="A161" s="5" t="str">
        <f>VLOOKUP(B161,'Look up codes'!$A$2:$B$392,2,FALSE)</f>
        <v>E07000130</v>
      </c>
      <c r="B161" s="5" t="s">
        <v>549</v>
      </c>
      <c r="C161" s="7">
        <v>29.75094525727437</v>
      </c>
      <c r="D161" s="7"/>
      <c r="E161" s="5" t="str">
        <f>VLOOKUP(F161,'Look up codes'!$A$2:$B$392,2,FALSE)</f>
        <v>E07000130</v>
      </c>
      <c r="F161" s="237" t="s">
        <v>549</v>
      </c>
      <c r="G161" s="236">
        <v>86.82976677085837</v>
      </c>
      <c r="H161" s="4"/>
      <c r="I161" s="6" t="s">
        <v>158</v>
      </c>
      <c r="J161" s="6" t="s">
        <v>549</v>
      </c>
      <c r="K161" s="4">
        <v>59.562761352798766</v>
      </c>
      <c r="M161" s="5" t="str">
        <f>VLOOKUP(N161,'Look up codes'!$A$2:$B$392,2,FALSE)</f>
        <v>E07000130</v>
      </c>
      <c r="N161" s="6" t="s">
        <v>549</v>
      </c>
      <c r="O161" s="241">
        <v>0.96750055021641845</v>
      </c>
      <c r="P161" s="241">
        <v>3.249944978358154E-2</v>
      </c>
      <c r="Q161" s="242">
        <v>0.85940919037199126</v>
      </c>
      <c r="R161" s="242">
        <v>0.14059080962800874</v>
      </c>
      <c r="AA161" s="86" t="s">
        <v>154</v>
      </c>
      <c r="AB161" s="86" t="s">
        <v>545</v>
      </c>
      <c r="AC161" s="56">
        <v>150000</v>
      </c>
    </row>
    <row r="162" spans="1:29">
      <c r="A162" s="5" t="str">
        <f>VLOOKUP(B162,'Look up codes'!$A$2:$B$392,2,FALSE)</f>
        <v>E07000131</v>
      </c>
      <c r="B162" s="5" t="s">
        <v>550</v>
      </c>
      <c r="C162" s="7">
        <v>14.579397710856762</v>
      </c>
      <c r="D162" s="8"/>
      <c r="E162" s="5" t="str">
        <f>VLOOKUP(F162,'Look up codes'!$A$2:$B$392,2,FALSE)</f>
        <v>E07000131</v>
      </c>
      <c r="F162" s="237" t="s">
        <v>550</v>
      </c>
      <c r="G162" s="236">
        <v>84.845351132838204</v>
      </c>
      <c r="H162" s="4"/>
      <c r="I162" s="6" t="s">
        <v>159</v>
      </c>
      <c r="J162" s="6" t="s">
        <v>550</v>
      </c>
      <c r="K162" s="4">
        <v>62.690013469309214</v>
      </c>
      <c r="M162" s="5" t="str">
        <f>VLOOKUP(N162,'Look up codes'!$A$2:$B$392,2,FALSE)</f>
        <v>E07000131</v>
      </c>
      <c r="N162" s="6" t="s">
        <v>550</v>
      </c>
      <c r="O162" s="241">
        <v>0.97261240459239306</v>
      </c>
      <c r="P162" s="241">
        <v>2.7387595407606952E-2</v>
      </c>
      <c r="Q162" s="242">
        <v>0.87440532825880113</v>
      </c>
      <c r="R162" s="242">
        <v>0.12559467174119887</v>
      </c>
      <c r="AA162" s="86" t="s">
        <v>155</v>
      </c>
      <c r="AB162" s="86" t="s">
        <v>546</v>
      </c>
      <c r="AC162" s="56">
        <v>169950</v>
      </c>
    </row>
    <row r="163" spans="1:29">
      <c r="A163" s="5" t="str">
        <f>VLOOKUP(B163,'Look up codes'!$A$2:$B$392,2,FALSE)</f>
        <v>E07000132</v>
      </c>
      <c r="B163" s="5" t="s">
        <v>551</v>
      </c>
      <c r="C163" s="7">
        <v>27.852849242606396</v>
      </c>
      <c r="D163" s="7"/>
      <c r="E163" s="5" t="str">
        <f>VLOOKUP(F163,'Look up codes'!$A$2:$B$392,2,FALSE)</f>
        <v>E07000132</v>
      </c>
      <c r="F163" s="237" t="s">
        <v>551</v>
      </c>
      <c r="G163" s="236">
        <v>100</v>
      </c>
      <c r="H163" s="4"/>
      <c r="I163" s="6" t="s">
        <v>160</v>
      </c>
      <c r="J163" s="6" t="s">
        <v>551</v>
      </c>
      <c r="K163" s="4">
        <v>61.170020172761596</v>
      </c>
      <c r="M163" s="5" t="str">
        <f>VLOOKUP(N163,'Look up codes'!$A$2:$B$392,2,FALSE)</f>
        <v>E07000132</v>
      </c>
      <c r="N163" s="6" t="s">
        <v>551</v>
      </c>
      <c r="O163" s="241">
        <v>0.97268918429628093</v>
      </c>
      <c r="P163" s="241">
        <v>2.731081570371903E-2</v>
      </c>
      <c r="Q163" s="242">
        <v>0.86942284076954568</v>
      </c>
      <c r="R163" s="242">
        <v>0.13057715923045435</v>
      </c>
      <c r="AA163" s="86" t="s">
        <v>156</v>
      </c>
      <c r="AB163" s="86" t="s">
        <v>547</v>
      </c>
      <c r="AC163" s="56">
        <v>139000</v>
      </c>
    </row>
    <row r="164" spans="1:29">
      <c r="A164" s="5" t="str">
        <f>VLOOKUP(B164,'Look up codes'!$A$2:$B$392,2,FALSE)</f>
        <v>E07000133</v>
      </c>
      <c r="B164" s="5" t="s">
        <v>552</v>
      </c>
      <c r="C164" s="7">
        <v>28.137372249332476</v>
      </c>
      <c r="D164" s="7"/>
      <c r="E164" s="5" t="str">
        <f>VLOOKUP(F164,'Look up codes'!$A$2:$B$392,2,FALSE)</f>
        <v>E07000133</v>
      </c>
      <c r="F164" s="237" t="s">
        <v>552</v>
      </c>
      <c r="G164" s="236">
        <v>83.38158656629993</v>
      </c>
      <c r="H164" s="4"/>
      <c r="I164" s="6" t="s">
        <v>161</v>
      </c>
      <c r="J164" s="6" t="s">
        <v>552</v>
      </c>
      <c r="K164" s="4">
        <v>60.710813438478993</v>
      </c>
      <c r="M164" s="5" t="str">
        <f>VLOOKUP(N164,'Look up codes'!$A$2:$B$392,2,FALSE)</f>
        <v>E07000133</v>
      </c>
      <c r="N164" s="6" t="s">
        <v>552</v>
      </c>
      <c r="O164" s="241">
        <v>0.96953656692232904</v>
      </c>
      <c r="P164" s="241">
        <v>3.0463433077670951E-2</v>
      </c>
      <c r="Q164" s="242">
        <v>0.8519398258115598</v>
      </c>
      <c r="R164" s="242">
        <v>0.14806017418844022</v>
      </c>
      <c r="AA164" s="86" t="s">
        <v>157</v>
      </c>
      <c r="AB164" s="86" t="s">
        <v>548</v>
      </c>
      <c r="AC164" s="56">
        <v>173000</v>
      </c>
    </row>
    <row r="165" spans="1:29">
      <c r="A165" s="5" t="str">
        <f>VLOOKUP(B165,'Look up codes'!$A$2:$B$392,2,FALSE)</f>
        <v>E07000134</v>
      </c>
      <c r="B165" s="5" t="s">
        <v>553</v>
      </c>
      <c r="C165" s="7">
        <v>35.757575757575758</v>
      </c>
      <c r="D165" s="7"/>
      <c r="E165" s="5" t="str">
        <f>VLOOKUP(F165,'Look up codes'!$A$2:$B$392,2,FALSE)</f>
        <v>E07000134</v>
      </c>
      <c r="F165" s="237" t="s">
        <v>553</v>
      </c>
      <c r="G165" s="236">
        <v>75.966216836500493</v>
      </c>
      <c r="H165" s="4"/>
      <c r="I165" s="6" t="s">
        <v>162</v>
      </c>
      <c r="J165" s="6" t="s">
        <v>553</v>
      </c>
      <c r="K165" s="4">
        <v>59.672252341054708</v>
      </c>
      <c r="M165" s="5" t="str">
        <f>VLOOKUP(N165,'Look up codes'!$A$2:$B$392,2,FALSE)</f>
        <v>E07000134</v>
      </c>
      <c r="N165" s="6" t="s">
        <v>553</v>
      </c>
      <c r="O165" s="241">
        <v>0.96864218827008375</v>
      </c>
      <c r="P165" s="241">
        <v>3.1357811729916217E-2</v>
      </c>
      <c r="Q165" s="242">
        <v>0.8632887189292543</v>
      </c>
      <c r="R165" s="242">
        <v>0.1367112810707457</v>
      </c>
      <c r="AA165" s="86" t="s">
        <v>158</v>
      </c>
      <c r="AB165" s="86" t="s">
        <v>549</v>
      </c>
      <c r="AC165" s="56">
        <v>172500</v>
      </c>
    </row>
    <row r="166" spans="1:29">
      <c r="A166" s="5" t="str">
        <f>VLOOKUP(B166,'Look up codes'!$A$2:$B$392,2,FALSE)</f>
        <v>E07000135</v>
      </c>
      <c r="B166" s="5" t="s">
        <v>554</v>
      </c>
      <c r="C166" s="7">
        <v>22.812624850179784</v>
      </c>
      <c r="D166" s="7"/>
      <c r="E166" s="5" t="str">
        <f>VLOOKUP(F166,'Look up codes'!$A$2:$B$392,2,FALSE)</f>
        <v>E07000135</v>
      </c>
      <c r="F166" s="237" t="s">
        <v>554</v>
      </c>
      <c r="G166" s="236">
        <v>86.579640444291769</v>
      </c>
      <c r="H166" s="4"/>
      <c r="I166" s="6" t="s">
        <v>163</v>
      </c>
      <c r="J166" s="6" t="s">
        <v>554</v>
      </c>
      <c r="K166" s="4">
        <v>59.777716542665559</v>
      </c>
      <c r="M166" s="5" t="str">
        <f>VLOOKUP(N166,'Look up codes'!$A$2:$B$392,2,FALSE)</f>
        <v>E07000135</v>
      </c>
      <c r="N166" s="6" t="s">
        <v>554</v>
      </c>
      <c r="O166" s="241">
        <v>0.95398181317167263</v>
      </c>
      <c r="P166" s="241">
        <v>4.6018186828327361E-2</v>
      </c>
      <c r="Q166" s="242">
        <v>0.79348534201954402</v>
      </c>
      <c r="R166" s="242">
        <v>0.20651465798045601</v>
      </c>
      <c r="AA166" s="86" t="s">
        <v>159</v>
      </c>
      <c r="AB166" s="86" t="s">
        <v>550</v>
      </c>
      <c r="AC166" s="56">
        <v>224995</v>
      </c>
    </row>
    <row r="167" spans="1:29">
      <c r="A167" s="5" t="str">
        <f>VLOOKUP(B167,'Look up codes'!$A$2:$B$392,2,FALSE)</f>
        <v>E07000136</v>
      </c>
      <c r="B167" s="5" t="s">
        <v>555</v>
      </c>
      <c r="C167" s="7">
        <v>49.306829765545359</v>
      </c>
      <c r="D167" s="7"/>
      <c r="E167" s="5" t="str">
        <f>VLOOKUP(F167,'Look up codes'!$A$2:$B$392,2,FALSE)</f>
        <v>E07000136</v>
      </c>
      <c r="F167" s="237" t="s">
        <v>555</v>
      </c>
      <c r="G167" s="236">
        <v>82.805541810984664</v>
      </c>
      <c r="H167" s="4"/>
      <c r="I167" s="6" t="s">
        <v>164</v>
      </c>
      <c r="J167" s="6" t="s">
        <v>555</v>
      </c>
      <c r="K167" s="4">
        <v>58.295401035944117</v>
      </c>
      <c r="M167" s="5" t="str">
        <f>VLOOKUP(N167,'Look up codes'!$A$2:$B$392,2,FALSE)</f>
        <v>E07000136</v>
      </c>
      <c r="N167" s="6" t="s">
        <v>555</v>
      </c>
      <c r="O167" s="241">
        <v>0.96601789358028567</v>
      </c>
      <c r="P167" s="241">
        <v>3.3982106419714331E-2</v>
      </c>
      <c r="Q167" s="242">
        <v>0.85169230769230764</v>
      </c>
      <c r="R167" s="242">
        <v>0.14830769230769231</v>
      </c>
      <c r="AA167" s="86" t="s">
        <v>160</v>
      </c>
      <c r="AB167" s="86" t="s">
        <v>551</v>
      </c>
      <c r="AC167" s="56">
        <v>169950</v>
      </c>
    </row>
    <row r="168" spans="1:29">
      <c r="A168" s="5" t="str">
        <f>VLOOKUP(B168,'Look up codes'!$A$2:$B$392,2,FALSE)</f>
        <v>E07000137</v>
      </c>
      <c r="B168" s="5" t="s">
        <v>556</v>
      </c>
      <c r="C168" s="7">
        <v>28.40867828612927</v>
      </c>
      <c r="D168" s="8"/>
      <c r="E168" s="5" t="str">
        <f>VLOOKUP(F168,'Look up codes'!$A$2:$B$392,2,FALSE)</f>
        <v>E07000137</v>
      </c>
      <c r="F168" s="237" t="s">
        <v>556</v>
      </c>
      <c r="G168" s="236">
        <v>78.031588565461433</v>
      </c>
      <c r="H168" s="4"/>
      <c r="I168" s="6" t="s">
        <v>165</v>
      </c>
      <c r="J168" s="6" t="s">
        <v>556</v>
      </c>
      <c r="K168" s="4">
        <v>61.217867321312681</v>
      </c>
      <c r="M168" s="5" t="str">
        <f>VLOOKUP(N168,'Look up codes'!$A$2:$B$392,2,FALSE)</f>
        <v>E07000137</v>
      </c>
      <c r="N168" s="6" t="s">
        <v>556</v>
      </c>
      <c r="O168" s="241">
        <v>0.96376872936595281</v>
      </c>
      <c r="P168" s="241">
        <v>3.6231270634047234E-2</v>
      </c>
      <c r="Q168" s="242">
        <v>0.81376418352244695</v>
      </c>
      <c r="R168" s="242">
        <v>0.18623581647755302</v>
      </c>
      <c r="AA168" s="86" t="s">
        <v>161</v>
      </c>
      <c r="AB168" s="86" t="s">
        <v>552</v>
      </c>
      <c r="AC168" s="56">
        <v>174625</v>
      </c>
    </row>
    <row r="169" spans="1:29">
      <c r="A169" s="5" t="str">
        <f>VLOOKUP(B169,'Look up codes'!$A$2:$B$392,2,FALSE)</f>
        <v>E07000138</v>
      </c>
      <c r="B169" s="5" t="s">
        <v>557</v>
      </c>
      <c r="C169" s="8">
        <v>34.76431576695429</v>
      </c>
      <c r="D169" s="7"/>
      <c r="E169" s="5" t="str">
        <f>VLOOKUP(F169,'Look up codes'!$A$2:$B$392,2,FALSE)</f>
        <v>E07000138</v>
      </c>
      <c r="F169" s="237" t="s">
        <v>557</v>
      </c>
      <c r="G169" s="236">
        <v>81.188600330707132</v>
      </c>
      <c r="H169" s="4"/>
      <c r="I169" s="6" t="s">
        <v>166</v>
      </c>
      <c r="J169" s="6" t="s">
        <v>557</v>
      </c>
      <c r="K169" s="4">
        <v>50.30766921806994</v>
      </c>
      <c r="M169" s="5" t="str">
        <f>VLOOKUP(N169,'Look up codes'!$A$2:$B$392,2,FALSE)</f>
        <v>E07000138</v>
      </c>
      <c r="N169" s="6" t="s">
        <v>557</v>
      </c>
      <c r="O169" s="241">
        <v>0.94334383911151132</v>
      </c>
      <c r="P169" s="241">
        <v>5.6656160888488669E-2</v>
      </c>
      <c r="Q169" s="242">
        <v>0.79090029041626331</v>
      </c>
      <c r="R169" s="242">
        <v>0.20909970958373669</v>
      </c>
      <c r="AA169" s="86" t="s">
        <v>162</v>
      </c>
      <c r="AB169" s="86" t="s">
        <v>553</v>
      </c>
      <c r="AC169" s="56">
        <v>170747.5</v>
      </c>
    </row>
    <row r="170" spans="1:29">
      <c r="A170" s="5" t="str">
        <f>VLOOKUP(B170,'Look up codes'!$A$2:$B$392,2,FALSE)</f>
        <v>E07000139</v>
      </c>
      <c r="B170" s="5" t="s">
        <v>558</v>
      </c>
      <c r="C170" s="7">
        <v>21.602734905233522</v>
      </c>
      <c r="D170" s="7"/>
      <c r="E170" s="5" t="str">
        <f>VLOOKUP(F170,'Look up codes'!$A$2:$B$392,2,FALSE)</f>
        <v>E07000139</v>
      </c>
      <c r="F170" s="237" t="s">
        <v>558</v>
      </c>
      <c r="G170" s="236">
        <v>81.100619651814696</v>
      </c>
      <c r="H170" s="4"/>
      <c r="I170" s="6" t="s">
        <v>167</v>
      </c>
      <c r="J170" s="6" t="s">
        <v>558</v>
      </c>
      <c r="K170" s="4">
        <v>63.044638093544371</v>
      </c>
      <c r="M170" s="5" t="str">
        <f>VLOOKUP(N170,'Look up codes'!$A$2:$B$392,2,FALSE)</f>
        <v>E07000139</v>
      </c>
      <c r="N170" s="6" t="s">
        <v>558</v>
      </c>
      <c r="O170" s="241">
        <v>0.96563222479103683</v>
      </c>
      <c r="P170" s="241">
        <v>3.436777520896319E-2</v>
      </c>
      <c r="Q170" s="242">
        <v>0.83998561668464578</v>
      </c>
      <c r="R170" s="242">
        <v>0.1600143833153542</v>
      </c>
      <c r="AA170" s="86" t="s">
        <v>163</v>
      </c>
      <c r="AB170" s="86" t="s">
        <v>554</v>
      </c>
      <c r="AC170" s="56">
        <v>162000</v>
      </c>
    </row>
    <row r="171" spans="1:29">
      <c r="A171" s="5" t="str">
        <f>VLOOKUP(B171,'Look up codes'!$A$2:$B$392,2,FALSE)</f>
        <v>E07000140</v>
      </c>
      <c r="B171" s="5" t="s">
        <v>559</v>
      </c>
      <c r="C171" s="7">
        <v>13.502471169686986</v>
      </c>
      <c r="D171" s="7"/>
      <c r="E171" s="5" t="str">
        <f>VLOOKUP(F171,'Look up codes'!$A$2:$B$392,2,FALSE)</f>
        <v>E07000140</v>
      </c>
      <c r="F171" s="237" t="s">
        <v>559</v>
      </c>
      <c r="G171" s="236">
        <v>82.505422993492402</v>
      </c>
      <c r="H171" s="4"/>
      <c r="I171" s="6" t="s">
        <v>168</v>
      </c>
      <c r="J171" s="6" t="s">
        <v>559</v>
      </c>
      <c r="K171" s="4">
        <v>60.865585109088137</v>
      </c>
      <c r="M171" s="5" t="str">
        <f>VLOOKUP(N171,'Look up codes'!$A$2:$B$392,2,FALSE)</f>
        <v>E07000140</v>
      </c>
      <c r="N171" s="6" t="s">
        <v>559</v>
      </c>
      <c r="O171" s="241">
        <v>0.96317957585312519</v>
      </c>
      <c r="P171" s="241">
        <v>3.6820424146874843E-2</v>
      </c>
      <c r="Q171" s="242">
        <v>0.82177450600542423</v>
      </c>
      <c r="R171" s="242">
        <v>0.17822549399457574</v>
      </c>
      <c r="AA171" s="86" t="s">
        <v>164</v>
      </c>
      <c r="AB171" s="86" t="s">
        <v>555</v>
      </c>
      <c r="AC171" s="56">
        <v>134000</v>
      </c>
    </row>
    <row r="172" spans="1:29">
      <c r="A172" s="5" t="str">
        <f>VLOOKUP(B172,'Look up codes'!$A$2:$B$392,2,FALSE)</f>
        <v>E07000141</v>
      </c>
      <c r="B172" s="5" t="s">
        <v>560</v>
      </c>
      <c r="C172" s="7">
        <v>22.183256901357794</v>
      </c>
      <c r="D172" s="7"/>
      <c r="E172" s="5" t="str">
        <f>VLOOKUP(F172,'Look up codes'!$A$2:$B$392,2,FALSE)</f>
        <v>E07000141</v>
      </c>
      <c r="F172" s="237" t="s">
        <v>560</v>
      </c>
      <c r="G172" s="236">
        <v>73.827355143870705</v>
      </c>
      <c r="H172" s="4"/>
      <c r="I172" s="6" t="s">
        <v>169</v>
      </c>
      <c r="J172" s="6" t="s">
        <v>560</v>
      </c>
      <c r="K172" s="4">
        <v>60.520344287949925</v>
      </c>
      <c r="M172" s="5" t="str">
        <f>VLOOKUP(N172,'Look up codes'!$A$2:$B$392,2,FALSE)</f>
        <v>E07000141</v>
      </c>
      <c r="N172" s="6" t="s">
        <v>560</v>
      </c>
      <c r="O172" s="241">
        <v>0.96529733959311426</v>
      </c>
      <c r="P172" s="241">
        <v>3.4702660406885757E-2</v>
      </c>
      <c r="Q172" s="242">
        <v>0.83516793677674284</v>
      </c>
      <c r="R172" s="242">
        <v>0.16483206322325714</v>
      </c>
      <c r="AA172" s="86" t="s">
        <v>165</v>
      </c>
      <c r="AB172" s="86" t="s">
        <v>556</v>
      </c>
      <c r="AC172" s="56">
        <v>142500</v>
      </c>
    </row>
    <row r="173" spans="1:29">
      <c r="A173" s="5" t="str">
        <f>VLOOKUP(B173,'Look up codes'!$A$2:$B$392,2,FALSE)</f>
        <v>E07000142</v>
      </c>
      <c r="B173" s="5" t="s">
        <v>561</v>
      </c>
      <c r="C173" s="7">
        <v>25.474976830398514</v>
      </c>
      <c r="D173" s="7"/>
      <c r="E173" s="5" t="str">
        <f>VLOOKUP(F173,'Look up codes'!$A$2:$B$392,2,FALSE)</f>
        <v>E07000142</v>
      </c>
      <c r="F173" s="237" t="s">
        <v>561</v>
      </c>
      <c r="G173" s="236">
        <v>90.308180959739033</v>
      </c>
      <c r="H173" s="4"/>
      <c r="I173" s="6" t="s">
        <v>170</v>
      </c>
      <c r="J173" s="6" t="s">
        <v>561</v>
      </c>
      <c r="K173" s="4">
        <v>61.785388372966878</v>
      </c>
      <c r="M173" s="5" t="str">
        <f>VLOOKUP(N173,'Look up codes'!$A$2:$B$392,2,FALSE)</f>
        <v>E07000142</v>
      </c>
      <c r="N173" s="6" t="s">
        <v>561</v>
      </c>
      <c r="O173" s="241">
        <v>0.95914971281335548</v>
      </c>
      <c r="P173" s="241">
        <v>4.0850287186644477E-2</v>
      </c>
      <c r="Q173" s="242">
        <v>0.8301712170291532</v>
      </c>
      <c r="R173" s="242">
        <v>0.16982878297084683</v>
      </c>
      <c r="AA173" s="86" t="s">
        <v>166</v>
      </c>
      <c r="AB173" s="86" t="s">
        <v>557</v>
      </c>
      <c r="AC173" s="56">
        <v>128750</v>
      </c>
    </row>
    <row r="174" spans="1:29">
      <c r="A174" s="5" t="str">
        <f>VLOOKUP(B174,'Look up codes'!$A$2:$B$392,2,FALSE)</f>
        <v>E07000143</v>
      </c>
      <c r="B174" s="5" t="s">
        <v>562</v>
      </c>
      <c r="C174" s="7">
        <v>27.729785763648927</v>
      </c>
      <c r="D174" s="7"/>
      <c r="E174" s="5" t="str">
        <f>VLOOKUP(F174,'Look up codes'!$A$2:$B$392,2,FALSE)</f>
        <v>E07000143</v>
      </c>
      <c r="F174" s="237" t="s">
        <v>562</v>
      </c>
      <c r="G174" s="236">
        <v>79.564972105560088</v>
      </c>
      <c r="H174" s="4"/>
      <c r="I174" s="6" t="s">
        <v>171</v>
      </c>
      <c r="J174" s="6" t="s">
        <v>562</v>
      </c>
      <c r="K174" s="4">
        <v>61.340535930058991</v>
      </c>
      <c r="M174" s="5" t="str">
        <f>VLOOKUP(N174,'Look up codes'!$A$2:$B$392,2,FALSE)</f>
        <v>E07000143</v>
      </c>
      <c r="N174" s="6" t="s">
        <v>562</v>
      </c>
      <c r="O174" s="241">
        <v>0.95326604591655417</v>
      </c>
      <c r="P174" s="241">
        <v>4.6733954083445876E-2</v>
      </c>
      <c r="Q174" s="242">
        <v>0.79129984464008285</v>
      </c>
      <c r="R174" s="242">
        <v>0.20870015535991715</v>
      </c>
      <c r="AA174" s="86" t="s">
        <v>167</v>
      </c>
      <c r="AB174" s="86" t="s">
        <v>558</v>
      </c>
      <c r="AC174" s="56">
        <v>160000</v>
      </c>
    </row>
    <row r="175" spans="1:29">
      <c r="A175" s="5" t="str">
        <f>VLOOKUP(B175,'Look up codes'!$A$2:$B$392,2,FALSE)</f>
        <v>E07000144</v>
      </c>
      <c r="B175" s="5" t="s">
        <v>563</v>
      </c>
      <c r="C175" s="7">
        <v>22.519618834080717</v>
      </c>
      <c r="D175" s="7"/>
      <c r="E175" s="5" t="str">
        <f>VLOOKUP(F175,'Look up codes'!$A$2:$B$392,2,FALSE)</f>
        <v>E07000144</v>
      </c>
      <c r="F175" s="237" t="s">
        <v>563</v>
      </c>
      <c r="G175" s="236">
        <v>92.491442720850628</v>
      </c>
      <c r="H175" s="4"/>
      <c r="I175" s="6" t="s">
        <v>172</v>
      </c>
      <c r="J175" s="6" t="s">
        <v>563</v>
      </c>
      <c r="K175" s="4">
        <v>62.446074201898185</v>
      </c>
      <c r="M175" s="5" t="str">
        <f>VLOOKUP(N175,'Look up codes'!$A$2:$B$392,2,FALSE)</f>
        <v>E07000144</v>
      </c>
      <c r="N175" s="6" t="s">
        <v>563</v>
      </c>
      <c r="O175" s="241">
        <v>0.95854903652574053</v>
      </c>
      <c r="P175" s="241">
        <v>4.1450963474259417E-2</v>
      </c>
      <c r="Q175" s="242">
        <v>0.82484990864004182</v>
      </c>
      <c r="R175" s="242">
        <v>0.17515009135995824</v>
      </c>
      <c r="AA175" s="86" t="s">
        <v>168</v>
      </c>
      <c r="AB175" s="86" t="s">
        <v>559</v>
      </c>
      <c r="AC175" s="56">
        <v>152000</v>
      </c>
    </row>
    <row r="176" spans="1:29">
      <c r="A176" s="5" t="str">
        <f>VLOOKUP(B176,'Look up codes'!$A$2:$B$392,2,FALSE)</f>
        <v>E07000145</v>
      </c>
      <c r="B176" s="5" t="s">
        <v>564</v>
      </c>
      <c r="C176" s="7">
        <v>22.887452749664675</v>
      </c>
      <c r="D176" s="8"/>
      <c r="E176" s="5" t="str">
        <f>VLOOKUP(F176,'Look up codes'!$A$2:$B$392,2,FALSE)</f>
        <v>E07000145</v>
      </c>
      <c r="F176" s="237" t="s">
        <v>564</v>
      </c>
      <c r="G176" s="236">
        <v>70.941640538080307</v>
      </c>
      <c r="H176" s="4"/>
      <c r="I176" s="6" t="s">
        <v>173</v>
      </c>
      <c r="J176" s="6" t="s">
        <v>564</v>
      </c>
      <c r="K176" s="4">
        <v>56.904422954199596</v>
      </c>
      <c r="M176" s="5" t="str">
        <f>VLOOKUP(N176,'Look up codes'!$A$2:$B$392,2,FALSE)</f>
        <v>E07000145</v>
      </c>
      <c r="N176" s="6" t="s">
        <v>564</v>
      </c>
      <c r="O176" s="241">
        <v>0.96288841981247852</v>
      </c>
      <c r="P176" s="241">
        <v>3.7111580187521476E-2</v>
      </c>
      <c r="Q176" s="242">
        <v>0.85418208734270906</v>
      </c>
      <c r="R176" s="242">
        <v>0.14581791265729088</v>
      </c>
      <c r="AA176" s="86" t="s">
        <v>169</v>
      </c>
      <c r="AB176" s="86" t="s">
        <v>560</v>
      </c>
      <c r="AC176" s="56">
        <v>171250</v>
      </c>
    </row>
    <row r="177" spans="1:29">
      <c r="A177" s="5" t="str">
        <f>VLOOKUP(B177,'Look up codes'!$A$2:$B$392,2,FALSE)</f>
        <v>E07000146</v>
      </c>
      <c r="B177" s="5" t="s">
        <v>565</v>
      </c>
      <c r="C177" s="7">
        <v>23.655218721245429</v>
      </c>
      <c r="D177" s="7"/>
      <c r="E177" s="5" t="str">
        <f>VLOOKUP(F177,'Look up codes'!$A$2:$B$392,2,FALSE)</f>
        <v>E07000146</v>
      </c>
      <c r="F177" s="237" t="s">
        <v>565</v>
      </c>
      <c r="G177" s="236">
        <v>81.223048174463017</v>
      </c>
      <c r="H177" s="4"/>
      <c r="I177" s="6" t="s">
        <v>174</v>
      </c>
      <c r="J177" s="6" t="s">
        <v>788</v>
      </c>
      <c r="K177" s="4">
        <v>61.709169350787505</v>
      </c>
      <c r="M177" s="5" t="str">
        <f>VLOOKUP(N177,'Look up codes'!$A$2:$B$392,2,FALSE)</f>
        <v>E07000146</v>
      </c>
      <c r="N177" s="6" t="s">
        <v>565</v>
      </c>
      <c r="O177" s="241">
        <v>0.970450045802429</v>
      </c>
      <c r="P177" s="241">
        <v>2.9549954197570994E-2</v>
      </c>
      <c r="Q177" s="242">
        <v>0.86581541218637992</v>
      </c>
      <c r="R177" s="242">
        <v>0.13418458781362008</v>
      </c>
      <c r="AA177" s="86" t="s">
        <v>170</v>
      </c>
      <c r="AB177" s="86" t="s">
        <v>561</v>
      </c>
      <c r="AC177" s="56">
        <v>154000</v>
      </c>
    </row>
    <row r="178" spans="1:29">
      <c r="A178" s="5" t="str">
        <f>VLOOKUP(B178,'Look up codes'!$A$2:$B$392,2,FALSE)</f>
        <v>E07000147</v>
      </c>
      <c r="B178" s="5" t="s">
        <v>566</v>
      </c>
      <c r="C178" s="8">
        <v>17.665759624969692</v>
      </c>
      <c r="D178" s="7"/>
      <c r="E178" s="5" t="str">
        <f>VLOOKUP(F178,'Look up codes'!$A$2:$B$392,2,FALSE)</f>
        <v>E07000147</v>
      </c>
      <c r="F178" s="237" t="s">
        <v>566</v>
      </c>
      <c r="G178" s="236">
        <v>76.872009311548908</v>
      </c>
      <c r="H178" s="4"/>
      <c r="I178" s="6" t="s">
        <v>175</v>
      </c>
      <c r="J178" s="6" t="s">
        <v>566</v>
      </c>
      <c r="K178" s="4">
        <v>61.194643285269038</v>
      </c>
      <c r="M178" s="5" t="str">
        <f>VLOOKUP(N178,'Look up codes'!$A$2:$B$392,2,FALSE)</f>
        <v>E07000147</v>
      </c>
      <c r="N178" s="6" t="s">
        <v>566</v>
      </c>
      <c r="O178" s="241">
        <v>0.96451690242148169</v>
      </c>
      <c r="P178" s="241">
        <v>3.5483097578518343E-2</v>
      </c>
      <c r="Q178" s="242">
        <v>0.84899328859060408</v>
      </c>
      <c r="R178" s="242">
        <v>0.15100671140939598</v>
      </c>
      <c r="AA178" s="86" t="s">
        <v>171</v>
      </c>
      <c r="AB178" s="86" t="s">
        <v>562</v>
      </c>
      <c r="AC178" s="56">
        <v>174725</v>
      </c>
    </row>
    <row r="179" spans="1:29">
      <c r="A179" s="5" t="str">
        <f>VLOOKUP(B179,'Look up codes'!$A$2:$B$392,2,FALSE)</f>
        <v>E07000148</v>
      </c>
      <c r="B179" s="5" t="s">
        <v>567</v>
      </c>
      <c r="C179" s="7">
        <v>40.958926525936832</v>
      </c>
      <c r="D179" s="7"/>
      <c r="E179" s="5" t="str">
        <f>VLOOKUP(F179,'Look up codes'!$A$2:$B$392,2,FALSE)</f>
        <v>E07000148</v>
      </c>
      <c r="F179" s="237" t="s">
        <v>567</v>
      </c>
      <c r="G179" s="236">
        <v>55.539373764693643</v>
      </c>
      <c r="H179" s="4"/>
      <c r="I179" s="6" t="s">
        <v>176</v>
      </c>
      <c r="J179" s="6" t="s">
        <v>567</v>
      </c>
      <c r="K179" s="4">
        <v>48.487981390540192</v>
      </c>
      <c r="M179" s="5" t="str">
        <f>VLOOKUP(N179,'Look up codes'!$A$2:$B$392,2,FALSE)</f>
        <v>E07000148</v>
      </c>
      <c r="N179" s="6" t="s">
        <v>567</v>
      </c>
      <c r="O179" s="241">
        <v>0.96691651589558025</v>
      </c>
      <c r="P179" s="241">
        <v>3.3083484104419747E-2</v>
      </c>
      <c r="Q179" s="242">
        <v>0.88027955028866611</v>
      </c>
      <c r="R179" s="242">
        <v>0.11972044971133394</v>
      </c>
      <c r="AA179" s="86" t="s">
        <v>172</v>
      </c>
      <c r="AB179" s="86" t="s">
        <v>563</v>
      </c>
      <c r="AC179" s="56">
        <v>202000</v>
      </c>
    </row>
    <row r="180" spans="1:29">
      <c r="A180" s="5" t="str">
        <f>VLOOKUP(B180,'Look up codes'!$A$2:$B$392,2,FALSE)</f>
        <v>E07000149</v>
      </c>
      <c r="B180" s="5" t="s">
        <v>568</v>
      </c>
      <c r="C180" s="7">
        <v>29.046237598939868</v>
      </c>
      <c r="D180" s="8"/>
      <c r="E180" s="5" t="str">
        <f>VLOOKUP(F180,'Look up codes'!$A$2:$B$392,2,FALSE)</f>
        <v>E07000149</v>
      </c>
      <c r="F180" s="237" t="s">
        <v>568</v>
      </c>
      <c r="G180" s="236">
        <v>94.715626725565983</v>
      </c>
      <c r="H180" s="4"/>
      <c r="I180" s="6" t="s">
        <v>177</v>
      </c>
      <c r="J180" s="6" t="s">
        <v>568</v>
      </c>
      <c r="K180" s="4">
        <v>63.654186932096671</v>
      </c>
      <c r="M180" s="5" t="str">
        <f>VLOOKUP(N180,'Look up codes'!$A$2:$B$392,2,FALSE)</f>
        <v>E07000149</v>
      </c>
      <c r="N180" s="6" t="s">
        <v>568</v>
      </c>
      <c r="O180" s="241">
        <v>0.97613392150209255</v>
      </c>
      <c r="P180" s="241">
        <v>2.3866078497907478E-2</v>
      </c>
      <c r="Q180" s="242">
        <v>0.88631156930125998</v>
      </c>
      <c r="R180" s="242">
        <v>0.11368843069873998</v>
      </c>
      <c r="AA180" s="86" t="s">
        <v>173</v>
      </c>
      <c r="AB180" s="86" t="s">
        <v>564</v>
      </c>
      <c r="AC180" s="56">
        <v>143750</v>
      </c>
    </row>
    <row r="181" spans="1:29">
      <c r="A181" s="5" t="str">
        <f>VLOOKUP(B181,'Look up codes'!$A$2:$B$392,2,FALSE)</f>
        <v>E07000150</v>
      </c>
      <c r="B181" s="5" t="s">
        <v>569</v>
      </c>
      <c r="C181" s="7">
        <v>37.144003208985161</v>
      </c>
      <c r="D181" s="7"/>
      <c r="E181" s="5" t="str">
        <f>VLOOKUP(F181,'Look up codes'!$A$2:$B$392,2,FALSE)</f>
        <v>E07000150</v>
      </c>
      <c r="F181" s="237" t="s">
        <v>569</v>
      </c>
      <c r="G181" s="236">
        <v>92.07603060972599</v>
      </c>
      <c r="H181" s="4"/>
      <c r="I181" s="6" t="s">
        <v>178</v>
      </c>
      <c r="J181" s="6" t="s">
        <v>569</v>
      </c>
      <c r="K181" s="4">
        <v>55.305582290664098</v>
      </c>
      <c r="M181" s="5" t="str">
        <f>VLOOKUP(N181,'Look up codes'!$A$2:$B$392,2,FALSE)</f>
        <v>E07000150</v>
      </c>
      <c r="N181" s="6" t="s">
        <v>569</v>
      </c>
      <c r="O181" s="241">
        <v>0.98038979788257941</v>
      </c>
      <c r="P181" s="241">
        <v>1.9610202117420598E-2</v>
      </c>
      <c r="Q181" s="242">
        <v>0.91355140186915884</v>
      </c>
      <c r="R181" s="242">
        <v>8.6448598130841117E-2</v>
      </c>
      <c r="AA181" s="86" t="s">
        <v>174</v>
      </c>
      <c r="AB181" s="86" t="s">
        <v>565</v>
      </c>
      <c r="AC181" s="56">
        <v>167750</v>
      </c>
    </row>
    <row r="182" spans="1:29">
      <c r="A182" s="5" t="str">
        <f>VLOOKUP(B182,'Look up codes'!$A$2:$B$392,2,FALSE)</f>
        <v>E07000151</v>
      </c>
      <c r="B182" s="5" t="s">
        <v>570</v>
      </c>
      <c r="C182" s="7">
        <v>28.821422279640611</v>
      </c>
      <c r="D182" s="7"/>
      <c r="E182" s="5" t="str">
        <f>VLOOKUP(F182,'Look up codes'!$A$2:$B$392,2,FALSE)</f>
        <v>E07000151</v>
      </c>
      <c r="F182" s="237" t="s">
        <v>570</v>
      </c>
      <c r="G182" s="236">
        <v>73.527254949889993</v>
      </c>
      <c r="H182" s="4"/>
      <c r="I182" s="6" t="s">
        <v>179</v>
      </c>
      <c r="J182" s="6" t="s">
        <v>570</v>
      </c>
      <c r="K182" s="4">
        <v>62.146163770205668</v>
      </c>
      <c r="M182" s="5" t="str">
        <f>VLOOKUP(N182,'Look up codes'!$A$2:$B$392,2,FALSE)</f>
        <v>E07000151</v>
      </c>
      <c r="N182" s="6" t="s">
        <v>570</v>
      </c>
      <c r="O182" s="241">
        <v>0.96046141003263263</v>
      </c>
      <c r="P182" s="241">
        <v>3.953858996736738E-2</v>
      </c>
      <c r="Q182" s="242">
        <v>0.80440251572327048</v>
      </c>
      <c r="R182" s="242">
        <v>0.19559748427672957</v>
      </c>
      <c r="AA182" s="86" t="s">
        <v>175</v>
      </c>
      <c r="AB182" s="86" t="s">
        <v>566</v>
      </c>
      <c r="AC182" s="56">
        <v>199995</v>
      </c>
    </row>
    <row r="183" spans="1:29">
      <c r="A183" s="5" t="str">
        <f>VLOOKUP(B183,'Look up codes'!$A$2:$B$392,2,FALSE)</f>
        <v>E07000152</v>
      </c>
      <c r="B183" s="5" t="s">
        <v>571</v>
      </c>
      <c r="C183" s="7">
        <v>30.492163871322518</v>
      </c>
      <c r="D183" s="7"/>
      <c r="E183" s="5" t="str">
        <f>VLOOKUP(F183,'Look up codes'!$A$2:$B$392,2,FALSE)</f>
        <v>E07000152</v>
      </c>
      <c r="F183" s="237" t="s">
        <v>571</v>
      </c>
      <c r="G183" s="236">
        <v>68.415136755339077</v>
      </c>
      <c r="H183" s="4"/>
      <c r="I183" s="6" t="s">
        <v>180</v>
      </c>
      <c r="J183" s="6" t="s">
        <v>571</v>
      </c>
      <c r="K183" s="4">
        <v>60.773707634371789</v>
      </c>
      <c r="M183" s="5" t="str">
        <f>VLOOKUP(N183,'Look up codes'!$A$2:$B$392,2,FALSE)</f>
        <v>E07000152</v>
      </c>
      <c r="N183" s="6" t="s">
        <v>571</v>
      </c>
      <c r="O183" s="241">
        <v>0.94946935980828484</v>
      </c>
      <c r="P183" s="241">
        <v>5.0530640191715166E-2</v>
      </c>
      <c r="Q183" s="242">
        <v>0.77233720343260981</v>
      </c>
      <c r="R183" s="242">
        <v>0.22766279656739022</v>
      </c>
      <c r="AA183" s="86" t="s">
        <v>176</v>
      </c>
      <c r="AB183" s="86" t="s">
        <v>567</v>
      </c>
      <c r="AC183" s="56">
        <v>163500</v>
      </c>
    </row>
    <row r="184" spans="1:29">
      <c r="A184" s="5" t="str">
        <f>VLOOKUP(B184,'Look up codes'!$A$2:$B$392,2,FALSE)</f>
        <v>E07000153</v>
      </c>
      <c r="B184" s="5" t="s">
        <v>572</v>
      </c>
      <c r="C184" s="7">
        <v>26.741095162147793</v>
      </c>
      <c r="D184" s="8"/>
      <c r="E184" s="5" t="str">
        <f>VLOOKUP(F184,'Look up codes'!$A$2:$B$392,2,FALSE)</f>
        <v>E07000153</v>
      </c>
      <c r="F184" s="237" t="s">
        <v>572</v>
      </c>
      <c r="G184" s="236">
        <v>60.219587176108917</v>
      </c>
      <c r="H184" s="4"/>
      <c r="I184" s="6" t="s">
        <v>181</v>
      </c>
      <c r="J184" s="6" t="s">
        <v>572</v>
      </c>
      <c r="K184" s="4">
        <v>58.29665199413099</v>
      </c>
      <c r="M184" s="5" t="str">
        <f>VLOOKUP(N184,'Look up codes'!$A$2:$B$392,2,FALSE)</f>
        <v>E07000153</v>
      </c>
      <c r="N184" s="6" t="s">
        <v>572</v>
      </c>
      <c r="O184" s="241">
        <v>0.9567827130852341</v>
      </c>
      <c r="P184" s="241">
        <v>4.3217286914765909E-2</v>
      </c>
      <c r="Q184" s="242">
        <v>0.80990566037735845</v>
      </c>
      <c r="R184" s="242">
        <v>0.19009433962264152</v>
      </c>
      <c r="AA184" s="86" t="s">
        <v>177</v>
      </c>
      <c r="AB184" s="86" t="s">
        <v>568</v>
      </c>
      <c r="AC184" s="56">
        <v>199950</v>
      </c>
    </row>
    <row r="185" spans="1:29">
      <c r="A185" s="5" t="str">
        <f>VLOOKUP(B185,'Look up codes'!$A$2:$B$392,2,FALSE)</f>
        <v>E07000154</v>
      </c>
      <c r="B185" s="5" t="s">
        <v>573</v>
      </c>
      <c r="C185" s="7">
        <v>38.542825361512797</v>
      </c>
      <c r="D185" s="7"/>
      <c r="E185" s="5" t="str">
        <f>VLOOKUP(F185,'Look up codes'!$A$2:$B$392,2,FALSE)</f>
        <v>E07000154</v>
      </c>
      <c r="F185" s="237" t="s">
        <v>573</v>
      </c>
      <c r="G185" s="236">
        <v>77.813620071684582</v>
      </c>
      <c r="H185" s="4"/>
      <c r="I185" s="6" t="s">
        <v>182</v>
      </c>
      <c r="J185" s="6" t="s">
        <v>573</v>
      </c>
      <c r="K185" s="4">
        <v>54.981392876129718</v>
      </c>
      <c r="M185" s="5" t="str">
        <f>VLOOKUP(N185,'Look up codes'!$A$2:$B$392,2,FALSE)</f>
        <v>E07000154</v>
      </c>
      <c r="N185" s="6" t="s">
        <v>573</v>
      </c>
      <c r="O185" s="241">
        <v>0.95803650540492646</v>
      </c>
      <c r="P185" s="241">
        <v>4.1963494595073543E-2</v>
      </c>
      <c r="Q185" s="242">
        <v>0.83486011388957659</v>
      </c>
      <c r="R185" s="242">
        <v>0.16513988611042338</v>
      </c>
      <c r="AA185" s="86" t="s">
        <v>178</v>
      </c>
      <c r="AB185" s="86" t="s">
        <v>569</v>
      </c>
      <c r="AC185" s="56">
        <v>137000</v>
      </c>
    </row>
    <row r="186" spans="1:29">
      <c r="A186" s="5" t="str">
        <f>VLOOKUP(B186,'Look up codes'!$A$2:$B$392,2,FALSE)</f>
        <v>E07000155</v>
      </c>
      <c r="B186" s="5" t="s">
        <v>574</v>
      </c>
      <c r="C186" s="8">
        <v>31.175401154058967</v>
      </c>
      <c r="D186" s="7"/>
      <c r="E186" s="5" t="str">
        <f>VLOOKUP(F186,'Look up codes'!$A$2:$B$392,2,FALSE)</f>
        <v>E07000155</v>
      </c>
      <c r="F186" s="237" t="s">
        <v>574</v>
      </c>
      <c r="G186" s="236">
        <v>79.808228342067125</v>
      </c>
      <c r="H186" s="4"/>
      <c r="I186" s="6" t="s">
        <v>183</v>
      </c>
      <c r="J186" s="6" t="s">
        <v>574</v>
      </c>
      <c r="K186" s="4">
        <v>63.108549204805882</v>
      </c>
      <c r="M186" s="5" t="str">
        <f>VLOOKUP(N186,'Look up codes'!$A$2:$B$392,2,FALSE)</f>
        <v>E07000155</v>
      </c>
      <c r="N186" s="6" t="s">
        <v>574</v>
      </c>
      <c r="O186" s="241">
        <v>0.96999791652198064</v>
      </c>
      <c r="P186" s="241">
        <v>3.0002083478019307E-2</v>
      </c>
      <c r="Q186" s="242">
        <v>0.83887043189368771</v>
      </c>
      <c r="R186" s="242">
        <v>0.16112956810631229</v>
      </c>
      <c r="AA186" s="86" t="s">
        <v>179</v>
      </c>
      <c r="AB186" s="86" t="s">
        <v>570</v>
      </c>
      <c r="AC186" s="56">
        <v>212500</v>
      </c>
    </row>
    <row r="187" spans="1:29">
      <c r="A187" s="5" t="str">
        <f>VLOOKUP(B187,'Look up codes'!$A$2:$B$392,2,FALSE)</f>
        <v>E07000156</v>
      </c>
      <c r="B187" s="5" t="s">
        <v>575</v>
      </c>
      <c r="C187" s="7">
        <v>34.362871927554984</v>
      </c>
      <c r="D187" s="7"/>
      <c r="E187" s="5" t="str">
        <f>VLOOKUP(F187,'Look up codes'!$A$2:$B$392,2,FALSE)</f>
        <v>E07000156</v>
      </c>
      <c r="F187" s="237" t="s">
        <v>575</v>
      </c>
      <c r="G187" s="236">
        <v>71.063596491228068</v>
      </c>
      <c r="H187" s="4"/>
      <c r="I187" s="6" t="s">
        <v>184</v>
      </c>
      <c r="J187" s="6" t="s">
        <v>575</v>
      </c>
      <c r="K187" s="4">
        <v>58.553591697746064</v>
      </c>
      <c r="M187" s="5" t="str">
        <f>VLOOKUP(N187,'Look up codes'!$A$2:$B$392,2,FALSE)</f>
        <v>E07000156</v>
      </c>
      <c r="N187" s="6" t="s">
        <v>575</v>
      </c>
      <c r="O187" s="241">
        <v>0.97251499918923301</v>
      </c>
      <c r="P187" s="241">
        <v>2.7485000810766987E-2</v>
      </c>
      <c r="Q187" s="242">
        <v>0.8835443037974684</v>
      </c>
      <c r="R187" s="242">
        <v>0.11645569620253164</v>
      </c>
      <c r="AA187" s="86" t="s">
        <v>180</v>
      </c>
      <c r="AB187" s="86" t="s">
        <v>571</v>
      </c>
      <c r="AC187" s="56">
        <v>168000</v>
      </c>
    </row>
    <row r="188" spans="1:29">
      <c r="A188" s="5" t="str">
        <f>VLOOKUP(B188,'Look up codes'!$A$2:$B$392,2,FALSE)</f>
        <v>E07000163</v>
      </c>
      <c r="B188" s="5" t="s">
        <v>576</v>
      </c>
      <c r="C188" s="7">
        <v>36.866359447004612</v>
      </c>
      <c r="D188" s="7"/>
      <c r="E188" s="5" t="str">
        <f>VLOOKUP(F188,'Look up codes'!$A$2:$B$392,2,FALSE)</f>
        <v>E07000163</v>
      </c>
      <c r="F188" s="237" t="s">
        <v>576</v>
      </c>
      <c r="G188" s="236">
        <v>81.023359288097879</v>
      </c>
      <c r="H188" s="4"/>
      <c r="I188" s="6" t="s">
        <v>185</v>
      </c>
      <c r="J188" s="6" t="s">
        <v>576</v>
      </c>
      <c r="K188" s="4">
        <v>58.493259318001591</v>
      </c>
      <c r="M188" s="5" t="str">
        <f>VLOOKUP(N188,'Look up codes'!$A$2:$B$392,2,FALSE)</f>
        <v>E07000163</v>
      </c>
      <c r="N188" s="6" t="s">
        <v>576</v>
      </c>
      <c r="O188" s="241">
        <v>0.952498017446471</v>
      </c>
      <c r="P188" s="241">
        <v>4.7501982553528943E-2</v>
      </c>
      <c r="Q188" s="242">
        <v>0.7972472207517205</v>
      </c>
      <c r="R188" s="242">
        <v>0.2027527792482795</v>
      </c>
      <c r="AA188" s="86" t="s">
        <v>181</v>
      </c>
      <c r="AB188" s="86" t="s">
        <v>572</v>
      </c>
      <c r="AC188" s="56">
        <v>155000</v>
      </c>
    </row>
    <row r="189" spans="1:29">
      <c r="A189" s="5" t="str">
        <f>VLOOKUP(B189,'Look up codes'!$A$2:$B$392,2,FALSE)</f>
        <v>E07000164</v>
      </c>
      <c r="B189" s="5" t="s">
        <v>577</v>
      </c>
      <c r="C189" s="8">
        <v>13.901815859111233</v>
      </c>
      <c r="D189" s="7"/>
      <c r="E189" s="5" t="str">
        <f>VLOOKUP(F189,'Look up codes'!$A$2:$B$392,2,FALSE)</f>
        <v>E07000164</v>
      </c>
      <c r="F189" s="237" t="s">
        <v>577</v>
      </c>
      <c r="G189" s="236">
        <v>86.255363219411151</v>
      </c>
      <c r="H189" s="4"/>
      <c r="I189" s="6" t="s">
        <v>186</v>
      </c>
      <c r="J189" s="6" t="s">
        <v>577</v>
      </c>
      <c r="K189" s="4">
        <v>62.481160022867833</v>
      </c>
      <c r="M189" s="5" t="str">
        <f>VLOOKUP(N189,'Look up codes'!$A$2:$B$392,2,FALSE)</f>
        <v>E07000164</v>
      </c>
      <c r="N189" s="6" t="s">
        <v>577</v>
      </c>
      <c r="O189" s="241">
        <v>0.97479340990593</v>
      </c>
      <c r="P189" s="241">
        <v>2.5206590094069954E-2</v>
      </c>
      <c r="Q189" s="242">
        <v>0.8816714935870914</v>
      </c>
      <c r="R189" s="242">
        <v>0.11832850641290857</v>
      </c>
      <c r="AA189" s="86" t="s">
        <v>182</v>
      </c>
      <c r="AB189" s="86" t="s">
        <v>573</v>
      </c>
      <c r="AC189" s="56">
        <v>159995</v>
      </c>
    </row>
    <row r="190" spans="1:29">
      <c r="A190" s="5" t="str">
        <f>VLOOKUP(B190,'Look up codes'!$A$2:$B$392,2,FALSE)</f>
        <v>E07000165</v>
      </c>
      <c r="B190" s="5" t="s">
        <v>578</v>
      </c>
      <c r="C190" s="7">
        <v>28.874976983980851</v>
      </c>
      <c r="D190" s="7"/>
      <c r="E190" s="5" t="str">
        <f>VLOOKUP(F190,'Look up codes'!$A$2:$B$392,2,FALSE)</f>
        <v>E07000165</v>
      </c>
      <c r="F190" s="237" t="s">
        <v>578</v>
      </c>
      <c r="G190" s="236">
        <v>83.36769013778887</v>
      </c>
      <c r="H190" s="4"/>
      <c r="I190" s="6" t="s">
        <v>187</v>
      </c>
      <c r="J190" s="6" t="s">
        <v>578</v>
      </c>
      <c r="K190" s="4">
        <v>58.195766168188001</v>
      </c>
      <c r="M190" s="5" t="str">
        <f>VLOOKUP(N190,'Look up codes'!$A$2:$B$392,2,FALSE)</f>
        <v>E07000165</v>
      </c>
      <c r="N190" s="6" t="s">
        <v>578</v>
      </c>
      <c r="O190" s="241">
        <v>0.94944002071599665</v>
      </c>
      <c r="P190" s="241">
        <v>5.0559979284003367E-2</v>
      </c>
      <c r="Q190" s="242">
        <v>0.78162911611785091</v>
      </c>
      <c r="R190" s="242">
        <v>0.21837088388214904</v>
      </c>
      <c r="AA190" s="86" t="s">
        <v>183</v>
      </c>
      <c r="AB190" s="86" t="s">
        <v>574</v>
      </c>
      <c r="AC190" s="56">
        <v>250000</v>
      </c>
    </row>
    <row r="191" spans="1:29">
      <c r="A191" s="5" t="str">
        <f>VLOOKUP(B191,'Look up codes'!$A$2:$B$392,2,FALSE)</f>
        <v>E07000166</v>
      </c>
      <c r="B191" s="5" t="s">
        <v>579</v>
      </c>
      <c r="C191" s="7">
        <v>33.458605062451639</v>
      </c>
      <c r="D191" s="7"/>
      <c r="E191" s="5" t="str">
        <f>VLOOKUP(F191,'Look up codes'!$A$2:$B$392,2,FALSE)</f>
        <v>E07000166</v>
      </c>
      <c r="F191" s="237" t="s">
        <v>579</v>
      </c>
      <c r="G191" s="236">
        <v>77.855557452620801</v>
      </c>
      <c r="H191" s="4"/>
      <c r="I191" s="6" t="s">
        <v>188</v>
      </c>
      <c r="J191" s="6" t="s">
        <v>579</v>
      </c>
      <c r="K191" s="4">
        <v>61.965623622741298</v>
      </c>
      <c r="M191" s="5" t="str">
        <f>VLOOKUP(N191,'Look up codes'!$A$2:$B$392,2,FALSE)</f>
        <v>E07000166</v>
      </c>
      <c r="N191" s="6" t="s">
        <v>579</v>
      </c>
      <c r="O191" s="241">
        <v>0.96011458792419568</v>
      </c>
      <c r="P191" s="241">
        <v>3.9885412075804316E-2</v>
      </c>
      <c r="Q191" s="242">
        <v>0.82789855072463769</v>
      </c>
      <c r="R191" s="242">
        <v>0.17210144927536231</v>
      </c>
      <c r="AA191" s="86" t="s">
        <v>184</v>
      </c>
      <c r="AB191" s="86" t="s">
        <v>575</v>
      </c>
      <c r="AC191" s="56">
        <v>150000</v>
      </c>
    </row>
    <row r="192" spans="1:29">
      <c r="A192" s="5" t="str">
        <f>VLOOKUP(B192,'Look up codes'!$A$2:$B$392,2,FALSE)</f>
        <v>E07000167</v>
      </c>
      <c r="B192" s="5" t="s">
        <v>580</v>
      </c>
      <c r="C192" s="7">
        <v>39.405990861397868</v>
      </c>
      <c r="D192" s="7"/>
      <c r="E192" s="5" t="str">
        <f>VLOOKUP(F192,'Look up codes'!$A$2:$B$392,2,FALSE)</f>
        <v>E07000167</v>
      </c>
      <c r="F192" s="237" t="s">
        <v>580</v>
      </c>
      <c r="G192" s="236">
        <v>71.786452632859053</v>
      </c>
      <c r="H192" s="4"/>
      <c r="I192" s="6" t="s">
        <v>189</v>
      </c>
      <c r="J192" s="6" t="s">
        <v>580</v>
      </c>
      <c r="K192" s="4">
        <v>60.073016926651178</v>
      </c>
      <c r="M192" s="5" t="str">
        <f>VLOOKUP(N192,'Look up codes'!$A$2:$B$392,2,FALSE)</f>
        <v>E07000167</v>
      </c>
      <c r="N192" s="6" t="s">
        <v>580</v>
      </c>
      <c r="O192" s="241">
        <v>0.96988051775638895</v>
      </c>
      <c r="P192" s="241">
        <v>3.011948224361102E-2</v>
      </c>
      <c r="Q192" s="242">
        <v>0.85240572171651496</v>
      </c>
      <c r="R192" s="242">
        <v>0.14759427828348504</v>
      </c>
      <c r="AA192" s="86" t="s">
        <v>185</v>
      </c>
      <c r="AB192" s="86" t="s">
        <v>576</v>
      </c>
      <c r="AC192" s="56">
        <v>182500</v>
      </c>
    </row>
    <row r="193" spans="1:29">
      <c r="A193" s="5" t="str">
        <f>VLOOKUP(B193,'Look up codes'!$A$2:$B$392,2,FALSE)</f>
        <v>E07000168</v>
      </c>
      <c r="B193" s="5" t="s">
        <v>581</v>
      </c>
      <c r="C193" s="7">
        <v>23.158328752061571</v>
      </c>
      <c r="D193" s="7"/>
      <c r="E193" s="5" t="str">
        <f>VLOOKUP(F193,'Look up codes'!$A$2:$B$392,2,FALSE)</f>
        <v>E07000168</v>
      </c>
      <c r="F193" s="237" t="s">
        <v>581</v>
      </c>
      <c r="G193" s="236">
        <v>89.035065002330754</v>
      </c>
      <c r="H193" s="4"/>
      <c r="I193" s="6" t="s">
        <v>190</v>
      </c>
      <c r="J193" s="6" t="s">
        <v>581</v>
      </c>
      <c r="K193" s="4">
        <v>56.591627172195892</v>
      </c>
      <c r="M193" s="5" t="str">
        <f>VLOOKUP(N193,'Look up codes'!$A$2:$B$392,2,FALSE)</f>
        <v>E07000168</v>
      </c>
      <c r="N193" s="6" t="s">
        <v>581</v>
      </c>
      <c r="O193" s="241">
        <v>0.9596761453396524</v>
      </c>
      <c r="P193" s="241">
        <v>4.0323854660347554E-2</v>
      </c>
      <c r="Q193" s="242">
        <v>0.83625899280575544</v>
      </c>
      <c r="R193" s="242">
        <v>0.16374100719424461</v>
      </c>
      <c r="AA193" s="86" t="s">
        <v>186</v>
      </c>
      <c r="AB193" s="86" t="s">
        <v>577</v>
      </c>
      <c r="AC193" s="56">
        <v>210000</v>
      </c>
    </row>
    <row r="194" spans="1:29">
      <c r="A194" s="5" t="str">
        <f>VLOOKUP(B194,'Look up codes'!$A$2:$B$392,2,FALSE)</f>
        <v>E07000169</v>
      </c>
      <c r="B194" s="5" t="s">
        <v>582</v>
      </c>
      <c r="C194" s="7">
        <v>23.1622746185853</v>
      </c>
      <c r="D194" s="7"/>
      <c r="E194" s="5" t="str">
        <f>VLOOKUP(F194,'Look up codes'!$A$2:$B$392,2,FALSE)</f>
        <v>E07000169</v>
      </c>
      <c r="F194" s="237" t="s">
        <v>582</v>
      </c>
      <c r="G194" s="236">
        <v>81.688311688311686</v>
      </c>
      <c r="H194" s="4"/>
      <c r="I194" s="6" t="s">
        <v>191</v>
      </c>
      <c r="J194" s="6" t="s">
        <v>582</v>
      </c>
      <c r="K194" s="4">
        <v>61.7663858346423</v>
      </c>
      <c r="M194" s="5" t="str">
        <f>VLOOKUP(N194,'Look up codes'!$A$2:$B$392,2,FALSE)</f>
        <v>E07000169</v>
      </c>
      <c r="N194" s="6" t="s">
        <v>582</v>
      </c>
      <c r="O194" s="241">
        <v>0.96901328002284737</v>
      </c>
      <c r="P194" s="241">
        <v>3.098671997715265E-2</v>
      </c>
      <c r="Q194" s="242">
        <v>0.84171428571428575</v>
      </c>
      <c r="R194" s="242">
        <v>0.15828571428571428</v>
      </c>
      <c r="AA194" s="86" t="s">
        <v>187</v>
      </c>
      <c r="AB194" s="86" t="s">
        <v>578</v>
      </c>
      <c r="AC194" s="56">
        <v>235000</v>
      </c>
    </row>
    <row r="195" spans="1:29">
      <c r="A195" s="5" t="str">
        <f>VLOOKUP(B195,'Look up codes'!$A$2:$B$392,2,FALSE)</f>
        <v>E07000170</v>
      </c>
      <c r="B195" s="5" t="s">
        <v>583</v>
      </c>
      <c r="C195" s="7">
        <v>38.206923890063429</v>
      </c>
      <c r="D195" s="8"/>
      <c r="E195" s="5" t="str">
        <f>VLOOKUP(F195,'Look up codes'!$A$2:$B$392,2,FALSE)</f>
        <v>E07000170</v>
      </c>
      <c r="F195" s="237" t="s">
        <v>583</v>
      </c>
      <c r="G195" s="236">
        <v>62.174805088223231</v>
      </c>
      <c r="H195" s="4"/>
      <c r="I195" s="6" t="s">
        <v>192</v>
      </c>
      <c r="J195" s="6" t="s">
        <v>583</v>
      </c>
      <c r="K195" s="4">
        <v>57.881213558652043</v>
      </c>
      <c r="M195" s="5" t="str">
        <f>VLOOKUP(N195,'Look up codes'!$A$2:$B$392,2,FALSE)</f>
        <v>E07000170</v>
      </c>
      <c r="N195" s="6" t="s">
        <v>583</v>
      </c>
      <c r="O195" s="241">
        <v>0.95997628224132825</v>
      </c>
      <c r="P195" s="241">
        <v>4.0023717758671806E-2</v>
      </c>
      <c r="Q195" s="242">
        <v>0.80999586947542335</v>
      </c>
      <c r="R195" s="242">
        <v>0.19000413052457663</v>
      </c>
      <c r="AA195" s="86" t="s">
        <v>188</v>
      </c>
      <c r="AB195" s="86" t="s">
        <v>579</v>
      </c>
      <c r="AC195" s="56">
        <v>185000</v>
      </c>
    </row>
    <row r="196" spans="1:29">
      <c r="A196" s="5" t="str">
        <f>VLOOKUP(B196,'Look up codes'!$A$2:$B$392,2,FALSE)</f>
        <v>E07000171</v>
      </c>
      <c r="B196" s="5" t="s">
        <v>584</v>
      </c>
      <c r="C196" s="7">
        <v>19.972746739342028</v>
      </c>
      <c r="D196" s="7"/>
      <c r="E196" s="5" t="str">
        <f>VLOOKUP(F196,'Look up codes'!$A$2:$B$392,2,FALSE)</f>
        <v>E07000171</v>
      </c>
      <c r="F196" s="237" t="s">
        <v>584</v>
      </c>
      <c r="G196" s="236">
        <v>68.166451533591484</v>
      </c>
      <c r="H196" s="4"/>
      <c r="I196" s="6" t="s">
        <v>193</v>
      </c>
      <c r="J196" s="6" t="s">
        <v>584</v>
      </c>
      <c r="K196" s="4">
        <v>58.812855164509813</v>
      </c>
      <c r="M196" s="5" t="str">
        <f>VLOOKUP(N196,'Look up codes'!$A$2:$B$392,2,FALSE)</f>
        <v>E07000171</v>
      </c>
      <c r="N196" s="6" t="s">
        <v>584</v>
      </c>
      <c r="O196" s="241">
        <v>0.95649682441144168</v>
      </c>
      <c r="P196" s="241">
        <v>4.3503175588558332E-2</v>
      </c>
      <c r="Q196" s="242">
        <v>0.78160469667318977</v>
      </c>
      <c r="R196" s="242">
        <v>0.21839530332681018</v>
      </c>
      <c r="AA196" s="86" t="s">
        <v>189</v>
      </c>
      <c r="AB196" s="86" t="s">
        <v>580</v>
      </c>
      <c r="AC196" s="56">
        <v>187000</v>
      </c>
    </row>
    <row r="197" spans="1:29">
      <c r="A197" s="5" t="str">
        <f>VLOOKUP(B197,'Look up codes'!$A$2:$B$392,2,FALSE)</f>
        <v>E07000172</v>
      </c>
      <c r="B197" s="5" t="s">
        <v>585</v>
      </c>
      <c r="C197" s="7">
        <v>26.175303595046291</v>
      </c>
      <c r="D197" s="7"/>
      <c r="E197" s="5" t="str">
        <f>VLOOKUP(F197,'Look up codes'!$A$2:$B$392,2,FALSE)</f>
        <v>E07000172</v>
      </c>
      <c r="F197" s="237" t="s">
        <v>585</v>
      </c>
      <c r="G197" s="236">
        <v>89.315400600323244</v>
      </c>
      <c r="H197" s="4"/>
      <c r="I197" s="6" t="s">
        <v>194</v>
      </c>
      <c r="J197" s="6" t="s">
        <v>585</v>
      </c>
      <c r="K197" s="4">
        <v>59.204896009553188</v>
      </c>
      <c r="M197" s="5" t="str">
        <f>VLOOKUP(N197,'Look up codes'!$A$2:$B$392,2,FALSE)</f>
        <v>E07000172</v>
      </c>
      <c r="N197" s="6" t="s">
        <v>585</v>
      </c>
      <c r="O197" s="241">
        <v>0.9696984774604438</v>
      </c>
      <c r="P197" s="241">
        <v>3.0301522539556175E-2</v>
      </c>
      <c r="Q197" s="242">
        <v>0.85982713265689592</v>
      </c>
      <c r="R197" s="242">
        <v>0.14017286734310411</v>
      </c>
      <c r="AA197" s="86" t="s">
        <v>190</v>
      </c>
      <c r="AB197" s="86" t="s">
        <v>581</v>
      </c>
      <c r="AC197" s="56">
        <v>149000</v>
      </c>
    </row>
    <row r="198" spans="1:29">
      <c r="A198" s="5" t="str">
        <f>VLOOKUP(B198,'Look up codes'!$A$2:$B$392,2,FALSE)</f>
        <v>E07000173</v>
      </c>
      <c r="B198" s="5" t="s">
        <v>586</v>
      </c>
      <c r="C198" s="7">
        <v>24.556299098050626</v>
      </c>
      <c r="D198" s="7"/>
      <c r="E198" s="5" t="str">
        <f>VLOOKUP(F198,'Look up codes'!$A$2:$B$392,2,FALSE)</f>
        <v>E07000173</v>
      </c>
      <c r="F198" s="237" t="s">
        <v>586</v>
      </c>
      <c r="G198" s="236">
        <v>81.160589832000582</v>
      </c>
      <c r="H198" s="4"/>
      <c r="I198" s="6" t="s">
        <v>195</v>
      </c>
      <c r="J198" s="6" t="s">
        <v>586</v>
      </c>
      <c r="K198" s="4">
        <v>59.559383326988957</v>
      </c>
      <c r="M198" s="5" t="str">
        <f>VLOOKUP(N198,'Look up codes'!$A$2:$B$392,2,FALSE)</f>
        <v>E07000173</v>
      </c>
      <c r="N198" s="6" t="s">
        <v>586</v>
      </c>
      <c r="O198" s="241">
        <v>0.96873810430148455</v>
      </c>
      <c r="P198" s="241">
        <v>3.1261895698515417E-2</v>
      </c>
      <c r="Q198" s="242">
        <v>0.85185185185185186</v>
      </c>
      <c r="R198" s="242">
        <v>0.14814814814814814</v>
      </c>
      <c r="AA198" s="86" t="s">
        <v>191</v>
      </c>
      <c r="AB198" s="86" t="s">
        <v>582</v>
      </c>
      <c r="AC198" s="56">
        <v>165000</v>
      </c>
    </row>
    <row r="199" spans="1:29">
      <c r="A199" s="5" t="str">
        <f>VLOOKUP(B199,'Look up codes'!$A$2:$B$392,2,FALSE)</f>
        <v>E07000174</v>
      </c>
      <c r="B199" s="5" t="s">
        <v>587</v>
      </c>
      <c r="C199" s="7">
        <v>33.703951774949765</v>
      </c>
      <c r="D199" s="7"/>
      <c r="E199" s="5" t="str">
        <f>VLOOKUP(F199,'Look up codes'!$A$2:$B$392,2,FALSE)</f>
        <v>E07000174</v>
      </c>
      <c r="F199" s="237" t="s">
        <v>587</v>
      </c>
      <c r="G199" s="236">
        <v>78.784061526221578</v>
      </c>
      <c r="H199" s="4"/>
      <c r="I199" s="6" t="s">
        <v>196</v>
      </c>
      <c r="J199" s="6" t="s">
        <v>587</v>
      </c>
      <c r="K199" s="4">
        <v>57.060069096177422</v>
      </c>
      <c r="M199" s="5" t="str">
        <f>VLOOKUP(N199,'Look up codes'!$A$2:$B$392,2,FALSE)</f>
        <v>E07000174</v>
      </c>
      <c r="N199" s="6" t="s">
        <v>587</v>
      </c>
      <c r="O199" s="241">
        <v>0.96294438872172072</v>
      </c>
      <c r="P199" s="241">
        <v>3.7055611278279284E-2</v>
      </c>
      <c r="Q199" s="242">
        <v>0.84349775784753367</v>
      </c>
      <c r="R199" s="242">
        <v>0.15650224215246636</v>
      </c>
      <c r="AA199" s="86" t="s">
        <v>192</v>
      </c>
      <c r="AB199" s="86" t="s">
        <v>583</v>
      </c>
      <c r="AC199" s="56">
        <v>123000</v>
      </c>
    </row>
    <row r="200" spans="1:29">
      <c r="A200" s="5" t="str">
        <f>VLOOKUP(B200,'Look up codes'!$A$2:$B$392,2,FALSE)</f>
        <v>E07000175</v>
      </c>
      <c r="B200" s="5" t="s">
        <v>588</v>
      </c>
      <c r="C200" s="7">
        <v>36.208848221865864</v>
      </c>
      <c r="D200" s="7"/>
      <c r="E200" s="5" t="str">
        <f>VLOOKUP(F200,'Look up codes'!$A$2:$B$392,2,FALSE)</f>
        <v>E07000175</v>
      </c>
      <c r="F200" s="237" t="s">
        <v>588</v>
      </c>
      <c r="G200" s="236">
        <v>60.791510945008007</v>
      </c>
      <c r="H200" s="4"/>
      <c r="I200" s="6" t="s">
        <v>197</v>
      </c>
      <c r="J200" s="6" t="s">
        <v>588</v>
      </c>
      <c r="K200" s="4">
        <v>59.215056231351845</v>
      </c>
      <c r="M200" s="5" t="str">
        <f>VLOOKUP(N200,'Look up codes'!$A$2:$B$392,2,FALSE)</f>
        <v>E07000175</v>
      </c>
      <c r="N200" s="6" t="s">
        <v>588</v>
      </c>
      <c r="O200" s="241">
        <v>0.96277254991966954</v>
      </c>
      <c r="P200" s="241">
        <v>3.7227450080330501E-2</v>
      </c>
      <c r="Q200" s="242">
        <v>0.82227922315866619</v>
      </c>
      <c r="R200" s="242">
        <v>0.17772077684133383</v>
      </c>
      <c r="AA200" s="86" t="s">
        <v>193</v>
      </c>
      <c r="AB200" s="86" t="s">
        <v>584</v>
      </c>
      <c r="AC200" s="56">
        <v>130000</v>
      </c>
    </row>
    <row r="201" spans="1:29">
      <c r="A201" s="5" t="str">
        <f>VLOOKUP(B201,'Look up codes'!$A$2:$B$392,2,FALSE)</f>
        <v>E07000176</v>
      </c>
      <c r="B201" s="5" t="s">
        <v>589</v>
      </c>
      <c r="C201" s="7">
        <v>19.551663414401979</v>
      </c>
      <c r="D201" s="7"/>
      <c r="E201" s="5" t="str">
        <f>VLOOKUP(F201,'Look up codes'!$A$2:$B$392,2,FALSE)</f>
        <v>E07000176</v>
      </c>
      <c r="F201" s="237" t="s">
        <v>589</v>
      </c>
      <c r="G201" s="236">
        <v>84.502947589437127</v>
      </c>
      <c r="H201" s="4"/>
      <c r="I201" s="6" t="s">
        <v>198</v>
      </c>
      <c r="J201" s="6" t="s">
        <v>589</v>
      </c>
      <c r="K201" s="4">
        <v>60.65710228663761</v>
      </c>
      <c r="M201" s="5" t="str">
        <f>VLOOKUP(N201,'Look up codes'!$A$2:$B$392,2,FALSE)</f>
        <v>E07000176</v>
      </c>
      <c r="N201" s="6" t="s">
        <v>589</v>
      </c>
      <c r="O201" s="241">
        <v>0.9574499338980561</v>
      </c>
      <c r="P201" s="241">
        <v>4.2550066101943888E-2</v>
      </c>
      <c r="Q201" s="242">
        <v>0.83816254416961133</v>
      </c>
      <c r="R201" s="242">
        <v>0.16183745583038869</v>
      </c>
      <c r="AA201" s="86" t="s">
        <v>194</v>
      </c>
      <c r="AB201" s="86" t="s">
        <v>585</v>
      </c>
      <c r="AC201" s="56">
        <v>145000</v>
      </c>
    </row>
    <row r="202" spans="1:29">
      <c r="A202" s="5" t="str">
        <f>VLOOKUP(B202,'Look up codes'!$A$2:$B$392,2,FALSE)</f>
        <v>E07000177</v>
      </c>
      <c r="B202" s="5" t="s">
        <v>590</v>
      </c>
      <c r="C202" s="7">
        <v>20.50291159343568</v>
      </c>
      <c r="D202" s="7"/>
      <c r="E202" s="5" t="str">
        <f>VLOOKUP(F202,'Look up codes'!$A$2:$B$392,2,FALSE)</f>
        <v>E07000177</v>
      </c>
      <c r="F202" s="237" t="s">
        <v>590</v>
      </c>
      <c r="G202" s="236">
        <v>75.662632143404323</v>
      </c>
      <c r="H202" s="4"/>
      <c r="I202" s="6" t="s">
        <v>199</v>
      </c>
      <c r="J202" s="6" t="s">
        <v>590</v>
      </c>
      <c r="K202" s="4">
        <v>60.652564634314942</v>
      </c>
      <c r="M202" s="5" t="str">
        <f>VLOOKUP(N202,'Look up codes'!$A$2:$B$392,2,FALSE)</f>
        <v>E07000177</v>
      </c>
      <c r="N202" s="6" t="s">
        <v>590</v>
      </c>
      <c r="O202" s="241">
        <v>0.96677266233466985</v>
      </c>
      <c r="P202" s="241">
        <v>3.3227337665330196E-2</v>
      </c>
      <c r="Q202" s="242">
        <v>0.85172046825115288</v>
      </c>
      <c r="R202" s="242">
        <v>0.14827953174884712</v>
      </c>
      <c r="AA202" s="86" t="s">
        <v>195</v>
      </c>
      <c r="AB202" s="86" t="s">
        <v>586</v>
      </c>
      <c r="AC202" s="56">
        <v>147000</v>
      </c>
    </row>
    <row r="203" spans="1:29">
      <c r="A203" s="5" t="str">
        <f>VLOOKUP(B203,'Look up codes'!$A$2:$B$392,2,FALSE)</f>
        <v>E07000178</v>
      </c>
      <c r="B203" s="5" t="s">
        <v>591</v>
      </c>
      <c r="C203" s="7">
        <v>29.00792153904187</v>
      </c>
      <c r="D203" s="7"/>
      <c r="E203" s="5" t="str">
        <f>VLOOKUP(F203,'Look up codes'!$A$2:$B$392,2,FALSE)</f>
        <v>E07000178</v>
      </c>
      <c r="F203" s="237" t="s">
        <v>591</v>
      </c>
      <c r="G203" s="236">
        <v>67.973392461197335</v>
      </c>
      <c r="H203" s="4"/>
      <c r="I203" s="6" t="s">
        <v>200</v>
      </c>
      <c r="J203" s="6" t="s">
        <v>591</v>
      </c>
      <c r="K203" s="4">
        <v>48.79807692307692</v>
      </c>
      <c r="M203" s="5" t="str">
        <f>VLOOKUP(N203,'Look up codes'!$A$2:$B$392,2,FALSE)</f>
        <v>E07000178</v>
      </c>
      <c r="N203" s="6" t="s">
        <v>591</v>
      </c>
      <c r="O203" s="241">
        <v>0.96129807692307689</v>
      </c>
      <c r="P203" s="241">
        <v>3.8701923076923078E-2</v>
      </c>
      <c r="Q203" s="242">
        <v>0.87541713014460509</v>
      </c>
      <c r="R203" s="242">
        <v>0.12458286985539488</v>
      </c>
      <c r="AA203" s="86" t="s">
        <v>196</v>
      </c>
      <c r="AB203" s="86" t="s">
        <v>587</v>
      </c>
      <c r="AC203" s="56">
        <v>120000</v>
      </c>
    </row>
    <row r="204" spans="1:29">
      <c r="A204" s="5" t="str">
        <f>VLOOKUP(B204,'Look up codes'!$A$2:$B$392,2,FALSE)</f>
        <v>E07000179</v>
      </c>
      <c r="B204" s="5" t="s">
        <v>592</v>
      </c>
      <c r="C204" s="7">
        <v>18.935694400073022</v>
      </c>
      <c r="D204" s="7"/>
      <c r="E204" s="5" t="str">
        <f>VLOOKUP(F204,'Look up codes'!$A$2:$B$392,2,FALSE)</f>
        <v>E07000179</v>
      </c>
      <c r="F204" s="237" t="s">
        <v>592</v>
      </c>
      <c r="G204" s="236">
        <v>85.588111593999713</v>
      </c>
      <c r="H204" s="4"/>
      <c r="I204" s="6" t="s">
        <v>201</v>
      </c>
      <c r="J204" s="6" t="s">
        <v>592</v>
      </c>
      <c r="K204" s="4">
        <v>61.353568498769484</v>
      </c>
      <c r="M204" s="5" t="str">
        <f>VLOOKUP(N204,'Look up codes'!$A$2:$B$392,2,FALSE)</f>
        <v>E07000179</v>
      </c>
      <c r="N204" s="6" t="s">
        <v>592</v>
      </c>
      <c r="O204" s="241">
        <v>0.96710418375717799</v>
      </c>
      <c r="P204" s="241">
        <v>3.2895816242821986E-2</v>
      </c>
      <c r="Q204" s="242">
        <v>0.83762962962962961</v>
      </c>
      <c r="R204" s="242">
        <v>0.16237037037037036</v>
      </c>
      <c r="AA204" s="86" t="s">
        <v>197</v>
      </c>
      <c r="AB204" s="86" t="s">
        <v>588</v>
      </c>
      <c r="AC204" s="56">
        <v>147500</v>
      </c>
    </row>
    <row r="205" spans="1:29">
      <c r="A205" s="5" t="str">
        <f>VLOOKUP(B205,'Look up codes'!$A$2:$B$392,2,FALSE)</f>
        <v>E07000180</v>
      </c>
      <c r="B205" s="5" t="s">
        <v>593</v>
      </c>
      <c r="C205" s="7">
        <v>25.28829830825967</v>
      </c>
      <c r="D205" s="7"/>
      <c r="E205" s="5" t="str">
        <f>VLOOKUP(F205,'Look up codes'!$A$2:$B$392,2,FALSE)</f>
        <v>E07000180</v>
      </c>
      <c r="F205" s="237" t="s">
        <v>593</v>
      </c>
      <c r="G205" s="236">
        <v>78.511539458898781</v>
      </c>
      <c r="H205" s="4"/>
      <c r="I205" s="6" t="s">
        <v>202</v>
      </c>
      <c r="J205" s="6" t="s">
        <v>593</v>
      </c>
      <c r="K205" s="4">
        <v>61.945682643260881</v>
      </c>
      <c r="M205" s="5" t="str">
        <f>VLOOKUP(N205,'Look up codes'!$A$2:$B$392,2,FALSE)</f>
        <v>E07000180</v>
      </c>
      <c r="N205" s="6" t="s">
        <v>593</v>
      </c>
      <c r="O205" s="241">
        <v>0.96728091539910854</v>
      </c>
      <c r="P205" s="241">
        <v>3.2719084600891506E-2</v>
      </c>
      <c r="Q205" s="242">
        <v>0.84960681520314552</v>
      </c>
      <c r="R205" s="242">
        <v>0.15039318479685451</v>
      </c>
      <c r="AA205" s="86" t="s">
        <v>198</v>
      </c>
      <c r="AB205" s="86" t="s">
        <v>589</v>
      </c>
      <c r="AC205" s="56">
        <v>220000</v>
      </c>
    </row>
    <row r="206" spans="1:29">
      <c r="A206" s="5" t="str">
        <f>VLOOKUP(B206,'Look up codes'!$A$2:$B$392,2,FALSE)</f>
        <v>E07000181</v>
      </c>
      <c r="B206" s="5" t="s">
        <v>594</v>
      </c>
      <c r="C206" s="7">
        <v>16.194465880277807</v>
      </c>
      <c r="D206" s="7"/>
      <c r="E206" s="5" t="str">
        <f>VLOOKUP(F206,'Look up codes'!$A$2:$B$392,2,FALSE)</f>
        <v>E07000181</v>
      </c>
      <c r="F206" s="237" t="s">
        <v>594</v>
      </c>
      <c r="G206" s="236">
        <v>84.714273865804103</v>
      </c>
      <c r="H206" s="4"/>
      <c r="I206" s="6" t="s">
        <v>203</v>
      </c>
      <c r="J206" s="6" t="s">
        <v>594</v>
      </c>
      <c r="K206" s="4">
        <v>61.083999584674487</v>
      </c>
      <c r="M206" s="5" t="str">
        <f>VLOOKUP(N206,'Look up codes'!$A$2:$B$392,2,FALSE)</f>
        <v>E07000181</v>
      </c>
      <c r="N206" s="6" t="s">
        <v>594</v>
      </c>
      <c r="O206" s="241">
        <v>0.95613124286159279</v>
      </c>
      <c r="P206" s="241">
        <v>4.3868757138407224E-2</v>
      </c>
      <c r="Q206" s="242">
        <v>0.81021897810218979</v>
      </c>
      <c r="R206" s="242">
        <v>0.18978102189781021</v>
      </c>
      <c r="AA206" s="86" t="s">
        <v>199</v>
      </c>
      <c r="AB206" s="86" t="s">
        <v>590</v>
      </c>
      <c r="AC206" s="56">
        <v>250000</v>
      </c>
    </row>
    <row r="207" spans="1:29">
      <c r="A207" s="5" t="str">
        <f>VLOOKUP(B207,'Look up codes'!$A$2:$B$392,2,FALSE)</f>
        <v>E07000187</v>
      </c>
      <c r="B207" s="5" t="s">
        <v>595</v>
      </c>
      <c r="C207" s="7">
        <v>32.478318726196484</v>
      </c>
      <c r="D207" s="7"/>
      <c r="E207" s="5" t="str">
        <f>VLOOKUP(F207,'Look up codes'!$A$2:$B$392,2,FALSE)</f>
        <v>E07000187</v>
      </c>
      <c r="F207" s="237" t="s">
        <v>595</v>
      </c>
      <c r="G207" s="236">
        <v>81.358652046001595</v>
      </c>
      <c r="H207" s="4"/>
      <c r="I207" s="6" t="s">
        <v>204</v>
      </c>
      <c r="J207" s="6" t="s">
        <v>595</v>
      </c>
      <c r="K207" s="4">
        <v>58.520537644515457</v>
      </c>
      <c r="M207" s="5" t="str">
        <f>VLOOKUP(N207,'Look up codes'!$A$2:$B$392,2,FALSE)</f>
        <v>E07000187</v>
      </c>
      <c r="N207" s="6" t="s">
        <v>595</v>
      </c>
      <c r="O207" s="241">
        <v>0.95511796221449385</v>
      </c>
      <c r="P207" s="241">
        <v>4.488203778550616E-2</v>
      </c>
      <c r="Q207" s="242">
        <v>0.80947867298578202</v>
      </c>
      <c r="R207" s="242">
        <v>0.19052132701421801</v>
      </c>
      <c r="AA207" s="86" t="s">
        <v>200</v>
      </c>
      <c r="AB207" s="86" t="s">
        <v>591</v>
      </c>
      <c r="AC207" s="56">
        <v>326500</v>
      </c>
    </row>
    <row r="208" spans="1:29">
      <c r="A208" s="5" t="str">
        <f>VLOOKUP(B208,'Look up codes'!$A$2:$B$392,2,FALSE)</f>
        <v>E07000188</v>
      </c>
      <c r="B208" s="5" t="s">
        <v>596</v>
      </c>
      <c r="C208" s="7">
        <v>26.401630988786952</v>
      </c>
      <c r="D208" s="7"/>
      <c r="E208" s="5" t="str">
        <f>VLOOKUP(F208,'Look up codes'!$A$2:$B$392,2,FALSE)</f>
        <v>E07000188</v>
      </c>
      <c r="F208" s="237" t="s">
        <v>596</v>
      </c>
      <c r="G208" s="236">
        <v>85.543886944120317</v>
      </c>
      <c r="H208" s="4"/>
      <c r="I208" s="6" t="s">
        <v>205</v>
      </c>
      <c r="J208" s="6" t="s">
        <v>596</v>
      </c>
      <c r="K208" s="4">
        <v>59.186021734498183</v>
      </c>
      <c r="M208" s="5" t="str">
        <f>VLOOKUP(N208,'Look up codes'!$A$2:$B$392,2,FALSE)</f>
        <v>E07000188</v>
      </c>
      <c r="N208" s="6" t="s">
        <v>596</v>
      </c>
      <c r="O208" s="241">
        <v>0.96714255273812055</v>
      </c>
      <c r="P208" s="241">
        <v>3.2857447261879398E-2</v>
      </c>
      <c r="Q208" s="242">
        <v>0.842620943049602</v>
      </c>
      <c r="R208" s="242">
        <v>0.15737905695039803</v>
      </c>
      <c r="AA208" s="86" t="s">
        <v>201</v>
      </c>
      <c r="AB208" s="86" t="s">
        <v>592</v>
      </c>
      <c r="AC208" s="56">
        <v>316875</v>
      </c>
    </row>
    <row r="209" spans="1:29">
      <c r="A209" s="5" t="str">
        <f>VLOOKUP(B209,'Look up codes'!$A$2:$B$392,2,FALSE)</f>
        <v>E07000189</v>
      </c>
      <c r="B209" s="5" t="s">
        <v>597</v>
      </c>
      <c r="C209" s="7">
        <v>28.332075946183831</v>
      </c>
      <c r="D209" s="7"/>
      <c r="E209" s="5" t="str">
        <f>VLOOKUP(F209,'Look up codes'!$A$2:$B$392,2,FALSE)</f>
        <v>E07000189</v>
      </c>
      <c r="F209" s="237" t="s">
        <v>597</v>
      </c>
      <c r="G209" s="236">
        <v>83.997175141242934</v>
      </c>
      <c r="H209" s="4"/>
      <c r="I209" s="6" t="s">
        <v>206</v>
      </c>
      <c r="J209" s="6" t="s">
        <v>597</v>
      </c>
      <c r="K209" s="4">
        <v>60.338837042354633</v>
      </c>
      <c r="M209" s="5" t="str">
        <f>VLOOKUP(N209,'Look up codes'!$A$2:$B$392,2,FALSE)</f>
        <v>E07000189</v>
      </c>
      <c r="N209" s="6" t="s">
        <v>597</v>
      </c>
      <c r="O209" s="241">
        <v>0.9653409906676238</v>
      </c>
      <c r="P209" s="241">
        <v>3.4659009332376166E-2</v>
      </c>
      <c r="Q209" s="242">
        <v>0.84169124877089474</v>
      </c>
      <c r="R209" s="242">
        <v>0.1583087512291052</v>
      </c>
      <c r="AA209" s="86" t="s">
        <v>202</v>
      </c>
      <c r="AB209" s="86" t="s">
        <v>593</v>
      </c>
      <c r="AC209" s="56">
        <v>289997.5</v>
      </c>
    </row>
    <row r="210" spans="1:29">
      <c r="A210" s="5" t="str">
        <f>VLOOKUP(B210,'Look up codes'!$A$2:$B$392,2,FALSE)</f>
        <v>E07000190</v>
      </c>
      <c r="B210" s="5" t="s">
        <v>598</v>
      </c>
      <c r="C210" s="7">
        <v>32.038103070175438</v>
      </c>
      <c r="D210" s="7"/>
      <c r="E210" s="5" t="str">
        <f>VLOOKUP(F210,'Look up codes'!$A$2:$B$392,2,FALSE)</f>
        <v>E07000190</v>
      </c>
      <c r="F210" s="237" t="s">
        <v>598</v>
      </c>
      <c r="G210" s="236">
        <v>71.872170921600571</v>
      </c>
      <c r="H210" s="4"/>
      <c r="I210" s="6" t="s">
        <v>207</v>
      </c>
      <c r="J210" s="6" t="s">
        <v>598</v>
      </c>
      <c r="K210" s="4">
        <v>57.141559149554787</v>
      </c>
      <c r="M210" s="5" t="str">
        <f>VLOOKUP(N210,'Look up codes'!$A$2:$B$392,2,FALSE)</f>
        <v>E07000190</v>
      </c>
      <c r="N210" s="6" t="s">
        <v>598</v>
      </c>
      <c r="O210" s="241">
        <v>0.94784662911139383</v>
      </c>
      <c r="P210" s="241">
        <v>5.2153370888606214E-2</v>
      </c>
      <c r="Q210" s="242">
        <v>0.80372776051962724</v>
      </c>
      <c r="R210" s="242">
        <v>0.19627223948037278</v>
      </c>
      <c r="AA210" s="86" t="s">
        <v>203</v>
      </c>
      <c r="AB210" s="86" t="s">
        <v>594</v>
      </c>
      <c r="AC210" s="56">
        <v>275000</v>
      </c>
    </row>
    <row r="211" spans="1:29">
      <c r="A211" s="5" t="str">
        <f>VLOOKUP(B211,'Look up codes'!$A$2:$B$392,2,FALSE)</f>
        <v>E07000191</v>
      </c>
      <c r="B211" s="5" t="s">
        <v>599</v>
      </c>
      <c r="C211" s="7">
        <v>10.370783384443826</v>
      </c>
      <c r="D211" s="7"/>
      <c r="E211" s="5" t="str">
        <f>VLOOKUP(F211,'Look up codes'!$A$2:$B$392,2,FALSE)</f>
        <v>E07000191</v>
      </c>
      <c r="F211" s="237" t="s">
        <v>599</v>
      </c>
      <c r="G211" s="236">
        <v>88.828943192637254</v>
      </c>
      <c r="H211" s="4"/>
      <c r="I211" s="6" t="s">
        <v>208</v>
      </c>
      <c r="J211" s="6" t="s">
        <v>599</v>
      </c>
      <c r="K211" s="4">
        <v>59.017857142857146</v>
      </c>
      <c r="M211" s="5" t="str">
        <f>VLOOKUP(N211,'Look up codes'!$A$2:$B$392,2,FALSE)</f>
        <v>E07000191</v>
      </c>
      <c r="N211" s="6" t="s">
        <v>599</v>
      </c>
      <c r="O211" s="241">
        <v>0.96140873015873018</v>
      </c>
      <c r="P211" s="241">
        <v>3.8591269841269843E-2</v>
      </c>
      <c r="Q211" s="242">
        <v>0.84020618556701032</v>
      </c>
      <c r="R211" s="242">
        <v>0.15979381443298968</v>
      </c>
      <c r="AA211" s="86" t="s">
        <v>204</v>
      </c>
      <c r="AB211" s="86" t="s">
        <v>595</v>
      </c>
      <c r="AC211" s="56">
        <v>204000</v>
      </c>
    </row>
    <row r="212" spans="1:29">
      <c r="A212" s="5" t="str">
        <f>VLOOKUP(B212,'Look up codes'!$A$2:$B$392,2,FALSE)</f>
        <v>E07000192</v>
      </c>
      <c r="B212" s="5" t="s">
        <v>600</v>
      </c>
      <c r="C212" s="7">
        <v>20.462067209775967</v>
      </c>
      <c r="D212" s="8"/>
      <c r="E212" s="5" t="str">
        <f>VLOOKUP(F212,'Look up codes'!$A$2:$B$392,2,FALSE)</f>
        <v>E07000192</v>
      </c>
      <c r="F212" s="237" t="s">
        <v>600</v>
      </c>
      <c r="G212" s="236">
        <v>73.796791443850267</v>
      </c>
      <c r="H212" s="4"/>
      <c r="I212" s="6" t="s">
        <v>209</v>
      </c>
      <c r="J212" s="6" t="s">
        <v>600</v>
      </c>
      <c r="K212" s="4">
        <v>58.287028166315395</v>
      </c>
      <c r="M212" s="5" t="str">
        <f>VLOOKUP(N212,'Look up codes'!$A$2:$B$392,2,FALSE)</f>
        <v>E07000192</v>
      </c>
      <c r="N212" s="6" t="s">
        <v>600</v>
      </c>
      <c r="O212" s="241">
        <v>0.9672351025100594</v>
      </c>
      <c r="P212" s="241">
        <v>3.2764897489940603E-2</v>
      </c>
      <c r="Q212" s="242">
        <v>0.85562395075545605</v>
      </c>
      <c r="R212" s="242">
        <v>0.14437604924454392</v>
      </c>
      <c r="AA212" s="86" t="s">
        <v>205</v>
      </c>
      <c r="AB212" s="86" t="s">
        <v>596</v>
      </c>
      <c r="AC212" s="56">
        <v>175375</v>
      </c>
    </row>
    <row r="213" spans="1:29">
      <c r="A213" s="5" t="str">
        <f>VLOOKUP(B213,'Look up codes'!$A$2:$B$392,2,FALSE)</f>
        <v>E07000193</v>
      </c>
      <c r="B213" s="5" t="s">
        <v>601</v>
      </c>
      <c r="C213" s="7">
        <v>12.28243759838093</v>
      </c>
      <c r="D213" s="7"/>
      <c r="E213" s="5" t="str">
        <f>VLOOKUP(F213,'Look up codes'!$A$2:$B$392,2,FALSE)</f>
        <v>E07000193</v>
      </c>
      <c r="F213" s="237" t="s">
        <v>601</v>
      </c>
      <c r="G213" s="236">
        <v>82.902693787795485</v>
      </c>
      <c r="H213" s="4"/>
      <c r="I213" s="6" t="s">
        <v>210</v>
      </c>
      <c r="J213" s="6" t="s">
        <v>601</v>
      </c>
      <c r="K213" s="4">
        <v>57.806701165647375</v>
      </c>
      <c r="M213" s="5" t="str">
        <f>VLOOKUP(N213,'Look up codes'!$A$2:$B$392,2,FALSE)</f>
        <v>E07000193</v>
      </c>
      <c r="N213" s="6" t="s">
        <v>601</v>
      </c>
      <c r="O213" s="241">
        <v>0.96173749411949194</v>
      </c>
      <c r="P213" s="241">
        <v>3.8262505880508078E-2</v>
      </c>
      <c r="Q213" s="242">
        <v>0.83534482758620687</v>
      </c>
      <c r="R213" s="242">
        <v>0.1646551724137931</v>
      </c>
      <c r="AA213" s="86" t="s">
        <v>206</v>
      </c>
      <c r="AB213" s="86" t="s">
        <v>597</v>
      </c>
      <c r="AC213" s="56">
        <v>190000</v>
      </c>
    </row>
    <row r="214" spans="1:29">
      <c r="A214" s="5" t="str">
        <f>VLOOKUP(B214,'Look up codes'!$A$2:$B$392,2,FALSE)</f>
        <v>E07000194</v>
      </c>
      <c r="B214" s="5" t="s">
        <v>602</v>
      </c>
      <c r="C214" s="7">
        <v>19.157498180572798</v>
      </c>
      <c r="D214" s="7"/>
      <c r="E214" s="5" t="str">
        <f>VLOOKUP(F214,'Look up codes'!$A$2:$B$392,2,FALSE)</f>
        <v>E07000194</v>
      </c>
      <c r="F214" s="237" t="s">
        <v>602</v>
      </c>
      <c r="G214" s="236">
        <v>94.88050150189369</v>
      </c>
      <c r="H214" s="4"/>
      <c r="I214" s="6" t="s">
        <v>211</v>
      </c>
      <c r="J214" s="6" t="s">
        <v>602</v>
      </c>
      <c r="K214" s="4">
        <v>63.794805964253975</v>
      </c>
      <c r="M214" s="5" t="str">
        <f>VLOOKUP(N214,'Look up codes'!$A$2:$B$392,2,FALSE)</f>
        <v>E07000194</v>
      </c>
      <c r="N214" s="6" t="s">
        <v>602</v>
      </c>
      <c r="O214" s="241">
        <v>0.95911918633356374</v>
      </c>
      <c r="P214" s="241">
        <v>4.0880813666436262E-2</v>
      </c>
      <c r="Q214" s="242">
        <v>0.79867841409691631</v>
      </c>
      <c r="R214" s="242">
        <v>0.20132158590308369</v>
      </c>
      <c r="AA214" s="86" t="s">
        <v>207</v>
      </c>
      <c r="AB214" s="86" t="s">
        <v>598</v>
      </c>
      <c r="AC214" s="56">
        <v>195000</v>
      </c>
    </row>
    <row r="215" spans="1:29">
      <c r="A215" s="5" t="str">
        <f>VLOOKUP(B215,'Look up codes'!$A$2:$B$392,2,FALSE)</f>
        <v>E07000195</v>
      </c>
      <c r="B215" s="5" t="s">
        <v>603</v>
      </c>
      <c r="C215" s="10">
        <v>20.170419963481436</v>
      </c>
      <c r="D215" s="7"/>
      <c r="E215" s="5" t="str">
        <f>VLOOKUP(F215,'Look up codes'!$A$2:$B$392,2,FALSE)</f>
        <v>E07000195</v>
      </c>
      <c r="F215" s="237" t="s">
        <v>603</v>
      </c>
      <c r="G215" s="236">
        <v>87.228330350294044</v>
      </c>
      <c r="H215" s="4"/>
      <c r="I215" s="6" t="s">
        <v>212</v>
      </c>
      <c r="J215" s="6" t="s">
        <v>603</v>
      </c>
      <c r="K215" s="4">
        <v>57.695041762928732</v>
      </c>
      <c r="M215" s="5" t="str">
        <f>VLOOKUP(N215,'Look up codes'!$A$2:$B$392,2,FALSE)</f>
        <v>E07000195</v>
      </c>
      <c r="N215" s="6" t="s">
        <v>603</v>
      </c>
      <c r="O215" s="241">
        <v>0.96743380131508794</v>
      </c>
      <c r="P215" s="241">
        <v>3.2566198684912034E-2</v>
      </c>
      <c r="Q215" s="242">
        <v>0.86186291739894549</v>
      </c>
      <c r="R215" s="242">
        <v>0.13813708260105448</v>
      </c>
      <c r="AA215" s="86" t="s">
        <v>208</v>
      </c>
      <c r="AB215" s="86" t="s">
        <v>599</v>
      </c>
      <c r="AC215" s="56">
        <v>205000</v>
      </c>
    </row>
    <row r="216" spans="1:29">
      <c r="A216" s="5" t="str">
        <f>VLOOKUP(B216,'Look up codes'!$A$2:$B$392,2,FALSE)</f>
        <v>E07000196</v>
      </c>
      <c r="B216" s="5" t="s">
        <v>604</v>
      </c>
      <c r="C216" s="7">
        <v>23.050053248136315</v>
      </c>
      <c r="D216" s="7"/>
      <c r="E216" s="5" t="str">
        <f>VLOOKUP(F216,'Look up codes'!$A$2:$B$392,2,FALSE)</f>
        <v>E07000196</v>
      </c>
      <c r="F216" s="237" t="s">
        <v>604</v>
      </c>
      <c r="G216" s="236">
        <v>81.323622545915129</v>
      </c>
      <c r="H216" s="4"/>
      <c r="I216" s="6" t="s">
        <v>213</v>
      </c>
      <c r="J216" s="6" t="s">
        <v>604</v>
      </c>
      <c r="K216" s="4">
        <v>62.697178404798933</v>
      </c>
      <c r="M216" s="5" t="str">
        <f>VLOOKUP(N216,'Look up codes'!$A$2:$B$392,2,FALSE)</f>
        <v>E07000196</v>
      </c>
      <c r="N216" s="6" t="s">
        <v>604</v>
      </c>
      <c r="O216" s="241">
        <v>0.95858698067096204</v>
      </c>
      <c r="P216" s="241">
        <v>4.1413019329037994E-2</v>
      </c>
      <c r="Q216" s="242">
        <v>0.79429657794676811</v>
      </c>
      <c r="R216" s="242">
        <v>0.20570342205323194</v>
      </c>
      <c r="AA216" s="86" t="s">
        <v>209</v>
      </c>
      <c r="AB216" s="86" t="s">
        <v>600</v>
      </c>
      <c r="AC216" s="56">
        <v>135000</v>
      </c>
    </row>
    <row r="217" spans="1:29">
      <c r="A217" s="5" t="str">
        <f>VLOOKUP(B217,'Look up codes'!$A$2:$B$392,2,FALSE)</f>
        <v>E07000197</v>
      </c>
      <c r="B217" s="5" t="s">
        <v>605</v>
      </c>
      <c r="C217" s="7">
        <v>19.436426789296025</v>
      </c>
      <c r="D217" s="7"/>
      <c r="E217" s="5" t="str">
        <f>VLOOKUP(F217,'Look up codes'!$A$2:$B$392,2,FALSE)</f>
        <v>E07000197</v>
      </c>
      <c r="F217" s="237" t="s">
        <v>605</v>
      </c>
      <c r="G217" s="236">
        <v>86.761307362165724</v>
      </c>
      <c r="H217" s="4"/>
      <c r="I217" s="6" t="s">
        <v>214</v>
      </c>
      <c r="J217" s="6" t="s">
        <v>605</v>
      </c>
      <c r="K217" s="4">
        <v>61.197277834929174</v>
      </c>
      <c r="M217" s="5" t="str">
        <f>VLOOKUP(N217,'Look up codes'!$A$2:$B$392,2,FALSE)</f>
        <v>E07000197</v>
      </c>
      <c r="N217" s="6" t="s">
        <v>605</v>
      </c>
      <c r="O217" s="241">
        <v>0.95699137453509531</v>
      </c>
      <c r="P217" s="241">
        <v>4.3008625464904644E-2</v>
      </c>
      <c r="Q217" s="242">
        <v>0.80340322090549987</v>
      </c>
      <c r="R217" s="242">
        <v>0.19659677909450016</v>
      </c>
      <c r="AA217" s="86" t="s">
        <v>210</v>
      </c>
      <c r="AB217" s="86" t="s">
        <v>601</v>
      </c>
      <c r="AC217" s="56">
        <v>155000</v>
      </c>
    </row>
    <row r="218" spans="1:29">
      <c r="A218" s="5" t="str">
        <f>VLOOKUP(B218,'Look up codes'!$A$2:$B$392,2,FALSE)</f>
        <v>E07000198</v>
      </c>
      <c r="B218" s="5" t="s">
        <v>606</v>
      </c>
      <c r="C218" s="7">
        <v>26.844117943041155</v>
      </c>
      <c r="D218" s="7"/>
      <c r="E218" s="5" t="str">
        <f>VLOOKUP(F218,'Look up codes'!$A$2:$B$392,2,FALSE)</f>
        <v>E07000198</v>
      </c>
      <c r="F218" s="237" t="s">
        <v>606</v>
      </c>
      <c r="G218" s="236">
        <v>92.983246938622187</v>
      </c>
      <c r="H218" s="4"/>
      <c r="I218" s="6" t="s">
        <v>215</v>
      </c>
      <c r="J218" s="6" t="s">
        <v>606</v>
      </c>
      <c r="K218" s="4">
        <v>61.640743830037778</v>
      </c>
      <c r="M218" s="5" t="str">
        <f>VLOOKUP(N218,'Look up codes'!$A$2:$B$392,2,FALSE)</f>
        <v>E07000198</v>
      </c>
      <c r="N218" s="6" t="s">
        <v>606</v>
      </c>
      <c r="O218" s="241">
        <v>0.96261223688729702</v>
      </c>
      <c r="P218" s="241">
        <v>3.7387763112703011E-2</v>
      </c>
      <c r="Q218" s="242">
        <v>0.83279352226720649</v>
      </c>
      <c r="R218" s="242">
        <v>0.16720647773279351</v>
      </c>
      <c r="AA218" s="86" t="s">
        <v>211</v>
      </c>
      <c r="AB218" s="86" t="s">
        <v>602</v>
      </c>
      <c r="AC218" s="56">
        <v>199950</v>
      </c>
    </row>
    <row r="219" spans="1:29">
      <c r="A219" s="5" t="str">
        <f>VLOOKUP(B219,'Look up codes'!$A$2:$B$392,2,FALSE)</f>
        <v>E07000199</v>
      </c>
      <c r="B219" s="5" t="s">
        <v>607</v>
      </c>
      <c r="C219" s="7">
        <v>21.133025597985732</v>
      </c>
      <c r="D219" s="7"/>
      <c r="E219" s="5" t="str">
        <f>VLOOKUP(F219,'Look up codes'!$A$2:$B$392,2,FALSE)</f>
        <v>E07000199</v>
      </c>
      <c r="F219" s="237" t="s">
        <v>607</v>
      </c>
      <c r="G219" s="236">
        <v>85.726795096322235</v>
      </c>
      <c r="H219" s="4"/>
      <c r="I219" s="6" t="s">
        <v>216</v>
      </c>
      <c r="J219" s="6" t="s">
        <v>607</v>
      </c>
      <c r="K219" s="4">
        <v>58.345297918162245</v>
      </c>
      <c r="M219" s="5" t="str">
        <f>VLOOKUP(N219,'Look up codes'!$A$2:$B$392,2,FALSE)</f>
        <v>E07000199</v>
      </c>
      <c r="N219" s="6" t="s">
        <v>607</v>
      </c>
      <c r="O219" s="241">
        <v>0.97532304379038048</v>
      </c>
      <c r="P219" s="241">
        <v>2.4676956209619526E-2</v>
      </c>
      <c r="Q219" s="242">
        <v>0.87308347529812602</v>
      </c>
      <c r="R219" s="242">
        <v>0.12691652470187392</v>
      </c>
      <c r="AA219" s="86" t="s">
        <v>212</v>
      </c>
      <c r="AB219" s="86" t="s">
        <v>603</v>
      </c>
      <c r="AC219" s="56">
        <v>131000</v>
      </c>
    </row>
    <row r="220" spans="1:29">
      <c r="A220" s="5" t="str">
        <f>VLOOKUP(B220,'Look up codes'!$A$2:$B$392,2,FALSE)</f>
        <v>E07000200</v>
      </c>
      <c r="B220" s="5" t="s">
        <v>608</v>
      </c>
      <c r="C220" s="7">
        <v>17.602398568596161</v>
      </c>
      <c r="D220" s="7"/>
      <c r="E220" s="5" t="str">
        <f>VLOOKUP(F220,'Look up codes'!$A$2:$B$392,2,FALSE)</f>
        <v>E07000200</v>
      </c>
      <c r="F220" s="237" t="s">
        <v>608</v>
      </c>
      <c r="G220" s="236">
        <v>82.421963144039111</v>
      </c>
      <c r="H220" s="4"/>
      <c r="I220" s="6" t="s">
        <v>217</v>
      </c>
      <c r="J220" s="6" t="s">
        <v>608</v>
      </c>
      <c r="K220" s="4">
        <v>60.833866496054597</v>
      </c>
      <c r="M220" s="5" t="str">
        <f>VLOOKUP(N220,'Look up codes'!$A$2:$B$392,2,FALSE)</f>
        <v>E07000200</v>
      </c>
      <c r="N220" s="6" t="s">
        <v>608</v>
      </c>
      <c r="O220" s="241">
        <v>0.96107912134783535</v>
      </c>
      <c r="P220" s="241">
        <v>3.8920878652164641E-2</v>
      </c>
      <c r="Q220" s="242">
        <v>0.82588235294117651</v>
      </c>
      <c r="R220" s="242">
        <v>0.17411764705882352</v>
      </c>
      <c r="AA220" s="86" t="s">
        <v>213</v>
      </c>
      <c r="AB220" s="86" t="s">
        <v>604</v>
      </c>
      <c r="AC220" s="56">
        <v>183000</v>
      </c>
    </row>
    <row r="221" spans="1:29">
      <c r="A221" s="5" t="str">
        <f>VLOOKUP(B221,'Look up codes'!$A$2:$B$392,2,FALSE)</f>
        <v>E07000201</v>
      </c>
      <c r="B221" s="5" t="s">
        <v>609</v>
      </c>
      <c r="C221" s="7">
        <v>41.515556403893875</v>
      </c>
      <c r="D221" s="7"/>
      <c r="E221" s="5" t="str">
        <f>VLOOKUP(F221,'Look up codes'!$A$2:$B$392,2,FALSE)</f>
        <v>E07000201</v>
      </c>
      <c r="F221" s="237" t="s">
        <v>609</v>
      </c>
      <c r="G221" s="236">
        <v>74.201877934272304</v>
      </c>
      <c r="H221" s="4"/>
      <c r="I221" s="6" t="s">
        <v>218</v>
      </c>
      <c r="J221" s="6" t="s">
        <v>609</v>
      </c>
      <c r="K221" s="4">
        <v>58.108108108108105</v>
      </c>
      <c r="M221" s="5" t="str">
        <f>VLOOKUP(N221,'Look up codes'!$A$2:$B$392,2,FALSE)</f>
        <v>E07000201</v>
      </c>
      <c r="N221" s="6" t="s">
        <v>609</v>
      </c>
      <c r="O221" s="241">
        <v>0.97740870641634003</v>
      </c>
      <c r="P221" s="241">
        <v>2.2591293583659997E-2</v>
      </c>
      <c r="Q221" s="242">
        <v>0.89915319476520406</v>
      </c>
      <c r="R221" s="242">
        <v>0.100846805234796</v>
      </c>
      <c r="AA221" s="86" t="s">
        <v>214</v>
      </c>
      <c r="AB221" s="86" t="s">
        <v>605</v>
      </c>
      <c r="AC221" s="56">
        <v>170000</v>
      </c>
    </row>
    <row r="222" spans="1:29">
      <c r="A222" s="5" t="str">
        <f>VLOOKUP(B222,'Look up codes'!$A$2:$B$392,2,FALSE)</f>
        <v>E07000202</v>
      </c>
      <c r="B222" s="5" t="s">
        <v>610</v>
      </c>
      <c r="C222" s="7">
        <v>41.285652859395157</v>
      </c>
      <c r="D222" s="7"/>
      <c r="E222" s="5" t="str">
        <f>VLOOKUP(F222,'Look up codes'!$A$2:$B$392,2,FALSE)</f>
        <v>E07000202</v>
      </c>
      <c r="F222" s="237" t="s">
        <v>610</v>
      </c>
      <c r="G222" s="236">
        <v>82.014525993883794</v>
      </c>
      <c r="H222" s="4"/>
      <c r="I222" s="6" t="s">
        <v>219</v>
      </c>
      <c r="J222" s="6" t="s">
        <v>610</v>
      </c>
      <c r="K222" s="4">
        <v>53.958648512355026</v>
      </c>
      <c r="M222" s="5" t="str">
        <f>VLOOKUP(N222,'Look up codes'!$A$2:$B$392,2,FALSE)</f>
        <v>E07000202</v>
      </c>
      <c r="N222" s="6" t="s">
        <v>610</v>
      </c>
      <c r="O222" s="241">
        <v>0.9653555219364599</v>
      </c>
      <c r="P222" s="241">
        <v>3.4644478063540089E-2</v>
      </c>
      <c r="Q222" s="242">
        <v>0.87459910198845414</v>
      </c>
      <c r="R222" s="242">
        <v>0.12540089801154586</v>
      </c>
      <c r="AA222" s="86" t="s">
        <v>215</v>
      </c>
      <c r="AB222" s="86" t="s">
        <v>606</v>
      </c>
      <c r="AC222" s="56">
        <v>145000</v>
      </c>
    </row>
    <row r="223" spans="1:29">
      <c r="A223" s="5" t="str">
        <f>VLOOKUP(B223,'Look up codes'!$A$2:$B$392,2,FALSE)</f>
        <v>E07000203</v>
      </c>
      <c r="B223" s="5" t="s">
        <v>611</v>
      </c>
      <c r="C223" s="7">
        <v>14.71725182321763</v>
      </c>
      <c r="D223" s="7"/>
      <c r="E223" s="5" t="str">
        <f>VLOOKUP(F223,'Look up codes'!$A$2:$B$392,2,FALSE)</f>
        <v>E07000203</v>
      </c>
      <c r="F223" s="237" t="s">
        <v>611</v>
      </c>
      <c r="G223" s="236">
        <v>82.813076525717662</v>
      </c>
      <c r="H223" s="4"/>
      <c r="I223" s="6" t="s">
        <v>220</v>
      </c>
      <c r="J223" s="6" t="s">
        <v>611</v>
      </c>
      <c r="K223" s="4">
        <v>63.6176878434595</v>
      </c>
      <c r="M223" s="5" t="str">
        <f>VLOOKUP(N223,'Look up codes'!$A$2:$B$392,2,FALSE)</f>
        <v>E07000203</v>
      </c>
      <c r="N223" s="6" t="s">
        <v>611</v>
      </c>
      <c r="O223" s="241">
        <v>0.97093112834471773</v>
      </c>
      <c r="P223" s="241">
        <v>2.9068871655282214E-2</v>
      </c>
      <c r="Q223" s="242">
        <v>0.85317149569303052</v>
      </c>
      <c r="R223" s="242">
        <v>0.14682850430696945</v>
      </c>
      <c r="AA223" s="86" t="s">
        <v>216</v>
      </c>
      <c r="AB223" s="86" t="s">
        <v>607</v>
      </c>
      <c r="AC223" s="56">
        <v>146000</v>
      </c>
    </row>
    <row r="224" spans="1:29">
      <c r="A224" s="5" t="str">
        <f>VLOOKUP(B224,'Look up codes'!$A$2:$B$392,2,FALSE)</f>
        <v>E07000204</v>
      </c>
      <c r="B224" s="5" t="s">
        <v>612</v>
      </c>
      <c r="C224" s="8">
        <v>22.18907451604349</v>
      </c>
      <c r="D224" s="7"/>
      <c r="E224" s="5" t="str">
        <f>VLOOKUP(F224,'Look up codes'!$A$2:$B$392,2,FALSE)</f>
        <v>E07000204</v>
      </c>
      <c r="F224" s="237" t="s">
        <v>612</v>
      </c>
      <c r="G224" s="236">
        <v>88.184931506849324</v>
      </c>
      <c r="H224" s="4"/>
      <c r="I224" s="6" t="s">
        <v>221</v>
      </c>
      <c r="J224" s="6" t="s">
        <v>612</v>
      </c>
      <c r="K224" s="4">
        <v>60.404954740352544</v>
      </c>
      <c r="M224" s="5" t="str">
        <f>VLOOKUP(N224,'Look up codes'!$A$2:$B$392,2,FALSE)</f>
        <v>E07000204</v>
      </c>
      <c r="N224" s="6" t="s">
        <v>612</v>
      </c>
      <c r="O224" s="241">
        <v>0.96303001429252022</v>
      </c>
      <c r="P224" s="241">
        <v>3.6969985707479752E-2</v>
      </c>
      <c r="Q224" s="242">
        <v>0.8364197530864198</v>
      </c>
      <c r="R224" s="242">
        <v>0.16358024691358025</v>
      </c>
      <c r="AA224" s="86" t="s">
        <v>217</v>
      </c>
      <c r="AB224" s="86" t="s">
        <v>608</v>
      </c>
      <c r="AC224" s="56">
        <v>223250</v>
      </c>
    </row>
    <row r="225" spans="1:29">
      <c r="A225" s="5" t="str">
        <f>VLOOKUP(B225,'Look up codes'!$A$2:$B$392,2,FALSE)</f>
        <v>E07000205</v>
      </c>
      <c r="B225" s="5" t="s">
        <v>613</v>
      </c>
      <c r="C225" s="7">
        <v>27.458821666138739</v>
      </c>
      <c r="D225" s="8"/>
      <c r="E225" s="5" t="str">
        <f>VLOOKUP(F225,'Look up codes'!$A$2:$B$392,2,FALSE)</f>
        <v>E07000205</v>
      </c>
      <c r="F225" s="237" t="s">
        <v>613</v>
      </c>
      <c r="G225" s="236">
        <v>87.87261294829996</v>
      </c>
      <c r="H225" s="4"/>
      <c r="I225" s="6" t="s">
        <v>222</v>
      </c>
      <c r="J225" s="6" t="s">
        <v>613</v>
      </c>
      <c r="K225" s="4">
        <v>60.933865648324947</v>
      </c>
      <c r="M225" s="5" t="str">
        <f>VLOOKUP(N225,'Look up codes'!$A$2:$B$392,2,FALSE)</f>
        <v>E07000205</v>
      </c>
      <c r="N225" s="6" t="s">
        <v>613</v>
      </c>
      <c r="O225" s="241">
        <v>0.96212463114042701</v>
      </c>
      <c r="P225" s="241">
        <v>3.7875368859572989E-2</v>
      </c>
      <c r="Q225" s="242">
        <v>0.83530245746691867</v>
      </c>
      <c r="R225" s="242">
        <v>0.16469754253308128</v>
      </c>
      <c r="AA225" s="86" t="s">
        <v>218</v>
      </c>
      <c r="AB225" s="86" t="s">
        <v>609</v>
      </c>
      <c r="AC225" s="56">
        <v>172000</v>
      </c>
    </row>
    <row r="226" spans="1:29">
      <c r="A226" s="5" t="str">
        <f>VLOOKUP(B226,'Look up codes'!$A$2:$B$392,2,FALSE)</f>
        <v>E07000206</v>
      </c>
      <c r="B226" s="5" t="s">
        <v>614</v>
      </c>
      <c r="C226" s="7">
        <v>26.330509171670641</v>
      </c>
      <c r="D226" s="7"/>
      <c r="E226" s="5" t="str">
        <f>VLOOKUP(F226,'Look up codes'!$A$2:$B$392,2,FALSE)</f>
        <v>E07000206</v>
      </c>
      <c r="F226" s="237" t="s">
        <v>614</v>
      </c>
      <c r="G226" s="236">
        <v>60.712728178929666</v>
      </c>
      <c r="H226" s="4"/>
      <c r="I226" s="6" t="s">
        <v>223</v>
      </c>
      <c r="J226" s="6" t="s">
        <v>614</v>
      </c>
      <c r="K226" s="4">
        <v>58.960462663223367</v>
      </c>
      <c r="M226" s="5" t="str">
        <f>VLOOKUP(N226,'Look up codes'!$A$2:$B$392,2,FALSE)</f>
        <v>E07000206</v>
      </c>
      <c r="N226" s="6" t="s">
        <v>614</v>
      </c>
      <c r="O226" s="241">
        <v>0.96511839377296038</v>
      </c>
      <c r="P226" s="241">
        <v>3.4881606227039612E-2</v>
      </c>
      <c r="Q226" s="242">
        <v>0.85587583148558755</v>
      </c>
      <c r="R226" s="242">
        <v>0.14412416851441243</v>
      </c>
      <c r="AA226" s="86" t="s">
        <v>219</v>
      </c>
      <c r="AB226" s="86" t="s">
        <v>610</v>
      </c>
      <c r="AC226" s="56">
        <v>157000</v>
      </c>
    </row>
    <row r="227" spans="1:29">
      <c r="A227" s="5" t="str">
        <f>VLOOKUP(B227,'Look up codes'!$A$2:$B$392,2,FALSE)</f>
        <v>E07000207</v>
      </c>
      <c r="B227" s="5" t="s">
        <v>615</v>
      </c>
      <c r="C227" s="7">
        <v>32.582135848578844</v>
      </c>
      <c r="D227" s="8"/>
      <c r="E227" s="5" t="str">
        <f>VLOOKUP(F227,'Look up codes'!$A$2:$B$392,2,FALSE)</f>
        <v>E07000207</v>
      </c>
      <c r="F227" s="237" t="s">
        <v>615</v>
      </c>
      <c r="G227" s="236">
        <v>76.970212765957442</v>
      </c>
      <c r="H227" s="4"/>
      <c r="I227" s="6" t="s">
        <v>224</v>
      </c>
      <c r="J227" s="6" t="s">
        <v>615</v>
      </c>
      <c r="K227" s="4">
        <v>56.915140812343154</v>
      </c>
      <c r="M227" s="5" t="str">
        <f>VLOOKUP(N227,'Look up codes'!$A$2:$B$392,2,FALSE)</f>
        <v>E07000207</v>
      </c>
      <c r="N227" s="6" t="s">
        <v>615</v>
      </c>
      <c r="O227" s="241">
        <v>0.95743098801003812</v>
      </c>
      <c r="P227" s="241">
        <v>4.2569011989961894E-2</v>
      </c>
      <c r="Q227" s="242">
        <v>0.8328782086291644</v>
      </c>
      <c r="R227" s="242">
        <v>0.1671217913708356</v>
      </c>
      <c r="AA227" s="86" t="s">
        <v>220</v>
      </c>
      <c r="AB227" s="86" t="s">
        <v>611</v>
      </c>
      <c r="AC227" s="56">
        <v>205000</v>
      </c>
    </row>
    <row r="228" spans="1:29">
      <c r="A228" s="5" t="str">
        <f>VLOOKUP(B228,'Look up codes'!$A$2:$B$392,2,FALSE)</f>
        <v>E07000208</v>
      </c>
      <c r="B228" s="5" t="s">
        <v>616</v>
      </c>
      <c r="C228" s="7">
        <v>40.377203772037724</v>
      </c>
      <c r="D228" s="7"/>
      <c r="E228" s="5" t="str">
        <f>VLOOKUP(F228,'Look up codes'!$A$2:$B$392,2,FALSE)</f>
        <v>E07000208</v>
      </c>
      <c r="F228" s="237" t="s">
        <v>616</v>
      </c>
      <c r="G228" s="236">
        <v>93.358568479008952</v>
      </c>
      <c r="H228" s="4"/>
      <c r="I228" s="6" t="s">
        <v>225</v>
      </c>
      <c r="J228" s="6" t="s">
        <v>616</v>
      </c>
      <c r="K228" s="4">
        <v>58.735586481113323</v>
      </c>
      <c r="M228" s="5" t="str">
        <f>VLOOKUP(N228,'Look up codes'!$A$2:$B$392,2,FALSE)</f>
        <v>E07000208</v>
      </c>
      <c r="N228" s="6" t="s">
        <v>616</v>
      </c>
      <c r="O228" s="241">
        <v>0.97343936381709739</v>
      </c>
      <c r="P228" s="241">
        <v>2.6560636182902584E-2</v>
      </c>
      <c r="Q228" s="242">
        <v>0.90227507755946224</v>
      </c>
      <c r="R228" s="242">
        <v>9.7724922440537751E-2</v>
      </c>
      <c r="AA228" s="86" t="s">
        <v>221</v>
      </c>
      <c r="AB228" s="86" t="s">
        <v>612</v>
      </c>
      <c r="AC228" s="56">
        <v>225000</v>
      </c>
    </row>
    <row r="229" spans="1:29">
      <c r="A229" s="5" t="str">
        <f>VLOOKUP(B229,'Look up codes'!$A$2:$B$392,2,FALSE)</f>
        <v>E07000209</v>
      </c>
      <c r="B229" s="5" t="s">
        <v>617</v>
      </c>
      <c r="C229" s="7">
        <v>28.865091750524673</v>
      </c>
      <c r="D229" s="7"/>
      <c r="E229" s="5" t="str">
        <f>VLOOKUP(F229,'Look up codes'!$A$2:$B$392,2,FALSE)</f>
        <v>E07000209</v>
      </c>
      <c r="F229" s="237" t="s">
        <v>617</v>
      </c>
      <c r="G229" s="236">
        <v>79.560824250139234</v>
      </c>
      <c r="H229" s="4"/>
      <c r="I229" s="6" t="s">
        <v>226</v>
      </c>
      <c r="J229" s="6" t="s">
        <v>617</v>
      </c>
      <c r="K229" s="4">
        <v>59.556864394895527</v>
      </c>
      <c r="M229" s="5" t="str">
        <f>VLOOKUP(N229,'Look up codes'!$A$2:$B$392,2,FALSE)</f>
        <v>E07000209</v>
      </c>
      <c r="N229" s="6" t="s">
        <v>617</v>
      </c>
      <c r="O229" s="241">
        <v>0.96597017716075351</v>
      </c>
      <c r="P229" s="241">
        <v>3.4029822839246479E-2</v>
      </c>
      <c r="Q229" s="242">
        <v>0.84809731752963191</v>
      </c>
      <c r="R229" s="242">
        <v>0.15190268247036806</v>
      </c>
      <c r="AA229" s="86" t="s">
        <v>222</v>
      </c>
      <c r="AB229" s="86" t="s">
        <v>613</v>
      </c>
      <c r="AC229" s="56">
        <v>235000</v>
      </c>
    </row>
    <row r="230" spans="1:29">
      <c r="A230" s="5" t="str">
        <f>VLOOKUP(B230,'Look up codes'!$A$2:$B$392,2,FALSE)</f>
        <v>E07000210</v>
      </c>
      <c r="B230" s="5" t="s">
        <v>618</v>
      </c>
      <c r="C230" s="7">
        <v>34.633125480481766</v>
      </c>
      <c r="D230" s="7"/>
      <c r="E230" s="5" t="str">
        <f>VLOOKUP(F230,'Look up codes'!$A$2:$B$392,2,FALSE)</f>
        <v>E07000210</v>
      </c>
      <c r="F230" s="237" t="s">
        <v>618</v>
      </c>
      <c r="G230" s="236">
        <v>84.443333749843802</v>
      </c>
      <c r="H230" s="4"/>
      <c r="I230" s="6" t="s">
        <v>227</v>
      </c>
      <c r="J230" s="6" t="s">
        <v>618</v>
      </c>
      <c r="K230" s="4">
        <v>59.675229150164078</v>
      </c>
      <c r="M230" s="5" t="str">
        <f>VLOOKUP(N230,'Look up codes'!$A$2:$B$392,2,FALSE)</f>
        <v>E07000210</v>
      </c>
      <c r="N230" s="6" t="s">
        <v>618</v>
      </c>
      <c r="O230" s="241">
        <v>0.9613556636867715</v>
      </c>
      <c r="P230" s="241">
        <v>3.8644336313228472E-2</v>
      </c>
      <c r="Q230" s="242">
        <v>0.84506517690875238</v>
      </c>
      <c r="R230" s="242">
        <v>0.15493482309124768</v>
      </c>
      <c r="AA230" s="86" t="s">
        <v>223</v>
      </c>
      <c r="AB230" s="86" t="s">
        <v>614</v>
      </c>
      <c r="AC230" s="56">
        <v>157500</v>
      </c>
    </row>
    <row r="231" spans="1:29">
      <c r="A231" s="5" t="str">
        <f>VLOOKUP(B231,'Look up codes'!$A$2:$B$392,2,FALSE)</f>
        <v>E07000211</v>
      </c>
      <c r="B231" s="5" t="s">
        <v>619</v>
      </c>
      <c r="C231" s="7">
        <v>27.138395002402692</v>
      </c>
      <c r="D231" s="8"/>
      <c r="E231" s="5" t="str">
        <f>VLOOKUP(F231,'Look up codes'!$A$2:$B$392,2,FALSE)</f>
        <v>E07000211</v>
      </c>
      <c r="F231" s="237" t="s">
        <v>619</v>
      </c>
      <c r="G231" s="236">
        <v>86.946928347462546</v>
      </c>
      <c r="H231" s="4"/>
      <c r="I231" s="6" t="s">
        <v>228</v>
      </c>
      <c r="J231" s="6" t="s">
        <v>619</v>
      </c>
      <c r="K231" s="4">
        <v>55.923107376941005</v>
      </c>
      <c r="M231" s="5" t="str">
        <f>VLOOKUP(N231,'Look up codes'!$A$2:$B$392,2,FALSE)</f>
        <v>E07000211</v>
      </c>
      <c r="N231" s="6" t="s">
        <v>619</v>
      </c>
      <c r="O231" s="241">
        <v>0.93230106013284653</v>
      </c>
      <c r="P231" s="241">
        <v>6.7698939867153474E-2</v>
      </c>
      <c r="Q231" s="242">
        <v>0.75902363022591535</v>
      </c>
      <c r="R231" s="242">
        <v>0.24097636977408465</v>
      </c>
      <c r="AA231" s="86" t="s">
        <v>224</v>
      </c>
      <c r="AB231" s="86" t="s">
        <v>615</v>
      </c>
      <c r="AC231" s="56">
        <v>480000</v>
      </c>
    </row>
    <row r="232" spans="1:29">
      <c r="A232" s="5" t="str">
        <f>VLOOKUP(B232,'Look up codes'!$A$2:$B$392,2,FALSE)</f>
        <v>E07000212</v>
      </c>
      <c r="B232" s="5" t="s">
        <v>620</v>
      </c>
      <c r="C232" s="7">
        <v>26.916415421130285</v>
      </c>
      <c r="D232" s="7"/>
      <c r="E232" s="5" t="str">
        <f>VLOOKUP(F232,'Look up codes'!$A$2:$B$392,2,FALSE)</f>
        <v>E07000212</v>
      </c>
      <c r="F232" s="237" t="s">
        <v>620</v>
      </c>
      <c r="G232" s="236">
        <v>84.224106155547361</v>
      </c>
      <c r="H232" s="4"/>
      <c r="I232" s="6" t="s">
        <v>229</v>
      </c>
      <c r="J232" s="6" t="s">
        <v>620</v>
      </c>
      <c r="K232" s="4">
        <v>55.427680427680428</v>
      </c>
      <c r="M232" s="5" t="str">
        <f>VLOOKUP(N232,'Look up codes'!$A$2:$B$392,2,FALSE)</f>
        <v>E07000212</v>
      </c>
      <c r="N232" s="6" t="s">
        <v>620</v>
      </c>
      <c r="O232" s="241">
        <v>0.95990495990495994</v>
      </c>
      <c r="P232" s="241">
        <v>4.0095040095040092E-2</v>
      </c>
      <c r="Q232" s="242">
        <v>0.84686436558094313</v>
      </c>
      <c r="R232" s="242">
        <v>0.15313563441905687</v>
      </c>
      <c r="AA232" s="86" t="s">
        <v>225</v>
      </c>
      <c r="AB232" s="86" t="s">
        <v>616</v>
      </c>
      <c r="AC232" s="56">
        <v>385000</v>
      </c>
    </row>
    <row r="233" spans="1:29">
      <c r="A233" s="5" t="str">
        <f>VLOOKUP(B233,'Look up codes'!$A$2:$B$392,2,FALSE)</f>
        <v>E07000213</v>
      </c>
      <c r="B233" s="5" t="s">
        <v>621</v>
      </c>
      <c r="C233" s="7">
        <v>33.414700298345537</v>
      </c>
      <c r="D233" s="7"/>
      <c r="E233" s="5" t="str">
        <f>VLOOKUP(F233,'Look up codes'!$A$2:$B$392,2,FALSE)</f>
        <v>E07000213</v>
      </c>
      <c r="F233" s="237" t="s">
        <v>621</v>
      </c>
      <c r="G233" s="236">
        <v>86.788637457871928</v>
      </c>
      <c r="H233" s="4"/>
      <c r="I233" s="6" t="s">
        <v>230</v>
      </c>
      <c r="J233" s="6" t="s">
        <v>621</v>
      </c>
      <c r="K233" s="4">
        <v>57.52398081534772</v>
      </c>
      <c r="M233" s="5" t="str">
        <f>VLOOKUP(N233,'Look up codes'!$A$2:$B$392,2,FALSE)</f>
        <v>E07000213</v>
      </c>
      <c r="N233" s="6" t="s">
        <v>621</v>
      </c>
      <c r="O233" s="241">
        <v>0.97284172661870505</v>
      </c>
      <c r="P233" s="241">
        <v>2.7158273381294964E-2</v>
      </c>
      <c r="Q233" s="242">
        <v>0.88550600343053176</v>
      </c>
      <c r="R233" s="242">
        <v>0.11449399656946826</v>
      </c>
      <c r="AA233" s="86" t="s">
        <v>226</v>
      </c>
      <c r="AB233" s="86" t="s">
        <v>617</v>
      </c>
      <c r="AC233" s="56">
        <v>359000</v>
      </c>
    </row>
    <row r="234" spans="1:29">
      <c r="A234" s="5" t="str">
        <f>VLOOKUP(B234,'Look up codes'!$A$2:$B$392,2,FALSE)</f>
        <v>E07000214</v>
      </c>
      <c r="B234" s="5" t="s">
        <v>622</v>
      </c>
      <c r="C234" s="7">
        <v>25.725171010477098</v>
      </c>
      <c r="D234" s="7"/>
      <c r="E234" s="5" t="str">
        <f>VLOOKUP(F234,'Look up codes'!$A$2:$B$392,2,FALSE)</f>
        <v>E07000214</v>
      </c>
      <c r="F234" s="237" t="s">
        <v>622</v>
      </c>
      <c r="G234" s="236">
        <v>90.011195422316206</v>
      </c>
      <c r="H234" s="4"/>
      <c r="I234" s="6" t="s">
        <v>231</v>
      </c>
      <c r="J234" s="6" t="s">
        <v>622</v>
      </c>
      <c r="K234" s="4">
        <v>62.450538007636233</v>
      </c>
      <c r="M234" s="5" t="str">
        <f>VLOOKUP(N234,'Look up codes'!$A$2:$B$392,2,FALSE)</f>
        <v>E07000214</v>
      </c>
      <c r="N234" s="6" t="s">
        <v>622</v>
      </c>
      <c r="O234" s="241">
        <v>0.95675112808052765</v>
      </c>
      <c r="P234" s="241">
        <v>4.3248871919472402E-2</v>
      </c>
      <c r="Q234" s="242">
        <v>0.7937636761487965</v>
      </c>
      <c r="R234" s="242">
        <v>0.2062363238512035</v>
      </c>
      <c r="AA234" s="86" t="s">
        <v>227</v>
      </c>
      <c r="AB234" s="86" t="s">
        <v>618</v>
      </c>
      <c r="AC234" s="56">
        <v>420000</v>
      </c>
    </row>
    <row r="235" spans="1:29">
      <c r="A235" s="5" t="str">
        <f>VLOOKUP(B235,'Look up codes'!$A$2:$B$392,2,FALSE)</f>
        <v>E07000215</v>
      </c>
      <c r="B235" s="5" t="s">
        <v>623</v>
      </c>
      <c r="C235" s="7">
        <v>23.664368112392857</v>
      </c>
      <c r="D235" s="8"/>
      <c r="E235" s="5" t="str">
        <f>VLOOKUP(F235,'Look up codes'!$A$2:$B$392,2,FALSE)</f>
        <v>E07000215</v>
      </c>
      <c r="F235" s="237" t="s">
        <v>623</v>
      </c>
      <c r="G235" s="236">
        <v>92.452248921749842</v>
      </c>
      <c r="H235" s="4"/>
      <c r="I235" s="6" t="s">
        <v>232</v>
      </c>
      <c r="J235" s="6" t="s">
        <v>623</v>
      </c>
      <c r="K235" s="4">
        <v>57.740149788342556</v>
      </c>
      <c r="M235" s="5" t="str">
        <f>VLOOKUP(N235,'Look up codes'!$A$2:$B$392,2,FALSE)</f>
        <v>E07000215</v>
      </c>
      <c r="N235" s="6" t="s">
        <v>623</v>
      </c>
      <c r="O235" s="241">
        <v>0.94627157277759688</v>
      </c>
      <c r="P235" s="241">
        <v>5.3728427222403126E-2</v>
      </c>
      <c r="Q235" s="242">
        <v>0.79484941073766913</v>
      </c>
      <c r="R235" s="242">
        <v>0.20515058926233087</v>
      </c>
      <c r="AA235" s="86" t="s">
        <v>228</v>
      </c>
      <c r="AB235" s="86" t="s">
        <v>619</v>
      </c>
      <c r="AC235" s="56">
        <v>337500</v>
      </c>
    </row>
    <row r="236" spans="1:29">
      <c r="A236" s="5" t="str">
        <f>VLOOKUP(B236,'Look up codes'!$A$2:$B$392,2,FALSE)</f>
        <v>E07000216</v>
      </c>
      <c r="B236" s="5" t="s">
        <v>624</v>
      </c>
      <c r="C236" s="8">
        <v>18.686269860090114</v>
      </c>
      <c r="D236" s="7"/>
      <c r="E236" s="5" t="str">
        <f>VLOOKUP(F236,'Look up codes'!$A$2:$B$392,2,FALSE)</f>
        <v>E07000216</v>
      </c>
      <c r="F236" s="237" t="s">
        <v>624</v>
      </c>
      <c r="G236" s="236">
        <v>84.695942972806478</v>
      </c>
      <c r="H236" s="4"/>
      <c r="I236" s="6" t="s">
        <v>233</v>
      </c>
      <c r="J236" s="6" t="s">
        <v>624</v>
      </c>
      <c r="K236" s="4">
        <v>59.130215766938122</v>
      </c>
      <c r="M236" s="5" t="str">
        <f>VLOOKUP(N236,'Look up codes'!$A$2:$B$392,2,FALSE)</f>
        <v>E07000216</v>
      </c>
      <c r="N236" s="6" t="s">
        <v>624</v>
      </c>
      <c r="O236" s="241">
        <v>0.94861892368398959</v>
      </c>
      <c r="P236" s="241">
        <v>5.138107631601041E-2</v>
      </c>
      <c r="Q236" s="242">
        <v>0.8109015758202015</v>
      </c>
      <c r="R236" s="242">
        <v>0.1890984241797985</v>
      </c>
      <c r="AA236" s="86" t="s">
        <v>229</v>
      </c>
      <c r="AB236" s="86" t="s">
        <v>620</v>
      </c>
      <c r="AC236" s="56">
        <v>326000</v>
      </c>
    </row>
    <row r="237" spans="1:29">
      <c r="A237" s="5" t="str">
        <f>VLOOKUP(B237,'Look up codes'!$A$2:$B$392,2,FALSE)</f>
        <v>E07000217</v>
      </c>
      <c r="B237" s="5" t="s">
        <v>625</v>
      </c>
      <c r="C237" s="7">
        <v>22.235722964763063</v>
      </c>
      <c r="D237" s="8"/>
      <c r="E237" s="5" t="str">
        <f>VLOOKUP(F237,'Look up codes'!$A$2:$B$392,2,FALSE)</f>
        <v>E07000217</v>
      </c>
      <c r="F237" s="237" t="s">
        <v>625</v>
      </c>
      <c r="G237" s="236">
        <v>100</v>
      </c>
      <c r="H237" s="4"/>
      <c r="I237" s="6" t="s">
        <v>234</v>
      </c>
      <c r="J237" s="6" t="s">
        <v>625</v>
      </c>
      <c r="K237" s="4">
        <v>57.259314154820451</v>
      </c>
      <c r="M237" s="5" t="str">
        <f>VLOOKUP(N237,'Look up codes'!$A$2:$B$392,2,FALSE)</f>
        <v>E07000217</v>
      </c>
      <c r="N237" s="6" t="s">
        <v>625</v>
      </c>
      <c r="O237" s="241">
        <v>0.95526510813177934</v>
      </c>
      <c r="P237" s="241">
        <v>4.4734891868220709E-2</v>
      </c>
      <c r="Q237" s="242">
        <v>0.82588134135855551</v>
      </c>
      <c r="R237" s="242">
        <v>0.17411865864144455</v>
      </c>
      <c r="AA237" s="86" t="s">
        <v>230</v>
      </c>
      <c r="AB237" s="86" t="s">
        <v>621</v>
      </c>
      <c r="AC237" s="56">
        <v>310000</v>
      </c>
    </row>
    <row r="238" spans="1:29">
      <c r="A238" s="5" t="str">
        <f>VLOOKUP(B238,'Look up codes'!$A$2:$B$392,2,FALSE)</f>
        <v>E07000218</v>
      </c>
      <c r="B238" s="5" t="s">
        <v>626</v>
      </c>
      <c r="C238" s="7">
        <v>42.731874887000544</v>
      </c>
      <c r="D238" s="7"/>
      <c r="E238" s="5" t="str">
        <f>VLOOKUP(F238,'Look up codes'!$A$2:$B$392,2,FALSE)</f>
        <v>E07000218</v>
      </c>
      <c r="F238" s="237" t="s">
        <v>626</v>
      </c>
      <c r="G238" s="236">
        <v>89.508742714404661</v>
      </c>
      <c r="H238" s="4"/>
      <c r="I238" s="6" t="s">
        <v>235</v>
      </c>
      <c r="J238" s="6" t="s">
        <v>626</v>
      </c>
      <c r="K238" s="4">
        <v>60.114185331576628</v>
      </c>
      <c r="M238" s="5" t="str">
        <f>VLOOKUP(N238,'Look up codes'!$A$2:$B$392,2,FALSE)</f>
        <v>E07000218</v>
      </c>
      <c r="N238" s="6" t="s">
        <v>626</v>
      </c>
      <c r="O238" s="241">
        <v>0.96267018006148442</v>
      </c>
      <c r="P238" s="241">
        <v>3.7329819938515592E-2</v>
      </c>
      <c r="Q238" s="242">
        <v>0.82490566037735846</v>
      </c>
      <c r="R238" s="242">
        <v>0.17509433962264151</v>
      </c>
      <c r="AA238" s="86" t="s">
        <v>231</v>
      </c>
      <c r="AB238" s="86" t="s">
        <v>622</v>
      </c>
      <c r="AC238" s="56">
        <v>338700</v>
      </c>
    </row>
    <row r="239" spans="1:29">
      <c r="A239" s="5" t="str">
        <f>VLOOKUP(B239,'Look up codes'!$A$2:$B$392,2,FALSE)</f>
        <v>E07000219</v>
      </c>
      <c r="B239" s="5" t="s">
        <v>627</v>
      </c>
      <c r="C239" s="8">
        <v>24.781962139785378</v>
      </c>
      <c r="D239" s="7"/>
      <c r="E239" s="5" t="str">
        <f>VLOOKUP(F239,'Look up codes'!$A$2:$B$392,2,FALSE)</f>
        <v>E07000219</v>
      </c>
      <c r="F239" s="237" t="s">
        <v>627</v>
      </c>
      <c r="G239" s="236">
        <v>73.249654537079692</v>
      </c>
      <c r="H239" s="4"/>
      <c r="I239" s="6" t="s">
        <v>236</v>
      </c>
      <c r="J239" s="6" t="s">
        <v>627</v>
      </c>
      <c r="K239" s="4">
        <v>57.900774304559796</v>
      </c>
      <c r="M239" s="5" t="str">
        <f>VLOOKUP(N239,'Look up codes'!$A$2:$B$392,2,FALSE)</f>
        <v>E07000219</v>
      </c>
      <c r="N239" s="6" t="s">
        <v>627</v>
      </c>
      <c r="O239" s="241">
        <v>0.96926680049708436</v>
      </c>
      <c r="P239" s="241">
        <v>3.073319950291559E-2</v>
      </c>
      <c r="Q239" s="242">
        <v>0.84956122022565816</v>
      </c>
      <c r="R239" s="242">
        <v>0.15043877977434184</v>
      </c>
      <c r="AA239" s="86" t="s">
        <v>232</v>
      </c>
      <c r="AB239" s="86" t="s">
        <v>623</v>
      </c>
      <c r="AC239" s="56">
        <v>363250</v>
      </c>
    </row>
    <row r="240" spans="1:29">
      <c r="A240" s="5" t="str">
        <f>VLOOKUP(B240,'Look up codes'!$A$2:$B$392,2,FALSE)</f>
        <v>E07000220</v>
      </c>
      <c r="B240" s="5" t="s">
        <v>628</v>
      </c>
      <c r="C240" s="8">
        <v>20.313815537696133</v>
      </c>
      <c r="D240" s="7"/>
      <c r="E240" s="5" t="str">
        <f>VLOOKUP(F240,'Look up codes'!$A$2:$B$392,2,FALSE)</f>
        <v>E07000220</v>
      </c>
      <c r="F240" s="237" t="s">
        <v>628</v>
      </c>
      <c r="G240" s="236">
        <v>86.839493922103699</v>
      </c>
      <c r="H240" s="4"/>
      <c r="I240" s="6" t="s">
        <v>237</v>
      </c>
      <c r="J240" s="6" t="s">
        <v>628</v>
      </c>
      <c r="K240" s="4">
        <v>59.801546094380988</v>
      </c>
      <c r="M240" s="5" t="str">
        <f>VLOOKUP(N240,'Look up codes'!$A$2:$B$392,2,FALSE)</f>
        <v>E07000220</v>
      </c>
      <c r="N240" s="6" t="s">
        <v>628</v>
      </c>
      <c r="O240" s="241">
        <v>0.96123226029768083</v>
      </c>
      <c r="P240" s="241">
        <v>3.8767739702319143E-2</v>
      </c>
      <c r="Q240" s="242">
        <v>0.82603201347935973</v>
      </c>
      <c r="R240" s="242">
        <v>0.17396798652064027</v>
      </c>
      <c r="AA240" s="86" t="s">
        <v>233</v>
      </c>
      <c r="AB240" s="86" t="s">
        <v>624</v>
      </c>
      <c r="AC240" s="56">
        <v>380000</v>
      </c>
    </row>
    <row r="241" spans="1:29">
      <c r="A241" s="5" t="str">
        <f>VLOOKUP(B241,'Look up codes'!$A$2:$B$392,2,FALSE)</f>
        <v>E07000221</v>
      </c>
      <c r="B241" s="5" t="s">
        <v>629</v>
      </c>
      <c r="C241" s="7">
        <v>25.333123697967846</v>
      </c>
      <c r="D241" s="7"/>
      <c r="E241" s="5" t="str">
        <f>VLOOKUP(F241,'Look up codes'!$A$2:$B$392,2,FALSE)</f>
        <v>E07000221</v>
      </c>
      <c r="F241" s="237" t="s">
        <v>629</v>
      </c>
      <c r="G241" s="236">
        <v>87.476327203860961</v>
      </c>
      <c r="H241" s="4"/>
      <c r="I241" s="6" t="s">
        <v>238</v>
      </c>
      <c r="J241" s="6" t="s">
        <v>629</v>
      </c>
      <c r="K241" s="4">
        <v>60.963130173062453</v>
      </c>
      <c r="M241" s="5" t="str">
        <f>VLOOKUP(N241,'Look up codes'!$A$2:$B$392,2,FALSE)</f>
        <v>E07000221</v>
      </c>
      <c r="N241" s="6" t="s">
        <v>629</v>
      </c>
      <c r="O241" s="241">
        <v>0.96670428893905191</v>
      </c>
      <c r="P241" s="241">
        <v>3.3295711060948079E-2</v>
      </c>
      <c r="Q241" s="242">
        <v>0.84428492545554945</v>
      </c>
      <c r="R241" s="242">
        <v>0.15571507454445058</v>
      </c>
      <c r="AA241" s="86" t="s">
        <v>234</v>
      </c>
      <c r="AB241" s="86" t="s">
        <v>625</v>
      </c>
      <c r="AC241" s="56">
        <v>325000</v>
      </c>
    </row>
    <row r="242" spans="1:29">
      <c r="A242" s="5" t="str">
        <f>VLOOKUP(B242,'Look up codes'!$A$2:$B$392,2,FALSE)</f>
        <v>E07000222</v>
      </c>
      <c r="B242" s="5" t="s">
        <v>630</v>
      </c>
      <c r="C242" s="7">
        <v>32.350601131541723</v>
      </c>
      <c r="D242" s="7"/>
      <c r="E242" s="5" t="str">
        <f>VLOOKUP(F242,'Look up codes'!$A$2:$B$392,2,FALSE)</f>
        <v>E07000222</v>
      </c>
      <c r="F242" s="237" t="s">
        <v>630</v>
      </c>
      <c r="G242" s="236">
        <v>78.368182108830482</v>
      </c>
      <c r="H242" s="4"/>
      <c r="I242" s="6" t="s">
        <v>239</v>
      </c>
      <c r="J242" s="6" t="s">
        <v>630</v>
      </c>
      <c r="K242" s="4">
        <v>57.830802603036879</v>
      </c>
      <c r="M242" s="5" t="str">
        <f>VLOOKUP(N242,'Look up codes'!$A$2:$B$392,2,FALSE)</f>
        <v>E07000222</v>
      </c>
      <c r="N242" s="6" t="s">
        <v>630</v>
      </c>
      <c r="O242" s="241">
        <v>0.96898047722342728</v>
      </c>
      <c r="P242" s="241">
        <v>3.1019522776572668E-2</v>
      </c>
      <c r="Q242" s="242">
        <v>0.8678478071449317</v>
      </c>
      <c r="R242" s="242">
        <v>0.13215219285506827</v>
      </c>
      <c r="AA242" s="86" t="s">
        <v>235</v>
      </c>
      <c r="AB242" s="86" t="s">
        <v>626</v>
      </c>
      <c r="AC242" s="56">
        <v>164000</v>
      </c>
    </row>
    <row r="243" spans="1:29">
      <c r="A243" s="5" t="str">
        <f>VLOOKUP(B243,'Look up codes'!$A$2:$B$392,2,FALSE)</f>
        <v>E07000223</v>
      </c>
      <c r="B243" s="5" t="s">
        <v>631</v>
      </c>
      <c r="C243" s="7">
        <v>34.44822751852594</v>
      </c>
      <c r="D243" s="7"/>
      <c r="E243" s="5" t="str">
        <f>VLOOKUP(F243,'Look up codes'!$A$2:$B$392,2,FALSE)</f>
        <v>E07000223</v>
      </c>
      <c r="F243" s="237" t="s">
        <v>631</v>
      </c>
      <c r="G243" s="236">
        <v>94.956521739130437</v>
      </c>
      <c r="H243" s="4"/>
      <c r="I243" s="6" t="s">
        <v>240</v>
      </c>
      <c r="J243" s="6" t="s">
        <v>631</v>
      </c>
      <c r="K243" s="4">
        <v>54.213190412386481</v>
      </c>
      <c r="M243" s="5" t="str">
        <f>VLOOKUP(N243,'Look up codes'!$A$2:$B$392,2,FALSE)</f>
        <v>E07000223</v>
      </c>
      <c r="N243" s="6" t="s">
        <v>631</v>
      </c>
      <c r="O243" s="241">
        <v>0.96739615899955334</v>
      </c>
      <c r="P243" s="241">
        <v>3.260384100044663E-2</v>
      </c>
      <c r="Q243" s="242">
        <v>0.87223587223587229</v>
      </c>
      <c r="R243" s="242">
        <v>0.12776412776412777</v>
      </c>
      <c r="AA243" s="86" t="s">
        <v>236</v>
      </c>
      <c r="AB243" s="86" t="s">
        <v>627</v>
      </c>
      <c r="AC243" s="56">
        <v>137500</v>
      </c>
    </row>
    <row r="244" spans="1:29">
      <c r="A244" s="5" t="str">
        <f>VLOOKUP(B244,'Look up codes'!$A$2:$B$392,2,FALSE)</f>
        <v>E07000224</v>
      </c>
      <c r="B244" s="5" t="s">
        <v>632</v>
      </c>
      <c r="C244" s="7">
        <v>25</v>
      </c>
      <c r="D244" s="7"/>
      <c r="E244" s="5" t="str">
        <f>VLOOKUP(F244,'Look up codes'!$A$2:$B$392,2,FALSE)</f>
        <v>E07000224</v>
      </c>
      <c r="F244" s="237" t="s">
        <v>632</v>
      </c>
      <c r="G244" s="236">
        <v>87.16248411689962</v>
      </c>
      <c r="H244" s="4"/>
      <c r="I244" s="6" t="s">
        <v>241</v>
      </c>
      <c r="J244" s="6" t="s">
        <v>632</v>
      </c>
      <c r="K244" s="4">
        <v>56.855166802278276</v>
      </c>
      <c r="M244" s="5" t="str">
        <f>VLOOKUP(N244,'Look up codes'!$A$2:$B$392,2,FALSE)</f>
        <v>E07000224</v>
      </c>
      <c r="N244" s="6" t="s">
        <v>632</v>
      </c>
      <c r="O244" s="241">
        <v>0.95092554922701378</v>
      </c>
      <c r="P244" s="241">
        <v>4.9074450772986167E-2</v>
      </c>
      <c r="Q244" s="242">
        <v>0.81594336718990457</v>
      </c>
      <c r="R244" s="242">
        <v>0.18405663281009541</v>
      </c>
      <c r="AA244" s="86" t="s">
        <v>237</v>
      </c>
      <c r="AB244" s="86" t="s">
        <v>628</v>
      </c>
      <c r="AC244" s="56">
        <v>187350</v>
      </c>
    </row>
    <row r="245" spans="1:29">
      <c r="A245" s="5" t="str">
        <f>VLOOKUP(B245,'Look up codes'!$A$2:$B$392,2,FALSE)</f>
        <v>E07000225</v>
      </c>
      <c r="B245" s="5" t="s">
        <v>633</v>
      </c>
      <c r="C245" s="7">
        <v>28.97656702823549</v>
      </c>
      <c r="D245" s="7"/>
      <c r="E245" s="5" t="str">
        <f>VLOOKUP(F245,'Look up codes'!$A$2:$B$392,2,FALSE)</f>
        <v>E07000225</v>
      </c>
      <c r="F245" s="237" t="s">
        <v>633</v>
      </c>
      <c r="G245" s="236">
        <v>89.148898259784985</v>
      </c>
      <c r="H245" s="4"/>
      <c r="I245" s="6" t="s">
        <v>242</v>
      </c>
      <c r="J245" s="6" t="s">
        <v>633</v>
      </c>
      <c r="K245" s="4">
        <v>58.184555818455586</v>
      </c>
      <c r="M245" s="5" t="str">
        <f>VLOOKUP(N245,'Look up codes'!$A$2:$B$392,2,FALSE)</f>
        <v>E07000225</v>
      </c>
      <c r="N245" s="6" t="s">
        <v>633</v>
      </c>
      <c r="O245" s="241">
        <v>0.95597619559761959</v>
      </c>
      <c r="P245" s="241">
        <v>4.4023804402380441E-2</v>
      </c>
      <c r="Q245" s="242">
        <v>0.82805219012115561</v>
      </c>
      <c r="R245" s="242">
        <v>0.17194780987884437</v>
      </c>
      <c r="AA245" s="86" t="s">
        <v>238</v>
      </c>
      <c r="AB245" s="86" t="s">
        <v>629</v>
      </c>
      <c r="AC245" s="56">
        <v>265000</v>
      </c>
    </row>
    <row r="246" spans="1:29">
      <c r="A246" s="5" t="str">
        <f>VLOOKUP(B246,'Look up codes'!$A$2:$B$392,2,FALSE)</f>
        <v>E07000226</v>
      </c>
      <c r="B246" s="5" t="s">
        <v>634</v>
      </c>
      <c r="C246" s="7">
        <v>35.453943008614971</v>
      </c>
      <c r="D246" s="7"/>
      <c r="E246" s="5" t="str">
        <f>VLOOKUP(F246,'Look up codes'!$A$2:$B$392,2,FALSE)</f>
        <v>E07000226</v>
      </c>
      <c r="F246" s="237" t="s">
        <v>634</v>
      </c>
      <c r="G246" s="236">
        <v>74.453482460599901</v>
      </c>
      <c r="H246" s="4"/>
      <c r="I246" s="6" t="s">
        <v>243</v>
      </c>
      <c r="J246" s="6" t="s">
        <v>634</v>
      </c>
      <c r="K246" s="4">
        <v>54.276804276804278</v>
      </c>
      <c r="M246" s="5" t="str">
        <f>VLOOKUP(N246,'Look up codes'!$A$2:$B$392,2,FALSE)</f>
        <v>E07000226</v>
      </c>
      <c r="N246" s="6" t="s">
        <v>634</v>
      </c>
      <c r="O246" s="241">
        <v>0.97200772200772201</v>
      </c>
      <c r="P246" s="241">
        <v>2.7992277992277992E-2</v>
      </c>
      <c r="Q246" s="242">
        <v>0.89057156814851002</v>
      </c>
      <c r="R246" s="242">
        <v>0.10942843185148998</v>
      </c>
      <c r="AA246" s="86" t="s">
        <v>239</v>
      </c>
      <c r="AB246" s="86" t="s">
        <v>630</v>
      </c>
      <c r="AC246" s="56">
        <v>249000</v>
      </c>
    </row>
    <row r="247" spans="1:29">
      <c r="A247" s="5" t="str">
        <f>VLOOKUP(B247,'Look up codes'!$A$2:$B$392,2,FALSE)</f>
        <v>E07000227</v>
      </c>
      <c r="B247" s="5" t="s">
        <v>635</v>
      </c>
      <c r="C247" s="7">
        <v>30.122234013284597</v>
      </c>
      <c r="D247" s="7"/>
      <c r="E247" s="5" t="str">
        <f>VLOOKUP(F247,'Look up codes'!$A$2:$B$392,2,FALSE)</f>
        <v>E07000227</v>
      </c>
      <c r="F247" s="237" t="s">
        <v>635</v>
      </c>
      <c r="G247" s="236">
        <v>90.144723735864531</v>
      </c>
      <c r="H247" s="4"/>
      <c r="I247" s="6" t="s">
        <v>244</v>
      </c>
      <c r="J247" s="6" t="s">
        <v>635</v>
      </c>
      <c r="K247" s="4">
        <v>60.30504497457958</v>
      </c>
      <c r="M247" s="5" t="str">
        <f>VLOOKUP(N247,'Look up codes'!$A$2:$B$392,2,FALSE)</f>
        <v>E07000227</v>
      </c>
      <c r="N247" s="6" t="s">
        <v>635</v>
      </c>
      <c r="O247" s="241">
        <v>0.96140007821666018</v>
      </c>
      <c r="P247" s="241">
        <v>3.8599921783339854E-2</v>
      </c>
      <c r="Q247" s="242">
        <v>0.8380338436744561</v>
      </c>
      <c r="R247" s="242">
        <v>0.16196615632554393</v>
      </c>
      <c r="AA247" s="86" t="s">
        <v>240</v>
      </c>
      <c r="AB247" s="86" t="s">
        <v>631</v>
      </c>
      <c r="AC247" s="56">
        <v>250000</v>
      </c>
    </row>
    <row r="248" spans="1:29">
      <c r="A248" s="5" t="str">
        <f>VLOOKUP(B248,'Look up codes'!$A$2:$B$392,2,FALSE)</f>
        <v>E07000228</v>
      </c>
      <c r="B248" s="5" t="s">
        <v>636</v>
      </c>
      <c r="C248" s="7">
        <v>24.515904442800572</v>
      </c>
      <c r="D248" s="7"/>
      <c r="E248" s="5" t="str">
        <f>VLOOKUP(F248,'Look up codes'!$A$2:$B$392,2,FALSE)</f>
        <v>E07000228</v>
      </c>
      <c r="F248" s="237" t="s">
        <v>636</v>
      </c>
      <c r="G248" s="236">
        <v>91.755439344050615</v>
      </c>
      <c r="H248" s="4"/>
      <c r="I248" s="6" t="s">
        <v>245</v>
      </c>
      <c r="J248" s="6" t="s">
        <v>636</v>
      </c>
      <c r="K248" s="4">
        <v>58.707077093294345</v>
      </c>
      <c r="M248" s="5" t="str">
        <f>VLOOKUP(N248,'Look up codes'!$A$2:$B$392,2,FALSE)</f>
        <v>E07000228</v>
      </c>
      <c r="N248" s="6" t="s">
        <v>636</v>
      </c>
      <c r="O248" s="241">
        <v>0.95317501086655865</v>
      </c>
      <c r="P248" s="241">
        <v>4.6824989133441339E-2</v>
      </c>
      <c r="Q248" s="242">
        <v>0.80477167778347869</v>
      </c>
      <c r="R248" s="242">
        <v>0.19522832221652128</v>
      </c>
      <c r="AA248" s="86" t="s">
        <v>241</v>
      </c>
      <c r="AB248" s="86" t="s">
        <v>632</v>
      </c>
      <c r="AC248" s="56">
        <v>235000</v>
      </c>
    </row>
    <row r="249" spans="1:29">
      <c r="A249" s="5" t="str">
        <f>VLOOKUP(B249,'Look up codes'!$A$2:$B$392,2,FALSE)</f>
        <v>E07000229</v>
      </c>
      <c r="B249" s="5" t="s">
        <v>637</v>
      </c>
      <c r="C249" s="7">
        <v>30.137270137270139</v>
      </c>
      <c r="D249" s="7"/>
      <c r="E249" s="5" t="str">
        <f>VLOOKUP(F249,'Look up codes'!$A$2:$B$392,2,FALSE)</f>
        <v>E07000229</v>
      </c>
      <c r="F249" s="237" t="s">
        <v>637</v>
      </c>
      <c r="G249" s="236">
        <v>86.651599689243582</v>
      </c>
      <c r="H249" s="4"/>
      <c r="I249" s="6" t="s">
        <v>246</v>
      </c>
      <c r="J249" s="6" t="s">
        <v>637</v>
      </c>
      <c r="K249" s="4">
        <v>50.908500973393899</v>
      </c>
      <c r="M249" s="5" t="str">
        <f>VLOOKUP(N249,'Look up codes'!$A$2:$B$392,2,FALSE)</f>
        <v>E07000229</v>
      </c>
      <c r="N249" s="6" t="s">
        <v>637</v>
      </c>
      <c r="O249" s="241">
        <v>0.93566329841475848</v>
      </c>
      <c r="P249" s="241">
        <v>6.433670158524149E-2</v>
      </c>
      <c r="Q249" s="242">
        <v>0.78298185384992647</v>
      </c>
      <c r="R249" s="242">
        <v>0.21701814615007356</v>
      </c>
      <c r="AA249" s="86" t="s">
        <v>242</v>
      </c>
      <c r="AB249" s="86" t="s">
        <v>633</v>
      </c>
      <c r="AC249" s="56">
        <v>302500</v>
      </c>
    </row>
    <row r="250" spans="1:29">
      <c r="A250" s="5" t="str">
        <f>VLOOKUP(B250,'Look up codes'!$A$2:$B$392,2,FALSE)</f>
        <v>E07000234</v>
      </c>
      <c r="B250" s="5" t="s">
        <v>638</v>
      </c>
      <c r="C250" s="7">
        <v>18.918109387168276</v>
      </c>
      <c r="D250" s="7"/>
      <c r="E250" s="5" t="str">
        <f>VLOOKUP(F250,'Look up codes'!$A$2:$B$392,2,FALSE)</f>
        <v>E07000234</v>
      </c>
      <c r="F250" s="237" t="s">
        <v>638</v>
      </c>
      <c r="G250" s="236">
        <v>87.198090692124111</v>
      </c>
      <c r="H250" s="4"/>
      <c r="I250" s="6" t="s">
        <v>247</v>
      </c>
      <c r="J250" s="6" t="s">
        <v>638</v>
      </c>
      <c r="K250" s="4">
        <v>60.632349098510588</v>
      </c>
      <c r="M250" s="5" t="str">
        <f>VLOOKUP(N250,'Look up codes'!$A$2:$B$392,2,FALSE)</f>
        <v>E07000234</v>
      </c>
      <c r="N250" s="6" t="s">
        <v>638</v>
      </c>
      <c r="O250" s="241">
        <v>0.94496995035275677</v>
      </c>
      <c r="P250" s="241">
        <v>5.503004964724327E-2</v>
      </c>
      <c r="Q250" s="242">
        <v>0.759493670886076</v>
      </c>
      <c r="R250" s="242">
        <v>0.24050632911392406</v>
      </c>
      <c r="AA250" s="86" t="s">
        <v>243</v>
      </c>
      <c r="AB250" s="86" t="s">
        <v>634</v>
      </c>
      <c r="AC250" s="56">
        <v>238750</v>
      </c>
    </row>
    <row r="251" spans="1:29">
      <c r="A251" s="5" t="str">
        <f>VLOOKUP(B251,'Look up codes'!$A$2:$B$392,2,FALSE)</f>
        <v>E07000235</v>
      </c>
      <c r="B251" s="5" t="s">
        <v>639</v>
      </c>
      <c r="C251" s="7">
        <v>21.587404642103554</v>
      </c>
      <c r="D251" s="7"/>
      <c r="E251" s="5" t="str">
        <f>VLOOKUP(F251,'Look up codes'!$A$2:$B$392,2,FALSE)</f>
        <v>E07000235</v>
      </c>
      <c r="F251" s="237" t="s">
        <v>639</v>
      </c>
      <c r="G251" s="236">
        <v>73.517885433169354</v>
      </c>
      <c r="H251" s="4"/>
      <c r="I251" s="6" t="s">
        <v>248</v>
      </c>
      <c r="J251" s="6" t="s">
        <v>639</v>
      </c>
      <c r="K251" s="4">
        <v>59.624047605806126</v>
      </c>
      <c r="M251" s="5" t="str">
        <f>VLOOKUP(N251,'Look up codes'!$A$2:$B$392,2,FALSE)</f>
        <v>E07000235</v>
      </c>
      <c r="N251" s="6" t="s">
        <v>639</v>
      </c>
      <c r="O251" s="241">
        <v>0.95217173683332401</v>
      </c>
      <c r="P251" s="241">
        <v>4.7828263166675933E-2</v>
      </c>
      <c r="Q251" s="242">
        <v>0.80081150866838802</v>
      </c>
      <c r="R251" s="242">
        <v>0.19918849133161196</v>
      </c>
      <c r="AA251" s="86" t="s">
        <v>244</v>
      </c>
      <c r="AB251" s="86" t="s">
        <v>635</v>
      </c>
      <c r="AC251" s="56">
        <v>325000</v>
      </c>
    </row>
    <row r="252" spans="1:29">
      <c r="A252" s="5" t="str">
        <f>VLOOKUP(B252,'Look up codes'!$A$2:$B$392,2,FALSE)</f>
        <v>E07000236</v>
      </c>
      <c r="B252" s="5" t="s">
        <v>640</v>
      </c>
      <c r="C252" s="8">
        <v>15.994361309911081</v>
      </c>
      <c r="D252" s="7"/>
      <c r="E252" s="5" t="str">
        <f>VLOOKUP(F252,'Look up codes'!$A$2:$B$392,2,FALSE)</f>
        <v>E07000236</v>
      </c>
      <c r="F252" s="237" t="s">
        <v>640</v>
      </c>
      <c r="G252" s="236">
        <v>83.905403186073244</v>
      </c>
      <c r="H252" s="4"/>
      <c r="I252" s="6" t="s">
        <v>249</v>
      </c>
      <c r="J252" s="6" t="s">
        <v>640</v>
      </c>
      <c r="K252" s="4">
        <v>58.574554022214741</v>
      </c>
      <c r="M252" s="5" t="str">
        <f>VLOOKUP(N252,'Look up codes'!$A$2:$B$392,2,FALSE)</f>
        <v>E07000236</v>
      </c>
      <c r="N252" s="6" t="s">
        <v>640</v>
      </c>
      <c r="O252" s="241">
        <v>0.97307303938067991</v>
      </c>
      <c r="P252" s="241">
        <v>2.6926960619320095E-2</v>
      </c>
      <c r="Q252" s="242">
        <v>0.86590296495956875</v>
      </c>
      <c r="R252" s="242">
        <v>0.13409703504043127</v>
      </c>
      <c r="AA252" s="86" t="s">
        <v>245</v>
      </c>
      <c r="AB252" s="86" t="s">
        <v>636</v>
      </c>
      <c r="AC252" s="56">
        <v>309950</v>
      </c>
    </row>
    <row r="253" spans="1:29">
      <c r="A253" s="5" t="str">
        <f>VLOOKUP(B253,'Look up codes'!$A$2:$B$392,2,FALSE)</f>
        <v>E07000237</v>
      </c>
      <c r="B253" s="5" t="s">
        <v>641</v>
      </c>
      <c r="C253" s="7">
        <v>27.366534250557116</v>
      </c>
      <c r="D253" s="7"/>
      <c r="E253" s="5" t="str">
        <f>VLOOKUP(F253,'Look up codes'!$A$2:$B$392,2,FALSE)</f>
        <v>E07000237</v>
      </c>
      <c r="F253" s="237" t="s">
        <v>641</v>
      </c>
      <c r="G253" s="236">
        <v>81.253187613843352</v>
      </c>
      <c r="H253" s="4"/>
      <c r="I253" s="6" t="s">
        <v>250</v>
      </c>
      <c r="J253" s="6" t="s">
        <v>641</v>
      </c>
      <c r="K253" s="4">
        <v>55.205695119446915</v>
      </c>
      <c r="M253" s="5" t="str">
        <f>VLOOKUP(N253,'Look up codes'!$A$2:$B$392,2,FALSE)</f>
        <v>E07000237</v>
      </c>
      <c r="N253" s="6" t="s">
        <v>641</v>
      </c>
      <c r="O253" s="241">
        <v>0.97097679512629198</v>
      </c>
      <c r="P253" s="241">
        <v>2.9023204873707988E-2</v>
      </c>
      <c r="Q253" s="242">
        <v>0.85993975903614461</v>
      </c>
      <c r="R253" s="242">
        <v>0.14006024096385541</v>
      </c>
      <c r="AA253" s="86" t="s">
        <v>246</v>
      </c>
      <c r="AB253" s="86" t="s">
        <v>637</v>
      </c>
      <c r="AC253" s="56">
        <v>237000</v>
      </c>
    </row>
    <row r="254" spans="1:29">
      <c r="A254" s="5" t="str">
        <f>VLOOKUP(B254,'Look up codes'!$A$2:$B$392,2,FALSE)</f>
        <v>E07000238</v>
      </c>
      <c r="B254" s="5" t="s">
        <v>642</v>
      </c>
      <c r="C254" s="7">
        <v>25.262146802209241</v>
      </c>
      <c r="D254" s="7"/>
      <c r="E254" s="5" t="str">
        <f>VLOOKUP(F254,'Look up codes'!$A$2:$B$392,2,FALSE)</f>
        <v>E07000238</v>
      </c>
      <c r="F254" s="237" t="s">
        <v>642</v>
      </c>
      <c r="G254" s="236">
        <v>87.33573671357135</v>
      </c>
      <c r="H254" s="4"/>
      <c r="I254" s="6" t="s">
        <v>251</v>
      </c>
      <c r="J254" s="6" t="s">
        <v>642</v>
      </c>
      <c r="K254" s="4">
        <v>62.242654407355587</v>
      </c>
      <c r="M254" s="5" t="str">
        <f>VLOOKUP(N254,'Look up codes'!$A$2:$B$392,2,FALSE)</f>
        <v>E07000238</v>
      </c>
      <c r="N254" s="6" t="s">
        <v>642</v>
      </c>
      <c r="O254" s="241">
        <v>0.97205676594043577</v>
      </c>
      <c r="P254" s="241">
        <v>2.7943234059564261E-2</v>
      </c>
      <c r="Q254" s="242">
        <v>0.87244600116754234</v>
      </c>
      <c r="R254" s="242">
        <v>0.12755399883245769</v>
      </c>
      <c r="AA254" s="86" t="s">
        <v>247</v>
      </c>
      <c r="AB254" s="86" t="s">
        <v>638</v>
      </c>
      <c r="AC254" s="56">
        <v>239950</v>
      </c>
    </row>
    <row r="255" spans="1:29">
      <c r="A255" s="5" t="str">
        <f>VLOOKUP(B255,'Look up codes'!$A$2:$B$392,2,FALSE)</f>
        <v>E07000239</v>
      </c>
      <c r="B255" s="5" t="s">
        <v>643</v>
      </c>
      <c r="C255" s="7">
        <v>38.598009519688446</v>
      </c>
      <c r="D255" s="7"/>
      <c r="E255" s="5" t="str">
        <f>VLOOKUP(F255,'Look up codes'!$A$2:$B$392,2,FALSE)</f>
        <v>E07000239</v>
      </c>
      <c r="F255" s="237" t="s">
        <v>643</v>
      </c>
      <c r="G255" s="236">
        <v>72.402979223833782</v>
      </c>
      <c r="H255" s="4"/>
      <c r="I255" s="6" t="s">
        <v>252</v>
      </c>
      <c r="J255" s="6" t="s">
        <v>643</v>
      </c>
      <c r="K255" s="4">
        <v>59.077359136001562</v>
      </c>
      <c r="M255" s="5" t="str">
        <f>VLOOKUP(N255,'Look up codes'!$A$2:$B$392,2,FALSE)</f>
        <v>E07000239</v>
      </c>
      <c r="N255" s="6" t="s">
        <v>643</v>
      </c>
      <c r="O255" s="241">
        <v>0.97077652348140542</v>
      </c>
      <c r="P255" s="241">
        <v>2.9223476518594537E-2</v>
      </c>
      <c r="Q255" s="242">
        <v>0.86437973673713597</v>
      </c>
      <c r="R255" s="242">
        <v>0.13562026326286397</v>
      </c>
      <c r="AA255" s="86" t="s">
        <v>248</v>
      </c>
      <c r="AB255" s="86" t="s">
        <v>639</v>
      </c>
      <c r="AC255" s="56">
        <v>226250</v>
      </c>
    </row>
    <row r="256" spans="1:29">
      <c r="A256" s="5" t="str">
        <f>VLOOKUP(B256,'Look up codes'!$A$2:$B$392,2,FALSE)</f>
        <v>E07000240</v>
      </c>
      <c r="B256" s="5" t="s">
        <v>644</v>
      </c>
      <c r="C256" s="7">
        <v>21.958381207710968</v>
      </c>
      <c r="D256" s="7"/>
      <c r="E256" s="5" t="str">
        <f>VLOOKUP(F256,'Look up codes'!$A$2:$B$392,2,FALSE)</f>
        <v>E07000240</v>
      </c>
      <c r="F256" s="237" t="s">
        <v>644</v>
      </c>
      <c r="G256" s="236">
        <v>88.725388601036272</v>
      </c>
      <c r="H256" s="4"/>
      <c r="I256" s="6" t="s">
        <v>253</v>
      </c>
      <c r="J256" s="6" t="s">
        <v>644</v>
      </c>
      <c r="K256" s="4">
        <v>59.363519470977224</v>
      </c>
      <c r="M256" s="5" t="str">
        <f>VLOOKUP(N256,'Look up codes'!$A$2:$B$392,2,FALSE)</f>
        <v>E07000240</v>
      </c>
      <c r="N256" s="6" t="s">
        <v>644</v>
      </c>
      <c r="O256" s="241">
        <v>0.96165503306392364</v>
      </c>
      <c r="P256" s="241">
        <v>3.8344966936076412E-2</v>
      </c>
      <c r="Q256" s="242">
        <v>0.83375078271759551</v>
      </c>
      <c r="R256" s="242">
        <v>0.16624921728240452</v>
      </c>
      <c r="AA256" s="86" t="s">
        <v>249</v>
      </c>
      <c r="AB256" s="86" t="s">
        <v>640</v>
      </c>
      <c r="AC256" s="56">
        <v>165000</v>
      </c>
    </row>
    <row r="257" spans="1:29">
      <c r="A257" s="5" t="str">
        <f>VLOOKUP(B257,'Look up codes'!$A$2:$B$392,2,FALSE)</f>
        <v>E07000241</v>
      </c>
      <c r="B257" s="5" t="s">
        <v>645</v>
      </c>
      <c r="C257" s="7">
        <v>30.976196505444413</v>
      </c>
      <c r="D257" s="7"/>
      <c r="E257" s="5" t="str">
        <f>VLOOKUP(F257,'Look up codes'!$A$2:$B$392,2,FALSE)</f>
        <v>E07000241</v>
      </c>
      <c r="F257" s="237" t="s">
        <v>645</v>
      </c>
      <c r="G257" s="236">
        <v>83.817153628652221</v>
      </c>
      <c r="H257" s="4"/>
      <c r="I257" s="6" t="s">
        <v>254</v>
      </c>
      <c r="J257" s="6" t="s">
        <v>645</v>
      </c>
      <c r="K257" s="4">
        <v>56.886474998524115</v>
      </c>
      <c r="M257" s="5" t="str">
        <f>VLOOKUP(N257,'Look up codes'!$A$2:$B$392,2,FALSE)</f>
        <v>E07000241</v>
      </c>
      <c r="N257" s="6" t="s">
        <v>645</v>
      </c>
      <c r="O257" s="241">
        <v>0.9675895861621111</v>
      </c>
      <c r="P257" s="241">
        <v>3.2410413837888896E-2</v>
      </c>
      <c r="Q257" s="242">
        <v>0.86687797147385104</v>
      </c>
      <c r="R257" s="242">
        <v>0.13312202852614896</v>
      </c>
      <c r="AA257" s="86" t="s">
        <v>250</v>
      </c>
      <c r="AB257" s="86" t="s">
        <v>641</v>
      </c>
      <c r="AC257" s="56">
        <v>175000</v>
      </c>
    </row>
    <row r="258" spans="1:29">
      <c r="A258" s="5" t="str">
        <f>VLOOKUP(B258,'Look up codes'!$A$2:$B$392,2,FALSE)</f>
        <v>E07000242</v>
      </c>
      <c r="B258" s="5" t="s">
        <v>646</v>
      </c>
      <c r="C258" s="7">
        <v>23.292133327383873</v>
      </c>
      <c r="D258" s="7"/>
      <c r="E258" s="5" t="str">
        <f>VLOOKUP(F258,'Look up codes'!$A$2:$B$392,2,FALSE)</f>
        <v>E07000242</v>
      </c>
      <c r="F258" s="237" t="s">
        <v>646</v>
      </c>
      <c r="G258" s="236">
        <v>80.795411571914784</v>
      </c>
      <c r="H258" s="4"/>
      <c r="I258" s="6" t="s">
        <v>255</v>
      </c>
      <c r="J258" s="6" t="s">
        <v>646</v>
      </c>
      <c r="K258" s="4">
        <v>59.248106149720037</v>
      </c>
      <c r="M258" s="5" t="str">
        <f>VLOOKUP(N258,'Look up codes'!$A$2:$B$392,2,FALSE)</f>
        <v>E07000242</v>
      </c>
      <c r="N258" s="6" t="s">
        <v>646</v>
      </c>
      <c r="O258" s="241">
        <v>0.97078059568060981</v>
      </c>
      <c r="P258" s="241">
        <v>2.9219404319390203E-2</v>
      </c>
      <c r="Q258" s="242">
        <v>0.870264474624732</v>
      </c>
      <c r="R258" s="242">
        <v>0.12973552537526806</v>
      </c>
      <c r="AA258" s="86" t="s">
        <v>251</v>
      </c>
      <c r="AB258" s="86" t="s">
        <v>642</v>
      </c>
      <c r="AC258" s="56">
        <v>220000</v>
      </c>
    </row>
    <row r="259" spans="1:29">
      <c r="A259" s="5" t="str">
        <f>VLOOKUP(B259,'Look up codes'!$A$2:$B$392,2,FALSE)</f>
        <v>E07000243</v>
      </c>
      <c r="B259" s="5" t="s">
        <v>647</v>
      </c>
      <c r="C259" s="7">
        <v>25.480811840822476</v>
      </c>
      <c r="D259" s="7"/>
      <c r="E259" s="5" t="str">
        <f>VLOOKUP(F259,'Look up codes'!$A$2:$B$392,2,FALSE)</f>
        <v>E07000243</v>
      </c>
      <c r="F259" s="237" t="s">
        <v>647</v>
      </c>
      <c r="G259" s="236">
        <v>84.430914512922456</v>
      </c>
      <c r="H259" s="4"/>
      <c r="I259" s="6" t="s">
        <v>256</v>
      </c>
      <c r="J259" s="6" t="s">
        <v>647</v>
      </c>
      <c r="K259" s="4">
        <v>54.615902964959574</v>
      </c>
      <c r="M259" s="5" t="str">
        <f>VLOOKUP(N259,'Look up codes'!$A$2:$B$392,2,FALSE)</f>
        <v>E07000243</v>
      </c>
      <c r="N259" s="6" t="s">
        <v>647</v>
      </c>
      <c r="O259" s="241">
        <v>0.97304582210242585</v>
      </c>
      <c r="P259" s="241">
        <v>2.6954177897574125E-2</v>
      </c>
      <c r="Q259" s="242">
        <v>0.88881706528765347</v>
      </c>
      <c r="R259" s="242">
        <v>0.11118293471234647</v>
      </c>
      <c r="AA259" s="86" t="s">
        <v>252</v>
      </c>
      <c r="AB259" s="86" t="s">
        <v>643</v>
      </c>
      <c r="AC259" s="56">
        <v>155000</v>
      </c>
    </row>
    <row r="260" spans="1:29">
      <c r="A260" s="5" t="str">
        <f>VLOOKUP(B260,'Look up codes'!$A$2:$B$392,2,FALSE)</f>
        <v>E08000001</v>
      </c>
      <c r="B260" s="5" t="s">
        <v>648</v>
      </c>
      <c r="C260" s="7">
        <v>29.785925757230697</v>
      </c>
      <c r="D260" s="7"/>
      <c r="E260" s="5" t="str">
        <f>VLOOKUP(F260,'Look up codes'!$A$2:$B$392,2,FALSE)</f>
        <v>E08000001</v>
      </c>
      <c r="F260" s="237" t="s">
        <v>648</v>
      </c>
      <c r="G260" s="236">
        <v>75.604946524064175</v>
      </c>
      <c r="H260" s="4"/>
      <c r="I260" s="6" t="s">
        <v>257</v>
      </c>
      <c r="J260" s="6" t="s">
        <v>648</v>
      </c>
      <c r="K260" s="4">
        <v>54.428772919605073</v>
      </c>
      <c r="M260" s="5" t="str">
        <f>VLOOKUP(N260,'Look up codes'!$A$2:$B$392,2,FALSE)</f>
        <v>E08000001</v>
      </c>
      <c r="N260" s="6" t="s">
        <v>648</v>
      </c>
      <c r="O260" s="241">
        <v>0.97181476257639865</v>
      </c>
      <c r="P260" s="241">
        <v>2.8185237423601316E-2</v>
      </c>
      <c r="Q260" s="242">
        <v>0.87331081081081086</v>
      </c>
      <c r="R260" s="242">
        <v>0.1266891891891892</v>
      </c>
      <c r="AA260" s="86" t="s">
        <v>257</v>
      </c>
      <c r="AB260" s="86" t="s">
        <v>648</v>
      </c>
      <c r="AC260" s="56">
        <v>115500</v>
      </c>
    </row>
    <row r="261" spans="1:29">
      <c r="A261" s="5" t="str">
        <f>VLOOKUP(B261,'Look up codes'!$A$2:$B$392,2,FALSE)</f>
        <v>E08000002</v>
      </c>
      <c r="B261" s="5" t="s">
        <v>649</v>
      </c>
      <c r="C261" s="7">
        <v>28.198486612339931</v>
      </c>
      <c r="D261" s="7"/>
      <c r="E261" s="5" t="str">
        <f>VLOOKUP(F261,'Look up codes'!$A$2:$B$392,2,FALSE)</f>
        <v>E08000002</v>
      </c>
      <c r="F261" s="237" t="s">
        <v>649</v>
      </c>
      <c r="G261" s="236">
        <v>84.152139461172737</v>
      </c>
      <c r="H261" s="4"/>
      <c r="I261" s="6" t="s">
        <v>258</v>
      </c>
      <c r="J261" s="6" t="s">
        <v>649</v>
      </c>
      <c r="K261" s="4">
        <v>54.979688557887606</v>
      </c>
      <c r="M261" s="5" t="str">
        <f>VLOOKUP(N261,'Look up codes'!$A$2:$B$392,2,FALSE)</f>
        <v>E08000002</v>
      </c>
      <c r="N261" s="6" t="s">
        <v>649</v>
      </c>
      <c r="O261" s="241">
        <v>0.95995260663507109</v>
      </c>
      <c r="P261" s="241">
        <v>4.0047393364928907E-2</v>
      </c>
      <c r="Q261" s="242">
        <v>0.81517241379310346</v>
      </c>
      <c r="R261" s="242">
        <v>0.18482758620689654</v>
      </c>
      <c r="AA261" s="86" t="s">
        <v>258</v>
      </c>
      <c r="AB261" s="86" t="s">
        <v>649</v>
      </c>
      <c r="AC261" s="56">
        <v>140000</v>
      </c>
    </row>
    <row r="262" spans="1:29">
      <c r="A262" s="5" t="str">
        <f>VLOOKUP(B262,'Look up codes'!$A$2:$B$392,2,FALSE)</f>
        <v>E08000003</v>
      </c>
      <c r="B262" s="5" t="s">
        <v>650</v>
      </c>
      <c r="C262" s="7">
        <v>38.591662261433854</v>
      </c>
      <c r="D262" s="7"/>
      <c r="E262" s="5" t="str">
        <f>VLOOKUP(F262,'Look up codes'!$A$2:$B$392,2,FALSE)</f>
        <v>E08000003</v>
      </c>
      <c r="F262" s="237" t="s">
        <v>650</v>
      </c>
      <c r="G262" s="236">
        <v>48.16640234232036</v>
      </c>
      <c r="H262" s="4"/>
      <c r="I262" s="6" t="s">
        <v>259</v>
      </c>
      <c r="J262" s="6" t="s">
        <v>650</v>
      </c>
      <c r="K262" s="4">
        <v>40.793791014639069</v>
      </c>
      <c r="M262" s="5" t="str">
        <f>VLOOKUP(N262,'Look up codes'!$A$2:$B$392,2,FALSE)</f>
        <v>E08000003</v>
      </c>
      <c r="N262" s="6" t="s">
        <v>650</v>
      </c>
      <c r="O262" s="241">
        <v>0.95900639407706545</v>
      </c>
      <c r="P262" s="241">
        <v>4.0993605922934544E-2</v>
      </c>
      <c r="Q262" s="242">
        <v>0.86176055233014281</v>
      </c>
      <c r="R262" s="242">
        <v>0.13823944766985721</v>
      </c>
      <c r="AA262" s="86" t="s">
        <v>259</v>
      </c>
      <c r="AB262" s="86" t="s">
        <v>650</v>
      </c>
      <c r="AC262" s="56">
        <v>137000</v>
      </c>
    </row>
    <row r="263" spans="1:29">
      <c r="A263" s="5" t="str">
        <f>VLOOKUP(B263,'Look up codes'!$A$2:$B$392,2,FALSE)</f>
        <v>E08000004</v>
      </c>
      <c r="B263" s="5" t="s">
        <v>651</v>
      </c>
      <c r="C263" s="7">
        <v>34.803153717627403</v>
      </c>
      <c r="D263" s="7"/>
      <c r="E263" s="5" t="str">
        <f>VLOOKUP(F263,'Look up codes'!$A$2:$B$392,2,FALSE)</f>
        <v>E08000004</v>
      </c>
      <c r="F263" s="237" t="s">
        <v>651</v>
      </c>
      <c r="G263" s="236">
        <v>73.433924485125857</v>
      </c>
      <c r="H263" s="4"/>
      <c r="I263" s="6" t="s">
        <v>260</v>
      </c>
      <c r="J263" s="6" t="s">
        <v>651</v>
      </c>
      <c r="K263" s="4">
        <v>51.497587473067711</v>
      </c>
      <c r="M263" s="5" t="str">
        <f>VLOOKUP(N263,'Look up codes'!$A$2:$B$392,2,FALSE)</f>
        <v>E08000004</v>
      </c>
      <c r="N263" s="6" t="s">
        <v>651</v>
      </c>
      <c r="O263" s="241">
        <v>0.95475374017540138</v>
      </c>
      <c r="P263" s="241">
        <v>4.5246259824598671E-2</v>
      </c>
      <c r="Q263" s="242">
        <v>0.80370722433460073</v>
      </c>
      <c r="R263" s="242">
        <v>0.19629277566539924</v>
      </c>
      <c r="AA263" s="86" t="s">
        <v>260</v>
      </c>
      <c r="AB263" s="86" t="s">
        <v>651</v>
      </c>
      <c r="AC263" s="56">
        <v>115000</v>
      </c>
    </row>
    <row r="264" spans="1:29">
      <c r="A264" s="5" t="str">
        <f>VLOOKUP(B264,'Look up codes'!$A$2:$B$392,2,FALSE)</f>
        <v>E08000005</v>
      </c>
      <c r="B264" s="5" t="s">
        <v>652</v>
      </c>
      <c r="C264" s="7">
        <v>35.67334177026725</v>
      </c>
      <c r="D264" s="7"/>
      <c r="E264" s="5" t="str">
        <f>VLOOKUP(F264,'Look up codes'!$A$2:$B$392,2,FALSE)</f>
        <v>E08000005</v>
      </c>
      <c r="F264" s="237" t="s">
        <v>652</v>
      </c>
      <c r="G264" s="236">
        <v>69.835785274106783</v>
      </c>
      <c r="H264" s="4"/>
      <c r="I264" s="6" t="s">
        <v>261</v>
      </c>
      <c r="J264" s="6" t="s">
        <v>652</v>
      </c>
      <c r="K264" s="4">
        <v>51.619288681204566</v>
      </c>
      <c r="M264" s="5" t="str">
        <f>VLOOKUP(N264,'Look up codes'!$A$2:$B$392,2,FALSE)</f>
        <v>E08000005</v>
      </c>
      <c r="N264" s="6" t="s">
        <v>652</v>
      </c>
      <c r="O264" s="241">
        <v>0.96041017653167182</v>
      </c>
      <c r="P264" s="241">
        <v>3.9589823468328143E-2</v>
      </c>
      <c r="Q264" s="242">
        <v>0.82610979774100346</v>
      </c>
      <c r="R264" s="242">
        <v>0.1738902022589966</v>
      </c>
      <c r="AA264" s="86" t="s">
        <v>261</v>
      </c>
      <c r="AB264" s="86" t="s">
        <v>652</v>
      </c>
      <c r="AC264" s="56">
        <v>122500</v>
      </c>
    </row>
    <row r="265" spans="1:29">
      <c r="A265" s="5" t="str">
        <f>VLOOKUP(B265,'Look up codes'!$A$2:$B$392,2,FALSE)</f>
        <v>E08000006</v>
      </c>
      <c r="B265" s="5" t="s">
        <v>653</v>
      </c>
      <c r="C265" s="7">
        <v>45.362115290669273</v>
      </c>
      <c r="D265" s="7"/>
      <c r="E265" s="5" t="str">
        <f>VLOOKUP(F265,'Look up codes'!$A$2:$B$392,2,FALSE)</f>
        <v>E08000006</v>
      </c>
      <c r="F265" s="237" t="s">
        <v>653</v>
      </c>
      <c r="G265" s="236">
        <v>61.922795015880773</v>
      </c>
      <c r="H265" s="4"/>
      <c r="I265" s="6" t="s">
        <v>262</v>
      </c>
      <c r="J265" s="6" t="s">
        <v>653</v>
      </c>
      <c r="K265" s="4">
        <v>48.418960428838162</v>
      </c>
      <c r="M265" s="5" t="str">
        <f>VLOOKUP(N265,'Look up codes'!$A$2:$B$392,2,FALSE)</f>
        <v>E08000006</v>
      </c>
      <c r="N265" s="6" t="s">
        <v>653</v>
      </c>
      <c r="O265" s="241">
        <v>0.96256700596277778</v>
      </c>
      <c r="P265" s="241">
        <v>3.7432994037222188E-2</v>
      </c>
      <c r="Q265" s="242">
        <v>0.86302279265324189</v>
      </c>
      <c r="R265" s="242">
        <v>0.13697720734675814</v>
      </c>
      <c r="AA265" s="86" t="s">
        <v>262</v>
      </c>
      <c r="AB265" s="86" t="s">
        <v>653</v>
      </c>
      <c r="AC265" s="56">
        <v>124950</v>
      </c>
    </row>
    <row r="266" spans="1:29">
      <c r="A266" s="5" t="str">
        <f>VLOOKUP(B266,'Look up codes'!$A$2:$B$392,2,FALSE)</f>
        <v>E08000007</v>
      </c>
      <c r="B266" s="5" t="s">
        <v>654</v>
      </c>
      <c r="C266" s="7">
        <v>31.377864063444385</v>
      </c>
      <c r="D266" s="7"/>
      <c r="E266" s="5" t="str">
        <f>VLOOKUP(F266,'Look up codes'!$A$2:$B$392,2,FALSE)</f>
        <v>E08000007</v>
      </c>
      <c r="F266" s="237" t="s">
        <v>654</v>
      </c>
      <c r="G266" s="236">
        <v>83.182732269741251</v>
      </c>
      <c r="H266" s="4"/>
      <c r="I266" s="6" t="s">
        <v>263</v>
      </c>
      <c r="J266" s="6" t="s">
        <v>654</v>
      </c>
      <c r="K266" s="4">
        <v>55.797910909910442</v>
      </c>
      <c r="M266" s="5" t="str">
        <f>VLOOKUP(N266,'Look up codes'!$A$2:$B$392,2,FALSE)</f>
        <v>E08000007</v>
      </c>
      <c r="N266" s="6" t="s">
        <v>654</v>
      </c>
      <c r="O266" s="241">
        <v>0.96590040566758772</v>
      </c>
      <c r="P266" s="241">
        <v>3.4099594332412254E-2</v>
      </c>
      <c r="Q266" s="242">
        <v>0.84577777777777774</v>
      </c>
      <c r="R266" s="242">
        <v>0.15422222222222223</v>
      </c>
      <c r="AA266" s="86" t="s">
        <v>263</v>
      </c>
      <c r="AB266" s="86" t="s">
        <v>654</v>
      </c>
      <c r="AC266" s="56">
        <v>180000</v>
      </c>
    </row>
    <row r="267" spans="1:29">
      <c r="A267" s="5" t="str">
        <f>VLOOKUP(B267,'Look up codes'!$A$2:$B$392,2,FALSE)</f>
        <v>E08000008</v>
      </c>
      <c r="B267" s="5" t="s">
        <v>655</v>
      </c>
      <c r="C267" s="7">
        <v>36.172707889125796</v>
      </c>
      <c r="D267" s="7"/>
      <c r="E267" s="5" t="str">
        <f>VLOOKUP(F267,'Look up codes'!$A$2:$B$392,2,FALSE)</f>
        <v>E08000008</v>
      </c>
      <c r="F267" s="237" t="s">
        <v>655</v>
      </c>
      <c r="G267" s="236">
        <v>72.811213705640228</v>
      </c>
      <c r="H267" s="4"/>
      <c r="I267" s="6" t="s">
        <v>264</v>
      </c>
      <c r="J267" s="6" t="s">
        <v>655</v>
      </c>
      <c r="K267" s="4">
        <v>51.551124236133447</v>
      </c>
      <c r="M267" s="5" t="str">
        <f>VLOOKUP(N267,'Look up codes'!$A$2:$B$392,2,FALSE)</f>
        <v>E08000008</v>
      </c>
      <c r="N267" s="6" t="s">
        <v>655</v>
      </c>
      <c r="O267" s="241">
        <v>0.96321744978217017</v>
      </c>
      <c r="P267" s="241">
        <v>3.678255021782989E-2</v>
      </c>
      <c r="Q267" s="242">
        <v>0.83277511961722483</v>
      </c>
      <c r="R267" s="242">
        <v>0.16722488038277511</v>
      </c>
      <c r="AA267" s="86" t="s">
        <v>264</v>
      </c>
      <c r="AB267" s="86" t="s">
        <v>655</v>
      </c>
      <c r="AC267" s="56">
        <v>120000</v>
      </c>
    </row>
    <row r="268" spans="1:29">
      <c r="A268" s="5" t="str">
        <f>VLOOKUP(B268,'Look up codes'!$A$2:$B$392,2,FALSE)</f>
        <v>E08000009</v>
      </c>
      <c r="B268" s="5" t="s">
        <v>656</v>
      </c>
      <c r="C268" s="7">
        <v>30.997823748655478</v>
      </c>
      <c r="D268" s="7"/>
      <c r="E268" s="5" t="str">
        <f>VLOOKUP(F268,'Look up codes'!$A$2:$B$392,2,FALSE)</f>
        <v>E08000009</v>
      </c>
      <c r="F268" s="237" t="s">
        <v>656</v>
      </c>
      <c r="G268" s="236">
        <v>82.965568702696942</v>
      </c>
      <c r="H268" s="4"/>
      <c r="I268" s="6" t="s">
        <v>265</v>
      </c>
      <c r="J268" s="6" t="s">
        <v>656</v>
      </c>
      <c r="K268" s="4">
        <v>54.72114244755052</v>
      </c>
      <c r="M268" s="5" t="str">
        <f>VLOOKUP(N268,'Look up codes'!$A$2:$B$392,2,FALSE)</f>
        <v>E08000009</v>
      </c>
      <c r="N268" s="6" t="s">
        <v>656</v>
      </c>
      <c r="O268" s="241">
        <v>0.97119069280180848</v>
      </c>
      <c r="P268" s="241">
        <v>2.8809307198191494E-2</v>
      </c>
      <c r="Q268" s="242">
        <v>0.88215488215488214</v>
      </c>
      <c r="R268" s="242">
        <v>0.11784511784511785</v>
      </c>
      <c r="AA268" s="86" t="s">
        <v>265</v>
      </c>
      <c r="AB268" s="86" t="s">
        <v>656</v>
      </c>
      <c r="AC268" s="56">
        <v>210000</v>
      </c>
    </row>
    <row r="269" spans="1:29">
      <c r="A269" s="5" t="str">
        <f>VLOOKUP(B269,'Look up codes'!$A$2:$B$392,2,FALSE)</f>
        <v>E08000010</v>
      </c>
      <c r="B269" s="5" t="s">
        <v>657</v>
      </c>
      <c r="C269" s="7">
        <v>31.304466930333692</v>
      </c>
      <c r="D269" s="7"/>
      <c r="E269" s="5" t="str">
        <f>VLOOKUP(F269,'Look up codes'!$A$2:$B$392,2,FALSE)</f>
        <v>E08000010</v>
      </c>
      <c r="F269" s="237" t="s">
        <v>657</v>
      </c>
      <c r="G269" s="236">
        <v>80.210412200951041</v>
      </c>
      <c r="H269" s="4"/>
      <c r="I269" s="6" t="s">
        <v>266</v>
      </c>
      <c r="J269" s="6" t="s">
        <v>657</v>
      </c>
      <c r="K269" s="4">
        <v>57.759104726132158</v>
      </c>
      <c r="M269" s="5" t="str">
        <f>VLOOKUP(N269,'Look up codes'!$A$2:$B$392,2,FALSE)</f>
        <v>E08000010</v>
      </c>
      <c r="N269" s="6" t="s">
        <v>657</v>
      </c>
      <c r="O269" s="241">
        <v>0.96857635191388025</v>
      </c>
      <c r="P269" s="241">
        <v>3.142364808611977E-2</v>
      </c>
      <c r="Q269" s="242">
        <v>0.84240740740740738</v>
      </c>
      <c r="R269" s="242">
        <v>0.15759259259259259</v>
      </c>
      <c r="AA269" s="86" t="s">
        <v>266</v>
      </c>
      <c r="AB269" s="86" t="s">
        <v>657</v>
      </c>
      <c r="AC269" s="56">
        <v>120000</v>
      </c>
    </row>
    <row r="270" spans="1:29">
      <c r="A270" s="5" t="str">
        <f>VLOOKUP(B270,'Look up codes'!$A$2:$B$392,2,FALSE)</f>
        <v>E08000011</v>
      </c>
      <c r="B270" s="5" t="s">
        <v>658</v>
      </c>
      <c r="C270" s="8">
        <v>38.140032462741623</v>
      </c>
      <c r="D270" s="7"/>
      <c r="E270" s="5" t="str">
        <f>VLOOKUP(F270,'Look up codes'!$A$2:$B$392,2,FALSE)</f>
        <v>E08000011</v>
      </c>
      <c r="F270" s="237" t="s">
        <v>658</v>
      </c>
      <c r="G270" s="236">
        <v>70.168932838895756</v>
      </c>
      <c r="H270" s="4"/>
      <c r="I270" s="6" t="s">
        <v>267</v>
      </c>
      <c r="J270" s="6" t="s">
        <v>658</v>
      </c>
      <c r="K270" s="4">
        <v>49.46988789432519</v>
      </c>
      <c r="M270" s="5" t="str">
        <f>VLOOKUP(N270,'Look up codes'!$A$2:$B$392,2,FALSE)</f>
        <v>E08000011</v>
      </c>
      <c r="N270" s="6" t="s">
        <v>658</v>
      </c>
      <c r="O270" s="241">
        <v>0.96828017728339266</v>
      </c>
      <c r="P270" s="241">
        <v>3.1719822716607282E-2</v>
      </c>
      <c r="Q270" s="242">
        <v>0.86802030456852797</v>
      </c>
      <c r="R270" s="242">
        <v>0.13197969543147209</v>
      </c>
      <c r="AA270" s="86" t="s">
        <v>267</v>
      </c>
      <c r="AB270" s="86" t="s">
        <v>658</v>
      </c>
      <c r="AC270" s="56">
        <v>118623</v>
      </c>
    </row>
    <row r="271" spans="1:29">
      <c r="A271" s="5" t="str">
        <f>VLOOKUP(B271,'Look up codes'!$A$2:$B$392,2,FALSE)</f>
        <v>E08000012</v>
      </c>
      <c r="B271" s="5" t="s">
        <v>659</v>
      </c>
      <c r="C271" s="7">
        <v>35.939758898994846</v>
      </c>
      <c r="D271" s="7"/>
      <c r="E271" s="5" t="str">
        <f>VLOOKUP(F271,'Look up codes'!$A$2:$B$392,2,FALSE)</f>
        <v>E08000012</v>
      </c>
      <c r="F271" s="237" t="s">
        <v>659</v>
      </c>
      <c r="G271" s="236">
        <v>64.199545062357828</v>
      </c>
      <c r="H271" s="4"/>
      <c r="I271" s="6" t="s">
        <v>268</v>
      </c>
      <c r="J271" s="6" t="s">
        <v>659</v>
      </c>
      <c r="K271" s="4">
        <v>45.238749885436711</v>
      </c>
      <c r="M271" s="5" t="str">
        <f>VLOOKUP(N271,'Look up codes'!$A$2:$B$392,2,FALSE)</f>
        <v>E08000012</v>
      </c>
      <c r="N271" s="6" t="s">
        <v>659</v>
      </c>
      <c r="O271" s="241">
        <v>0.96384382733021723</v>
      </c>
      <c r="P271" s="241">
        <v>3.6156172669782785E-2</v>
      </c>
      <c r="Q271" s="242">
        <v>0.8692108667529107</v>
      </c>
      <c r="R271" s="242">
        <v>0.13078913324708927</v>
      </c>
      <c r="AA271" s="86" t="s">
        <v>268</v>
      </c>
      <c r="AB271" s="86" t="s">
        <v>659</v>
      </c>
      <c r="AC271" s="56">
        <v>118000</v>
      </c>
    </row>
    <row r="272" spans="1:29">
      <c r="A272" s="5" t="str">
        <f>VLOOKUP(B272,'Look up codes'!$A$2:$B$392,2,FALSE)</f>
        <v>E08000013</v>
      </c>
      <c r="B272" s="5" t="s">
        <v>660</v>
      </c>
      <c r="C272" s="7">
        <v>31.465862217570645</v>
      </c>
      <c r="D272" s="7"/>
      <c r="E272" s="5" t="str">
        <f>VLOOKUP(F272,'Look up codes'!$A$2:$B$392,2,FALSE)</f>
        <v>E08000013</v>
      </c>
      <c r="F272" s="237" t="s">
        <v>660</v>
      </c>
      <c r="G272" s="236">
        <v>75.572860723236673</v>
      </c>
      <c r="H272" s="4"/>
      <c r="I272" s="6" t="s">
        <v>269</v>
      </c>
      <c r="J272" s="6" t="s">
        <v>660</v>
      </c>
      <c r="K272" s="4">
        <v>56.875796178343954</v>
      </c>
      <c r="M272" s="5" t="str">
        <f>VLOOKUP(N272,'Look up codes'!$A$2:$B$392,2,FALSE)</f>
        <v>E08000013</v>
      </c>
      <c r="N272" s="6" t="s">
        <v>660</v>
      </c>
      <c r="O272" s="241">
        <v>0.97143312101910828</v>
      </c>
      <c r="P272" s="241">
        <v>2.8566878980891719E-2</v>
      </c>
      <c r="Q272" s="242">
        <v>0.86319404693760737</v>
      </c>
      <c r="R272" s="242">
        <v>0.13680595306239268</v>
      </c>
      <c r="AA272" s="86" t="s">
        <v>269</v>
      </c>
      <c r="AB272" s="86" t="s">
        <v>660</v>
      </c>
      <c r="AC272" s="56">
        <v>121750</v>
      </c>
    </row>
    <row r="273" spans="1:29">
      <c r="A273" s="5" t="str">
        <f>VLOOKUP(B273,'Look up codes'!$A$2:$B$392,2,FALSE)</f>
        <v>E08000014</v>
      </c>
      <c r="B273" s="5" t="s">
        <v>661</v>
      </c>
      <c r="C273" s="7">
        <v>33.661804711466111</v>
      </c>
      <c r="D273" s="7"/>
      <c r="E273" s="5" t="str">
        <f>VLOOKUP(F273,'Look up codes'!$A$2:$B$392,2,FALSE)</f>
        <v>E08000014</v>
      </c>
      <c r="F273" s="237" t="s">
        <v>661</v>
      </c>
      <c r="G273" s="236">
        <v>82.807237736638427</v>
      </c>
      <c r="H273" s="4"/>
      <c r="I273" s="6" t="s">
        <v>270</v>
      </c>
      <c r="J273" s="6" t="s">
        <v>661</v>
      </c>
      <c r="K273" s="4">
        <v>53.654557892336562</v>
      </c>
      <c r="M273" s="5" t="str">
        <f>VLOOKUP(N273,'Look up codes'!$A$2:$B$392,2,FALSE)</f>
        <v>E08000014</v>
      </c>
      <c r="N273" s="6" t="s">
        <v>661</v>
      </c>
      <c r="O273" s="241">
        <v>0.95169353282699831</v>
      </c>
      <c r="P273" s="241">
        <v>4.8306467173001702E-2</v>
      </c>
      <c r="Q273" s="242">
        <v>0.80786606431039065</v>
      </c>
      <c r="R273" s="242">
        <v>0.19213393568960935</v>
      </c>
      <c r="AA273" s="86" t="s">
        <v>270</v>
      </c>
      <c r="AB273" s="86" t="s">
        <v>661</v>
      </c>
      <c r="AC273" s="56">
        <v>146000</v>
      </c>
    </row>
    <row r="274" spans="1:29">
      <c r="A274" s="5" t="str">
        <f>VLOOKUP(B274,'Look up codes'!$A$2:$B$392,2,FALSE)</f>
        <v>E08000015</v>
      </c>
      <c r="B274" s="5" t="s">
        <v>662</v>
      </c>
      <c r="C274" s="7">
        <v>36.281273633683689</v>
      </c>
      <c r="D274" s="7"/>
      <c r="E274" s="5" t="str">
        <f>VLOOKUP(F274,'Look up codes'!$A$2:$B$392,2,FALSE)</f>
        <v>E08000015</v>
      </c>
      <c r="F274" s="237" t="s">
        <v>662</v>
      </c>
      <c r="G274" s="236">
        <v>79.294560544159481</v>
      </c>
      <c r="H274" s="4"/>
      <c r="I274" s="6" t="s">
        <v>271</v>
      </c>
      <c r="J274" s="6" t="s">
        <v>662</v>
      </c>
      <c r="K274" s="4">
        <v>52.995112029655878</v>
      </c>
      <c r="M274" s="5" t="str">
        <f>VLOOKUP(N274,'Look up codes'!$A$2:$B$392,2,FALSE)</f>
        <v>E08000015</v>
      </c>
      <c r="N274" s="6" t="s">
        <v>662</v>
      </c>
      <c r="O274" s="241">
        <v>0.95874749860578024</v>
      </c>
      <c r="P274" s="241">
        <v>4.125250139421973E-2</v>
      </c>
      <c r="Q274" s="242">
        <v>0.83069354451643873</v>
      </c>
      <c r="R274" s="242">
        <v>0.16930645548356132</v>
      </c>
      <c r="AA274" s="86" t="s">
        <v>271</v>
      </c>
      <c r="AB274" s="86" t="s">
        <v>662</v>
      </c>
      <c r="AC274" s="56">
        <v>140000</v>
      </c>
    </row>
    <row r="275" spans="1:29">
      <c r="A275" s="5" t="str">
        <f>VLOOKUP(B275,'Look up codes'!$A$2:$B$392,2,FALSE)</f>
        <v>E08000016</v>
      </c>
      <c r="B275" s="5" t="s">
        <v>663</v>
      </c>
      <c r="C275" s="7">
        <v>36.245649489165828</v>
      </c>
      <c r="D275" s="7"/>
      <c r="E275" s="5" t="str">
        <f>VLOOKUP(F275,'Look up codes'!$A$2:$B$392,2,FALSE)</f>
        <v>E08000016</v>
      </c>
      <c r="F275" s="237" t="s">
        <v>663</v>
      </c>
      <c r="G275" s="236">
        <v>68.218013387900129</v>
      </c>
      <c r="H275" s="4"/>
      <c r="I275" s="6" t="s">
        <v>272</v>
      </c>
      <c r="J275" s="6" t="s">
        <v>663</v>
      </c>
      <c r="K275" s="4">
        <v>56.180954761309678</v>
      </c>
      <c r="M275" s="5" t="str">
        <f>VLOOKUP(N275,'Look up codes'!$A$2:$B$392,2,FALSE)</f>
        <v>E08000016</v>
      </c>
      <c r="N275" s="6" t="s">
        <v>663</v>
      </c>
      <c r="O275" s="241">
        <v>0.96830792301924518</v>
      </c>
      <c r="P275" s="241">
        <v>3.169207698075481E-2</v>
      </c>
      <c r="Q275" s="242">
        <v>0.85897435897435892</v>
      </c>
      <c r="R275" s="242">
        <v>0.14102564102564102</v>
      </c>
      <c r="AA275" s="86" t="s">
        <v>272</v>
      </c>
      <c r="AB275" s="86" t="s">
        <v>663</v>
      </c>
      <c r="AC275" s="56">
        <v>112950</v>
      </c>
    </row>
    <row r="276" spans="1:29">
      <c r="A276" s="5" t="str">
        <f>VLOOKUP(B276,'Look up codes'!$A$2:$B$392,2,FALSE)</f>
        <v>E08000017</v>
      </c>
      <c r="B276" s="5" t="s">
        <v>664</v>
      </c>
      <c r="C276" s="8">
        <v>30.254711120314763</v>
      </c>
      <c r="D276" s="7"/>
      <c r="E276" s="5" t="str">
        <f>VLOOKUP(F276,'Look up codes'!$A$2:$B$392,2,FALSE)</f>
        <v>E08000017</v>
      </c>
      <c r="F276" s="237" t="s">
        <v>664</v>
      </c>
      <c r="G276" s="236">
        <v>77.598365353467386</v>
      </c>
      <c r="H276" s="4"/>
      <c r="I276" s="6" t="s">
        <v>273</v>
      </c>
      <c r="J276" s="6" t="s">
        <v>664</v>
      </c>
      <c r="K276" s="4">
        <v>56.289474198783751</v>
      </c>
      <c r="M276" s="5" t="str">
        <f>VLOOKUP(N276,'Look up codes'!$A$2:$B$392,2,FALSE)</f>
        <v>E08000017</v>
      </c>
      <c r="N276" s="6" t="s">
        <v>664</v>
      </c>
      <c r="O276" s="241">
        <v>0.96548757357110737</v>
      </c>
      <c r="P276" s="241">
        <v>3.451242642889267E-2</v>
      </c>
      <c r="Q276" s="242">
        <v>0.85404896421845578</v>
      </c>
      <c r="R276" s="242">
        <v>0.14595103578154425</v>
      </c>
      <c r="AA276" s="86" t="s">
        <v>273</v>
      </c>
      <c r="AB276" s="86" t="s">
        <v>664</v>
      </c>
      <c r="AC276" s="56">
        <v>120000</v>
      </c>
    </row>
    <row r="277" spans="1:29">
      <c r="A277" s="5" t="str">
        <f>VLOOKUP(B277,'Look up codes'!$A$2:$B$392,2,FALSE)</f>
        <v>E08000018</v>
      </c>
      <c r="B277" s="5" t="s">
        <v>665</v>
      </c>
      <c r="C277" s="7">
        <v>31.208421382171085</v>
      </c>
      <c r="D277" s="7"/>
      <c r="E277" s="5" t="str">
        <f>VLOOKUP(F277,'Look up codes'!$A$2:$B$392,2,FALSE)</f>
        <v>E08000018</v>
      </c>
      <c r="F277" s="237" t="s">
        <v>665</v>
      </c>
      <c r="G277" s="236">
        <v>66.639507768381421</v>
      </c>
      <c r="H277" s="4"/>
      <c r="I277" s="6" t="s">
        <v>274</v>
      </c>
      <c r="J277" s="6" t="s">
        <v>665</v>
      </c>
      <c r="K277" s="4">
        <v>57.809642745640247</v>
      </c>
      <c r="M277" s="5" t="str">
        <f>VLOOKUP(N277,'Look up codes'!$A$2:$B$392,2,FALSE)</f>
        <v>E08000018</v>
      </c>
      <c r="N277" s="6" t="s">
        <v>665</v>
      </c>
      <c r="O277" s="241">
        <v>0.96958208822086434</v>
      </c>
      <c r="P277" s="241">
        <v>3.0417911779135633E-2</v>
      </c>
      <c r="Q277" s="242">
        <v>0.86070194580832882</v>
      </c>
      <c r="R277" s="242">
        <v>0.13929805419167121</v>
      </c>
      <c r="AA277" s="86" t="s">
        <v>274</v>
      </c>
      <c r="AB277" s="86" t="s">
        <v>665</v>
      </c>
      <c r="AC277" s="56">
        <v>128500</v>
      </c>
    </row>
    <row r="278" spans="1:29">
      <c r="A278" s="5" t="str">
        <f>VLOOKUP(B278,'Look up codes'!$A$2:$B$392,2,FALSE)</f>
        <v>E08000019</v>
      </c>
      <c r="B278" s="5" t="s">
        <v>666</v>
      </c>
      <c r="C278" s="7">
        <v>32.274093209616197</v>
      </c>
      <c r="D278" s="7"/>
      <c r="E278" s="5" t="str">
        <f>VLOOKUP(F278,'Look up codes'!$A$2:$B$392,2,FALSE)</f>
        <v>E08000019</v>
      </c>
      <c r="F278" s="237" t="s">
        <v>666</v>
      </c>
      <c r="G278" s="236">
        <v>71.069265707797129</v>
      </c>
      <c r="H278" s="4"/>
      <c r="I278" s="6" t="s">
        <v>275</v>
      </c>
      <c r="J278" s="6" t="s">
        <v>666</v>
      </c>
      <c r="K278" s="4">
        <v>55.024621344722171</v>
      </c>
      <c r="M278" s="5" t="str">
        <f>VLOOKUP(N278,'Look up codes'!$A$2:$B$392,2,FALSE)</f>
        <v>E08000019</v>
      </c>
      <c r="N278" s="6" t="s">
        <v>666</v>
      </c>
      <c r="O278" s="241">
        <v>0.96646362808933695</v>
      </c>
      <c r="P278" s="241">
        <v>3.3536371910663026E-2</v>
      </c>
      <c r="Q278" s="242">
        <v>0.8673235369064809</v>
      </c>
      <c r="R278" s="242">
        <v>0.13267646309351908</v>
      </c>
      <c r="AA278" s="86" t="s">
        <v>275</v>
      </c>
      <c r="AB278" s="86" t="s">
        <v>666</v>
      </c>
      <c r="AC278" s="56">
        <v>137500</v>
      </c>
    </row>
    <row r="279" spans="1:29">
      <c r="A279" s="5" t="str">
        <f>VLOOKUP(B279,'Look up codes'!$A$2:$B$392,2,FALSE)</f>
        <v>E08000021</v>
      </c>
      <c r="B279" s="5" t="s">
        <v>667</v>
      </c>
      <c r="C279" s="7">
        <v>38.039452601717841</v>
      </c>
      <c r="D279" s="8"/>
      <c r="E279" s="5" t="str">
        <f>VLOOKUP(F279,'Look up codes'!$A$2:$B$392,2,FALSE)</f>
        <v>E08000021</v>
      </c>
      <c r="F279" s="237" t="s">
        <v>667</v>
      </c>
      <c r="G279" s="236">
        <v>59.271462566355481</v>
      </c>
      <c r="H279" s="4"/>
      <c r="I279" s="6" t="s">
        <v>276</v>
      </c>
      <c r="J279" s="6" t="s">
        <v>667</v>
      </c>
      <c r="K279" s="4">
        <v>47.966114827345748</v>
      </c>
      <c r="M279" s="5" t="str">
        <f>VLOOKUP(N279,'Look up codes'!$A$2:$B$392,2,FALSE)</f>
        <v>E08000021</v>
      </c>
      <c r="N279" s="6" t="s">
        <v>667</v>
      </c>
      <c r="O279" s="241">
        <v>0.95141919987602985</v>
      </c>
      <c r="P279" s="241">
        <v>4.8580800123970147E-2</v>
      </c>
      <c r="Q279" s="242">
        <v>0.82159795695001825</v>
      </c>
      <c r="R279" s="242">
        <v>0.17840204304998175</v>
      </c>
      <c r="AA279" s="86" t="s">
        <v>785</v>
      </c>
      <c r="AB279" s="86" t="s">
        <v>683</v>
      </c>
      <c r="AC279" s="56">
        <v>127500</v>
      </c>
    </row>
    <row r="280" spans="1:29">
      <c r="A280" s="5" t="str">
        <f>VLOOKUP(B280,'Look up codes'!$A$2:$B$392,2,FALSE)</f>
        <v>E08000022</v>
      </c>
      <c r="B280" s="5" t="s">
        <v>668</v>
      </c>
      <c r="C280" s="7">
        <v>30.575474540524255</v>
      </c>
      <c r="D280" s="7"/>
      <c r="E280" s="5" t="str">
        <f>VLOOKUP(F280,'Look up codes'!$A$2:$B$392,2,FALSE)</f>
        <v>E08000022</v>
      </c>
      <c r="F280" s="237" t="s">
        <v>668</v>
      </c>
      <c r="G280" s="236">
        <v>71.14314507295272</v>
      </c>
      <c r="H280" s="4"/>
      <c r="I280" s="6" t="s">
        <v>277</v>
      </c>
      <c r="J280" s="6" t="s">
        <v>668</v>
      </c>
      <c r="K280" s="4">
        <v>53.469329933418329</v>
      </c>
      <c r="M280" s="5" t="str">
        <f>VLOOKUP(N280,'Look up codes'!$A$2:$B$392,2,FALSE)</f>
        <v>E08000022</v>
      </c>
      <c r="N280" s="6" t="s">
        <v>668</v>
      </c>
      <c r="O280" s="241">
        <v>0.96322425272701517</v>
      </c>
      <c r="P280" s="241">
        <v>3.6775747272984841E-2</v>
      </c>
      <c r="Q280" s="242">
        <v>0.84847198641765709</v>
      </c>
      <c r="R280" s="242">
        <v>0.15152801358234294</v>
      </c>
      <c r="AA280" s="86" t="s">
        <v>276</v>
      </c>
      <c r="AB280" s="86" t="s">
        <v>667</v>
      </c>
      <c r="AC280" s="56">
        <v>145000</v>
      </c>
    </row>
    <row r="281" spans="1:29">
      <c r="A281" s="5" t="str">
        <f>VLOOKUP(B281,'Look up codes'!$A$2:$B$392,2,FALSE)</f>
        <v>E08000023</v>
      </c>
      <c r="B281" s="5" t="s">
        <v>669</v>
      </c>
      <c r="C281" s="7">
        <v>42.230913387109915</v>
      </c>
      <c r="D281" s="7"/>
      <c r="E281" s="5" t="str">
        <f>VLOOKUP(F281,'Look up codes'!$A$2:$B$392,2,FALSE)</f>
        <v>E08000023</v>
      </c>
      <c r="F281" s="237" t="s">
        <v>669</v>
      </c>
      <c r="G281" s="236">
        <v>60.550904671887665</v>
      </c>
      <c r="H281" s="4"/>
      <c r="I281" s="6" t="s">
        <v>278</v>
      </c>
      <c r="J281" s="6" t="s">
        <v>669</v>
      </c>
      <c r="K281" s="4">
        <v>50.996164301940198</v>
      </c>
      <c r="M281" s="5" t="str">
        <f>VLOOKUP(N281,'Look up codes'!$A$2:$B$392,2,FALSE)</f>
        <v>E08000023</v>
      </c>
      <c r="N281" s="6" t="s">
        <v>669</v>
      </c>
      <c r="O281" s="241">
        <v>0.96536699810077087</v>
      </c>
      <c r="P281" s="241">
        <v>3.4633001899229139E-2</v>
      </c>
      <c r="Q281" s="242">
        <v>0.86701979369947035</v>
      </c>
      <c r="R281" s="242">
        <v>0.1329802063005297</v>
      </c>
      <c r="AA281" s="86" t="s">
        <v>277</v>
      </c>
      <c r="AB281" s="86" t="s">
        <v>668</v>
      </c>
      <c r="AC281" s="56">
        <v>150500</v>
      </c>
    </row>
    <row r="282" spans="1:29">
      <c r="A282" s="5" t="str">
        <f>VLOOKUP(B282,'Look up codes'!$A$2:$B$392,2,FALSE)</f>
        <v>E08000024</v>
      </c>
      <c r="B282" s="5" t="s">
        <v>670</v>
      </c>
      <c r="C282" s="7">
        <v>35.725253352441392</v>
      </c>
      <c r="D282" s="7"/>
      <c r="E282" s="5" t="str">
        <f>VLOOKUP(F282,'Look up codes'!$A$2:$B$392,2,FALSE)</f>
        <v>E08000024</v>
      </c>
      <c r="F282" s="237" t="s">
        <v>670</v>
      </c>
      <c r="G282" s="236">
        <v>63.345950906171147</v>
      </c>
      <c r="H282" s="4"/>
      <c r="I282" s="6" t="s">
        <v>279</v>
      </c>
      <c r="J282" s="6" t="s">
        <v>670</v>
      </c>
      <c r="K282" s="4">
        <v>54.367106191096958</v>
      </c>
      <c r="M282" s="5" t="str">
        <f>VLOOKUP(N282,'Look up codes'!$A$2:$B$392,2,FALSE)</f>
        <v>E08000024</v>
      </c>
      <c r="N282" s="6" t="s">
        <v>670</v>
      </c>
      <c r="O282" s="241">
        <v>0.96884149338576286</v>
      </c>
      <c r="P282" s="241">
        <v>3.1158506614237171E-2</v>
      </c>
      <c r="Q282" s="242">
        <v>0.86555598605191786</v>
      </c>
      <c r="R282" s="242">
        <v>0.13444401394808214</v>
      </c>
      <c r="AA282" s="86" t="s">
        <v>278</v>
      </c>
      <c r="AB282" s="86" t="s">
        <v>669</v>
      </c>
      <c r="AC282" s="56">
        <v>130000</v>
      </c>
    </row>
    <row r="283" spans="1:29">
      <c r="A283" s="5" t="str">
        <f>VLOOKUP(B283,'Look up codes'!$A$2:$B$392,2,FALSE)</f>
        <v>E08000025</v>
      </c>
      <c r="B283" s="5" t="s">
        <v>671</v>
      </c>
      <c r="C283" s="7">
        <v>35.869642087938232</v>
      </c>
      <c r="D283" s="7"/>
      <c r="E283" s="5" t="str">
        <f>VLOOKUP(F283,'Look up codes'!$A$2:$B$392,2,FALSE)</f>
        <v>E08000025</v>
      </c>
      <c r="F283" s="237" t="s">
        <v>671</v>
      </c>
      <c r="G283" s="236">
        <v>72.419810245348202</v>
      </c>
      <c r="H283" s="4"/>
      <c r="I283" s="6" t="s">
        <v>280</v>
      </c>
      <c r="J283" s="6" t="s">
        <v>671</v>
      </c>
      <c r="K283" s="4">
        <v>49.160353946444978</v>
      </c>
      <c r="M283" s="5" t="str">
        <f>VLOOKUP(N283,'Look up codes'!$A$2:$B$392,2,FALSE)</f>
        <v>E08000025</v>
      </c>
      <c r="N283" s="6" t="s">
        <v>671</v>
      </c>
      <c r="O283" s="241">
        <v>0.96924312474224561</v>
      </c>
      <c r="P283" s="241">
        <v>3.0756875257754335E-2</v>
      </c>
      <c r="Q283" s="242">
        <v>0.88325991189427311</v>
      </c>
      <c r="R283" s="242">
        <v>0.11674008810572688</v>
      </c>
      <c r="AA283" s="86" t="s">
        <v>279</v>
      </c>
      <c r="AB283" s="86" t="s">
        <v>670</v>
      </c>
      <c r="AC283" s="56">
        <v>117000</v>
      </c>
    </row>
    <row r="284" spans="1:29">
      <c r="A284" s="5" t="str">
        <f>VLOOKUP(B284,'Look up codes'!$A$2:$B$392,2,FALSE)</f>
        <v>E08000026</v>
      </c>
      <c r="B284" s="5" t="s">
        <v>672</v>
      </c>
      <c r="C284" s="7">
        <v>30.298099589043954</v>
      </c>
      <c r="D284" s="7"/>
      <c r="E284" s="5" t="str">
        <f>VLOOKUP(F284,'Look up codes'!$A$2:$B$392,2,FALSE)</f>
        <v>E08000026</v>
      </c>
      <c r="F284" s="237" t="s">
        <v>672</v>
      </c>
      <c r="G284" s="236">
        <v>82.610764198632168</v>
      </c>
      <c r="H284" s="4"/>
      <c r="I284" s="6" t="s">
        <v>281</v>
      </c>
      <c r="J284" s="6" t="s">
        <v>672</v>
      </c>
      <c r="K284" s="4">
        <v>52.905945945945945</v>
      </c>
      <c r="M284" s="5" t="str">
        <f>VLOOKUP(N284,'Look up codes'!$A$2:$B$392,2,FALSE)</f>
        <v>E08000026</v>
      </c>
      <c r="N284" s="6" t="s">
        <v>672</v>
      </c>
      <c r="O284" s="241">
        <v>0.96843243243243238</v>
      </c>
      <c r="P284" s="241">
        <v>3.1567567567567567E-2</v>
      </c>
      <c r="Q284" s="242">
        <v>0.87895995218170953</v>
      </c>
      <c r="R284" s="242">
        <v>0.1210400478182905</v>
      </c>
      <c r="AA284" s="86" t="s">
        <v>280</v>
      </c>
      <c r="AB284" s="86" t="s">
        <v>671</v>
      </c>
      <c r="AC284" s="56">
        <v>140000</v>
      </c>
    </row>
    <row r="285" spans="1:29">
      <c r="A285" s="5" t="str">
        <f>VLOOKUP(B285,'Look up codes'!$A$2:$B$392,2,FALSE)</f>
        <v>E08000027</v>
      </c>
      <c r="B285" s="5" t="s">
        <v>673</v>
      </c>
      <c r="C285" s="7">
        <v>32.415586093303403</v>
      </c>
      <c r="D285" s="7"/>
      <c r="E285" s="5" t="str">
        <f>VLOOKUP(F285,'Look up codes'!$A$2:$B$392,2,FALSE)</f>
        <v>E08000027</v>
      </c>
      <c r="F285" s="237" t="s">
        <v>673</v>
      </c>
      <c r="G285" s="236">
        <v>84.86127302401492</v>
      </c>
      <c r="H285" s="4"/>
      <c r="I285" s="6" t="s">
        <v>282</v>
      </c>
      <c r="J285" s="6" t="s">
        <v>673</v>
      </c>
      <c r="K285" s="4">
        <v>59.432616801553337</v>
      </c>
      <c r="M285" s="5" t="str">
        <f>VLOOKUP(N285,'Look up codes'!$A$2:$B$392,2,FALSE)</f>
        <v>E08000027</v>
      </c>
      <c r="N285" s="6" t="s">
        <v>673</v>
      </c>
      <c r="O285" s="241">
        <v>0.97228379469732118</v>
      </c>
      <c r="P285" s="241">
        <v>2.7716205302678831E-2</v>
      </c>
      <c r="Q285" s="242">
        <v>0.86401855610321832</v>
      </c>
      <c r="R285" s="242">
        <v>0.13598144389678168</v>
      </c>
      <c r="AA285" s="86" t="s">
        <v>281</v>
      </c>
      <c r="AB285" s="86" t="s">
        <v>672</v>
      </c>
      <c r="AC285" s="56">
        <v>138000</v>
      </c>
    </row>
    <row r="286" spans="1:29">
      <c r="A286" s="5" t="str">
        <f>VLOOKUP(B286,'Look up codes'!$A$2:$B$392,2,FALSE)</f>
        <v>E08000028</v>
      </c>
      <c r="B286" s="5" t="s">
        <v>674</v>
      </c>
      <c r="C286" s="7">
        <v>33.423202124897649</v>
      </c>
      <c r="D286" s="7"/>
      <c r="E286" s="5" t="str">
        <f>VLOOKUP(F286,'Look up codes'!$A$2:$B$392,2,FALSE)</f>
        <v>E08000028</v>
      </c>
      <c r="F286" s="237" t="s">
        <v>674</v>
      </c>
      <c r="G286" s="236">
        <v>63.440640932265111</v>
      </c>
      <c r="H286" s="4"/>
      <c r="I286" s="6" t="s">
        <v>283</v>
      </c>
      <c r="J286" s="6" t="s">
        <v>674</v>
      </c>
      <c r="K286" s="4">
        <v>51.454921970068959</v>
      </c>
      <c r="M286" s="5" t="str">
        <f>VLOOKUP(N286,'Look up codes'!$A$2:$B$392,2,FALSE)</f>
        <v>E08000028</v>
      </c>
      <c r="N286" s="6" t="s">
        <v>674</v>
      </c>
      <c r="O286" s="241">
        <v>0.96972737558976108</v>
      </c>
      <c r="P286" s="241">
        <v>3.0272624410238893E-2</v>
      </c>
      <c r="Q286" s="242">
        <v>0.87890056588520615</v>
      </c>
      <c r="R286" s="242">
        <v>0.12109943411479386</v>
      </c>
      <c r="AA286" s="86" t="s">
        <v>282</v>
      </c>
      <c r="AB286" s="86" t="s">
        <v>673</v>
      </c>
      <c r="AC286" s="56">
        <v>142000</v>
      </c>
    </row>
    <row r="287" spans="1:29">
      <c r="A287" s="5" t="str">
        <f>VLOOKUP(B287,'Look up codes'!$A$2:$B$392,2,FALSE)</f>
        <v>E08000029</v>
      </c>
      <c r="B287" s="5" t="s">
        <v>675</v>
      </c>
      <c r="C287" s="7">
        <v>31.202423489203046</v>
      </c>
      <c r="D287" s="7"/>
      <c r="E287" s="5" t="str">
        <f>VLOOKUP(F287,'Look up codes'!$A$2:$B$392,2,FALSE)</f>
        <v>E08000029</v>
      </c>
      <c r="F287" s="237" t="s">
        <v>675</v>
      </c>
      <c r="G287" s="236">
        <v>83.201603665521191</v>
      </c>
      <c r="H287" s="4"/>
      <c r="I287" s="6" t="s">
        <v>284</v>
      </c>
      <c r="J287" s="6" t="s">
        <v>675</v>
      </c>
      <c r="K287" s="4">
        <v>59.298919082735637</v>
      </c>
      <c r="M287" s="5" t="str">
        <f>VLOOKUP(N287,'Look up codes'!$A$2:$B$392,2,FALSE)</f>
        <v>E08000029</v>
      </c>
      <c r="N287" s="6" t="s">
        <v>675</v>
      </c>
      <c r="O287" s="241">
        <v>0.97262349732296194</v>
      </c>
      <c r="P287" s="241">
        <v>2.7376502677038086E-2</v>
      </c>
      <c r="Q287" s="242">
        <v>0.88002181421559711</v>
      </c>
      <c r="R287" s="242">
        <v>0.11997818578440284</v>
      </c>
      <c r="AA287" s="86" t="s">
        <v>283</v>
      </c>
      <c r="AB287" s="86" t="s">
        <v>674</v>
      </c>
      <c r="AC287" s="56">
        <v>120000</v>
      </c>
    </row>
    <row r="288" spans="1:29">
      <c r="A288" s="5" t="str">
        <f>VLOOKUP(B288,'Look up codes'!$A$2:$B$392,2,FALSE)</f>
        <v>E08000030</v>
      </c>
      <c r="B288" s="5" t="s">
        <v>676</v>
      </c>
      <c r="C288" s="7">
        <v>33.609586953208357</v>
      </c>
      <c r="D288" s="7"/>
      <c r="E288" s="5" t="str">
        <f>VLOOKUP(F288,'Look up codes'!$A$2:$B$392,2,FALSE)</f>
        <v>E08000030</v>
      </c>
      <c r="F288" s="237" t="s">
        <v>676</v>
      </c>
      <c r="G288" s="236">
        <v>72.510387347540544</v>
      </c>
      <c r="H288" s="4"/>
      <c r="I288" s="6" t="s">
        <v>285</v>
      </c>
      <c r="J288" s="6" t="s">
        <v>676</v>
      </c>
      <c r="K288" s="4">
        <v>57.073011022590862</v>
      </c>
      <c r="M288" s="5" t="str">
        <f>VLOOKUP(N288,'Look up codes'!$A$2:$B$392,2,FALSE)</f>
        <v>E08000030</v>
      </c>
      <c r="N288" s="6" t="s">
        <v>676</v>
      </c>
      <c r="O288" s="241">
        <v>0.97454981992797118</v>
      </c>
      <c r="P288" s="241">
        <v>2.5450180072028813E-2</v>
      </c>
      <c r="Q288" s="242">
        <v>0.88011858439874002</v>
      </c>
      <c r="R288" s="242">
        <v>0.11988141560125996</v>
      </c>
      <c r="AA288" s="86" t="s">
        <v>284</v>
      </c>
      <c r="AB288" s="86" t="s">
        <v>675</v>
      </c>
      <c r="AC288" s="56">
        <v>232500</v>
      </c>
    </row>
    <row r="289" spans="1:29">
      <c r="A289" s="5" t="str">
        <f>VLOOKUP(B289,'Look up codes'!$A$2:$B$392,2,FALSE)</f>
        <v>E08000031</v>
      </c>
      <c r="B289" s="5" t="s">
        <v>677</v>
      </c>
      <c r="C289" s="7">
        <v>40.302722241048237</v>
      </c>
      <c r="D289" s="7"/>
      <c r="E289" s="5" t="str">
        <f>VLOOKUP(F289,'Look up codes'!$A$2:$B$392,2,FALSE)</f>
        <v>E08000031</v>
      </c>
      <c r="F289" s="237" t="s">
        <v>677</v>
      </c>
      <c r="G289" s="236">
        <v>67.884449779494275</v>
      </c>
      <c r="H289" s="4"/>
      <c r="I289" s="6" t="s">
        <v>286</v>
      </c>
      <c r="J289" s="6" t="s">
        <v>677</v>
      </c>
      <c r="K289" s="4">
        <v>52.844027664968372</v>
      </c>
      <c r="M289" s="5" t="str">
        <f>VLOOKUP(N289,'Look up codes'!$A$2:$B$392,2,FALSE)</f>
        <v>E08000031</v>
      </c>
      <c r="N289" s="6" t="s">
        <v>677</v>
      </c>
      <c r="O289" s="241">
        <v>0.96165300647320884</v>
      </c>
      <c r="P289" s="241">
        <v>3.8346993526791211E-2</v>
      </c>
      <c r="Q289" s="242">
        <v>0.84864188706218724</v>
      </c>
      <c r="R289" s="242">
        <v>0.15135811293781273</v>
      </c>
      <c r="AA289" s="86" t="s">
        <v>285</v>
      </c>
      <c r="AB289" s="86" t="s">
        <v>676</v>
      </c>
      <c r="AC289" s="56">
        <v>135000</v>
      </c>
    </row>
    <row r="290" spans="1:29">
      <c r="A290" s="5" t="str">
        <f>VLOOKUP(B290,'Look up codes'!$A$2:$B$392,2,FALSE)</f>
        <v>E08000032</v>
      </c>
      <c r="B290" s="5" t="s">
        <v>678</v>
      </c>
      <c r="C290" s="7">
        <v>31.138107416879794</v>
      </c>
      <c r="D290" s="7"/>
      <c r="E290" s="5" t="str">
        <f>VLOOKUP(F290,'Look up codes'!$A$2:$B$392,2,FALSE)</f>
        <v>E08000032</v>
      </c>
      <c r="F290" s="237" t="s">
        <v>678</v>
      </c>
      <c r="G290" s="236">
        <v>77.236599082740156</v>
      </c>
      <c r="H290" s="4"/>
      <c r="I290" s="6" t="s">
        <v>287</v>
      </c>
      <c r="J290" s="6" t="s">
        <v>678</v>
      </c>
      <c r="K290" s="4">
        <v>52.938379063869036</v>
      </c>
      <c r="M290" s="5" t="str">
        <f>VLOOKUP(N290,'Look up codes'!$A$2:$B$392,2,FALSE)</f>
        <v>E08000032</v>
      </c>
      <c r="N290" s="6" t="s">
        <v>678</v>
      </c>
      <c r="O290" s="241">
        <v>0.95910191376527554</v>
      </c>
      <c r="P290" s="241">
        <v>4.0898086234724462E-2</v>
      </c>
      <c r="Q290" s="242">
        <v>0.83590170762182425</v>
      </c>
      <c r="R290" s="242">
        <v>0.16409829237817575</v>
      </c>
      <c r="AA290" s="86" t="s">
        <v>286</v>
      </c>
      <c r="AB290" s="86" t="s">
        <v>677</v>
      </c>
      <c r="AC290" s="56">
        <v>125000</v>
      </c>
    </row>
    <row r="291" spans="1:29">
      <c r="A291" s="5" t="str">
        <f>VLOOKUP(B291,'Look up codes'!$A$2:$B$392,2,FALSE)</f>
        <v>E08000033</v>
      </c>
      <c r="B291" s="5" t="s">
        <v>679</v>
      </c>
      <c r="C291" s="7">
        <v>35.837505512464659</v>
      </c>
      <c r="D291" s="7"/>
      <c r="E291" s="5" t="str">
        <f>VLOOKUP(F291,'Look up codes'!$A$2:$B$392,2,FALSE)</f>
        <v>E08000033</v>
      </c>
      <c r="F291" s="237" t="s">
        <v>679</v>
      </c>
      <c r="G291" s="236">
        <v>72.125071963154866</v>
      </c>
      <c r="H291" s="4"/>
      <c r="I291" s="6" t="s">
        <v>288</v>
      </c>
      <c r="J291" s="6" t="s">
        <v>679</v>
      </c>
      <c r="K291" s="4">
        <v>53.886425227888644</v>
      </c>
      <c r="M291" s="5" t="str">
        <f>VLOOKUP(N291,'Look up codes'!$A$2:$B$392,2,FALSE)</f>
        <v>E08000033</v>
      </c>
      <c r="N291" s="6" t="s">
        <v>679</v>
      </c>
      <c r="O291" s="241">
        <v>0.96726410445922639</v>
      </c>
      <c r="P291" s="241">
        <v>3.2735895540773587E-2</v>
      </c>
      <c r="Q291" s="242">
        <v>0.85118770377270614</v>
      </c>
      <c r="R291" s="242">
        <v>0.14881229622729389</v>
      </c>
      <c r="AA291" s="86" t="s">
        <v>287</v>
      </c>
      <c r="AB291" s="86" t="s">
        <v>678</v>
      </c>
      <c r="AC291" s="56">
        <v>122500</v>
      </c>
    </row>
    <row r="292" spans="1:29">
      <c r="A292" s="5" t="str">
        <f>VLOOKUP(B292,'Look up codes'!$A$2:$B$392,2,FALSE)</f>
        <v>E08000034</v>
      </c>
      <c r="B292" s="5" t="s">
        <v>680</v>
      </c>
      <c r="C292" s="7">
        <v>27.679083094555875</v>
      </c>
      <c r="D292" s="7"/>
      <c r="E292" s="5" t="str">
        <f>VLOOKUP(F292,'Look up codes'!$A$2:$B$392,2,FALSE)</f>
        <v>E08000034</v>
      </c>
      <c r="F292" s="237" t="s">
        <v>680</v>
      </c>
      <c r="G292" s="236">
        <v>85.672770884265887</v>
      </c>
      <c r="H292" s="4"/>
      <c r="I292" s="6" t="s">
        <v>289</v>
      </c>
      <c r="J292" s="6" t="s">
        <v>680</v>
      </c>
      <c r="K292" s="4">
        <v>56.360093530787211</v>
      </c>
      <c r="M292" s="5" t="str">
        <f>VLOOKUP(N292,'Look up codes'!$A$2:$B$392,2,FALSE)</f>
        <v>E08000034</v>
      </c>
      <c r="N292" s="6" t="s">
        <v>680</v>
      </c>
      <c r="O292" s="241">
        <v>0.96648480124707714</v>
      </c>
      <c r="P292" s="241">
        <v>3.3515198752922838E-2</v>
      </c>
      <c r="Q292" s="242">
        <v>0.84320079770659351</v>
      </c>
      <c r="R292" s="242">
        <v>0.15679920229340646</v>
      </c>
      <c r="AA292" s="86" t="s">
        <v>288</v>
      </c>
      <c r="AB292" s="86" t="s">
        <v>679</v>
      </c>
      <c r="AC292" s="56">
        <v>125000</v>
      </c>
    </row>
    <row r="293" spans="1:29">
      <c r="A293" s="5" t="str">
        <f>VLOOKUP(B293,'Look up codes'!$A$2:$B$392,2,FALSE)</f>
        <v>E08000035</v>
      </c>
      <c r="B293" s="5" t="s">
        <v>681</v>
      </c>
      <c r="C293" s="7">
        <v>26.30131649804645</v>
      </c>
      <c r="D293" s="7"/>
      <c r="E293" s="5" t="str">
        <f>VLOOKUP(F293,'Look up codes'!$A$2:$B$392,2,FALSE)</f>
        <v>E08000035</v>
      </c>
      <c r="F293" s="237" t="s">
        <v>681</v>
      </c>
      <c r="G293" s="236">
        <v>64.105895454392055</v>
      </c>
      <c r="H293" s="4"/>
      <c r="I293" s="6" t="s">
        <v>290</v>
      </c>
      <c r="J293" s="6" t="s">
        <v>681</v>
      </c>
      <c r="K293" s="4">
        <v>53.721783244219793</v>
      </c>
      <c r="M293" s="5" t="str">
        <f>VLOOKUP(N293,'Look up codes'!$A$2:$B$392,2,FALSE)</f>
        <v>E08000035</v>
      </c>
      <c r="N293" s="6" t="s">
        <v>681</v>
      </c>
      <c r="O293" s="241">
        <v>0.97097574773262285</v>
      </c>
      <c r="P293" s="241">
        <v>2.9024252267377142E-2</v>
      </c>
      <c r="Q293" s="242">
        <v>0.87518858867096416</v>
      </c>
      <c r="R293" s="242">
        <v>0.1248114113290358</v>
      </c>
      <c r="AA293" s="86" t="s">
        <v>289</v>
      </c>
      <c r="AB293" s="86" t="s">
        <v>680</v>
      </c>
      <c r="AC293" s="56">
        <v>130000</v>
      </c>
    </row>
    <row r="294" spans="1:29">
      <c r="A294" s="5" t="str">
        <f>VLOOKUP(B294,'Look up codes'!$A$2:$B$392,2,FALSE)</f>
        <v>E08000036</v>
      </c>
      <c r="B294" s="5" t="s">
        <v>682</v>
      </c>
      <c r="C294" s="7">
        <v>29.853441557207216</v>
      </c>
      <c r="D294" s="7"/>
      <c r="E294" s="5" t="str">
        <f>VLOOKUP(F294,'Look up codes'!$A$2:$B$392,2,FALSE)</f>
        <v>E08000036</v>
      </c>
      <c r="F294" s="237" t="s">
        <v>682</v>
      </c>
      <c r="G294" s="236">
        <v>63.360364205434628</v>
      </c>
      <c r="H294" s="4"/>
      <c r="I294" s="6" t="s">
        <v>291</v>
      </c>
      <c r="J294" s="6" t="s">
        <v>682</v>
      </c>
      <c r="K294" s="4">
        <v>56.260200935765837</v>
      </c>
      <c r="M294" s="5" t="str">
        <f>VLOOKUP(N294,'Look up codes'!$A$2:$B$392,2,FALSE)</f>
        <v>E08000036</v>
      </c>
      <c r="N294" s="6" t="s">
        <v>682</v>
      </c>
      <c r="O294" s="241">
        <v>0.96820935040441047</v>
      </c>
      <c r="P294" s="241">
        <v>3.1790649595589568E-2</v>
      </c>
      <c r="Q294" s="242">
        <v>0.86010207145001505</v>
      </c>
      <c r="R294" s="242">
        <v>0.13989792854998498</v>
      </c>
      <c r="AA294" s="86" t="s">
        <v>290</v>
      </c>
      <c r="AB294" s="86" t="s">
        <v>681</v>
      </c>
      <c r="AC294" s="56">
        <v>152000</v>
      </c>
    </row>
    <row r="295" spans="1:29">
      <c r="A295" s="5" t="str">
        <f>VLOOKUP(B295,'Look up codes'!$A$2:$B$392,2,FALSE)</f>
        <v>E08000037</v>
      </c>
      <c r="B295" s="5" t="s">
        <v>683</v>
      </c>
      <c r="C295" s="7">
        <v>38.356420816173717</v>
      </c>
      <c r="D295" s="8"/>
      <c r="E295" s="5" t="str">
        <f>VLOOKUP(F295,'Look up codes'!$A$2:$B$392,2,FALSE)</f>
        <v>E08000037</v>
      </c>
      <c r="F295" s="237" t="s">
        <v>683</v>
      </c>
      <c r="G295" s="236">
        <v>68.14993505288551</v>
      </c>
      <c r="H295" s="4"/>
      <c r="I295" s="6" t="s">
        <v>292</v>
      </c>
      <c r="J295" s="6" t="s">
        <v>683</v>
      </c>
      <c r="K295" s="4">
        <v>53.766491700950489</v>
      </c>
      <c r="M295" s="5" t="str">
        <f>VLOOKUP(N295,'Look up codes'!$A$2:$B$392,2,FALSE)</f>
        <v>E08000037</v>
      </c>
      <c r="N295" s="6" t="s">
        <v>683</v>
      </c>
      <c r="O295" s="241">
        <v>0.96461909490707898</v>
      </c>
      <c r="P295" s="241">
        <v>3.5380905092920981E-2</v>
      </c>
      <c r="Q295" s="242">
        <v>0.84852071005917162</v>
      </c>
      <c r="R295" s="242">
        <v>0.1514792899408284</v>
      </c>
      <c r="AA295" s="86" t="s">
        <v>291</v>
      </c>
      <c r="AB295" s="86" t="s">
        <v>682</v>
      </c>
      <c r="AC295" s="56">
        <v>126500</v>
      </c>
    </row>
    <row r="296" spans="1:29">
      <c r="A296" s="5" t="str">
        <f>VLOOKUP(B296,'Look up codes'!$A$2:$B$392,2,FALSE)</f>
        <v>E09000001</v>
      </c>
      <c r="B296" s="5" t="s">
        <v>684</v>
      </c>
      <c r="C296" s="51" t="s">
        <v>1188</v>
      </c>
      <c r="D296" s="7"/>
      <c r="E296" s="5" t="str">
        <f>VLOOKUP(F296,'Look up codes'!$A$2:$B$392,2,FALSE)</f>
        <v>E09000001</v>
      </c>
      <c r="F296" s="237" t="s">
        <v>684</v>
      </c>
      <c r="G296" s="236" t="s">
        <v>874</v>
      </c>
      <c r="H296" s="4"/>
      <c r="I296" s="6" t="s">
        <v>293</v>
      </c>
      <c r="J296" s="6" t="s">
        <v>684</v>
      </c>
      <c r="K296" s="4">
        <v>41.932367149758456</v>
      </c>
      <c r="M296" s="5" t="str">
        <f>VLOOKUP(N296,'Look up codes'!$A$2:$B$392,2,FALSE)</f>
        <v>E09000001</v>
      </c>
      <c r="N296" s="6" t="s">
        <v>684</v>
      </c>
      <c r="O296" s="241">
        <v>1</v>
      </c>
      <c r="P296" s="241">
        <v>0</v>
      </c>
      <c r="Q296" s="242">
        <v>1</v>
      </c>
      <c r="R296" s="242">
        <v>0</v>
      </c>
      <c r="AA296" s="86" t="s">
        <v>293</v>
      </c>
      <c r="AB296" s="86" t="s">
        <v>684</v>
      </c>
      <c r="AC296" s="56">
        <v>816350</v>
      </c>
    </row>
    <row r="297" spans="1:29">
      <c r="A297" s="5" t="str">
        <f>VLOOKUP(B297,'Look up codes'!$A$2:$B$392,2,FALSE)</f>
        <v>E09000002</v>
      </c>
      <c r="B297" s="5" t="s">
        <v>685</v>
      </c>
      <c r="C297" s="7">
        <v>32.078514491084178</v>
      </c>
      <c r="D297" s="7"/>
      <c r="E297" s="5" t="str">
        <f>VLOOKUP(F297,'Look up codes'!$A$2:$B$392,2,FALSE)</f>
        <v>E09000002</v>
      </c>
      <c r="F297" s="237" t="s">
        <v>685</v>
      </c>
      <c r="G297" s="236">
        <v>61.319014362893668</v>
      </c>
      <c r="H297" s="4"/>
      <c r="I297" s="6" t="s">
        <v>294</v>
      </c>
      <c r="J297" s="6" t="s">
        <v>685</v>
      </c>
      <c r="K297" s="4">
        <v>44.531856529165161</v>
      </c>
      <c r="M297" s="5" t="str">
        <f>VLOOKUP(N297,'Look up codes'!$A$2:$B$392,2,FALSE)</f>
        <v>E09000002</v>
      </c>
      <c r="N297" s="6" t="s">
        <v>685</v>
      </c>
      <c r="O297" s="241">
        <v>0.97329330779980328</v>
      </c>
      <c r="P297" s="241">
        <v>2.6706692200196676E-2</v>
      </c>
      <c r="Q297" s="242">
        <v>0.91021873979758405</v>
      </c>
      <c r="R297" s="242">
        <v>8.9781260202415933E-2</v>
      </c>
      <c r="AA297" s="86" t="s">
        <v>294</v>
      </c>
      <c r="AB297" s="86" t="s">
        <v>685</v>
      </c>
      <c r="AC297" s="56">
        <v>227500</v>
      </c>
    </row>
    <row r="298" spans="1:29">
      <c r="A298" s="5" t="str">
        <f>VLOOKUP(B298,'Look up codes'!$A$2:$B$392,2,FALSE)</f>
        <v>E09000003</v>
      </c>
      <c r="B298" s="5" t="s">
        <v>686</v>
      </c>
      <c r="C298" s="7">
        <v>30.551256920801954</v>
      </c>
      <c r="D298" s="7"/>
      <c r="E298" s="5" t="str">
        <f>VLOOKUP(F298,'Look up codes'!$A$2:$B$392,2,FALSE)</f>
        <v>E09000003</v>
      </c>
      <c r="F298" s="237" t="s">
        <v>686</v>
      </c>
      <c r="G298" s="236">
        <v>82.307672770680412</v>
      </c>
      <c r="H298" s="4"/>
      <c r="I298" s="6" t="s">
        <v>295</v>
      </c>
      <c r="J298" s="6" t="s">
        <v>686</v>
      </c>
      <c r="K298" s="4">
        <v>52.095631641086179</v>
      </c>
      <c r="M298" s="5" t="str">
        <f>VLOOKUP(N298,'Look up codes'!$A$2:$B$392,2,FALSE)</f>
        <v>E09000003</v>
      </c>
      <c r="N298" s="6" t="s">
        <v>686</v>
      </c>
      <c r="O298" s="241">
        <v>0.95163602631135102</v>
      </c>
      <c r="P298" s="241">
        <v>4.836397368864901E-2</v>
      </c>
      <c r="Q298" s="242">
        <v>0.82123778501628664</v>
      </c>
      <c r="R298" s="242">
        <v>0.17876221498371336</v>
      </c>
      <c r="AA298" s="86" t="s">
        <v>295</v>
      </c>
      <c r="AB298" s="86" t="s">
        <v>686</v>
      </c>
      <c r="AC298" s="56">
        <v>428500</v>
      </c>
    </row>
    <row r="299" spans="1:29">
      <c r="A299" s="5" t="str">
        <f>VLOOKUP(B299,'Look up codes'!$A$2:$B$392,2,FALSE)</f>
        <v>E09000004</v>
      </c>
      <c r="B299" s="5" t="s">
        <v>687</v>
      </c>
      <c r="C299" s="7">
        <v>31.925595109049127</v>
      </c>
      <c r="D299" s="7"/>
      <c r="E299" s="5" t="str">
        <f>VLOOKUP(F299,'Look up codes'!$A$2:$B$392,2,FALSE)</f>
        <v>E09000004</v>
      </c>
      <c r="F299" s="237" t="s">
        <v>687</v>
      </c>
      <c r="G299" s="236">
        <v>87.990267639902669</v>
      </c>
      <c r="H299" s="4"/>
      <c r="I299" s="6" t="s">
        <v>296</v>
      </c>
      <c r="J299" s="6" t="s">
        <v>687</v>
      </c>
      <c r="K299" s="4">
        <v>55.194560894335169</v>
      </c>
      <c r="M299" s="5" t="str">
        <f>VLOOKUP(N299,'Look up codes'!$A$2:$B$392,2,FALSE)</f>
        <v>E09000004</v>
      </c>
      <c r="N299" s="6" t="s">
        <v>687</v>
      </c>
      <c r="O299" s="241">
        <v>0.97635171450069869</v>
      </c>
      <c r="P299" s="241">
        <v>2.36482854993013E-2</v>
      </c>
      <c r="Q299" s="242">
        <v>0.89724016441573695</v>
      </c>
      <c r="R299" s="242">
        <v>0.10275983558426306</v>
      </c>
      <c r="AA299" s="86" t="s">
        <v>296</v>
      </c>
      <c r="AB299" s="86" t="s">
        <v>687</v>
      </c>
      <c r="AC299" s="56">
        <v>265000</v>
      </c>
    </row>
    <row r="300" spans="1:29">
      <c r="A300" s="5" t="str">
        <f>VLOOKUP(B300,'Look up codes'!$A$2:$B$392,2,FALSE)</f>
        <v>E09000005</v>
      </c>
      <c r="B300" s="5" t="s">
        <v>688</v>
      </c>
      <c r="C300" s="7">
        <v>26.810358195069</v>
      </c>
      <c r="D300" s="7"/>
      <c r="E300" s="5" t="str">
        <f>VLOOKUP(F300,'Look up codes'!$A$2:$B$392,2,FALSE)</f>
        <v>E09000005</v>
      </c>
      <c r="F300" s="237" t="s">
        <v>688</v>
      </c>
      <c r="G300" s="236">
        <v>68.535683302132327</v>
      </c>
      <c r="H300" s="4"/>
      <c r="I300" s="6" t="s">
        <v>297</v>
      </c>
      <c r="J300" s="6" t="s">
        <v>688</v>
      </c>
      <c r="K300" s="4">
        <v>50.171379605826907</v>
      </c>
      <c r="M300" s="5" t="str">
        <f>VLOOKUP(N300,'Look up codes'!$A$2:$B$392,2,FALSE)</f>
        <v>E09000005</v>
      </c>
      <c r="N300" s="6" t="s">
        <v>688</v>
      </c>
      <c r="O300" s="241">
        <v>0.97664952870608401</v>
      </c>
      <c r="P300" s="241">
        <v>2.3350471293916025E-2</v>
      </c>
      <c r="Q300" s="242">
        <v>0.90403337969401942</v>
      </c>
      <c r="R300" s="242">
        <v>9.5966620305980535E-2</v>
      </c>
      <c r="AA300" s="86" t="s">
        <v>297</v>
      </c>
      <c r="AB300" s="86" t="s">
        <v>688</v>
      </c>
      <c r="AC300" s="56">
        <v>410000</v>
      </c>
    </row>
    <row r="301" spans="1:29">
      <c r="A301" s="5" t="str">
        <f>VLOOKUP(B301,'Look up codes'!$A$2:$B$392,2,FALSE)</f>
        <v>E09000006</v>
      </c>
      <c r="B301" s="5" t="s">
        <v>689</v>
      </c>
      <c r="C301" s="7">
        <v>31.949032562529496</v>
      </c>
      <c r="D301" s="7"/>
      <c r="E301" s="5" t="str">
        <f>VLOOKUP(F301,'Look up codes'!$A$2:$B$392,2,FALSE)</f>
        <v>E09000006</v>
      </c>
      <c r="F301" s="237" t="s">
        <v>689</v>
      </c>
      <c r="G301" s="236">
        <v>84.641488526709452</v>
      </c>
      <c r="H301" s="4"/>
      <c r="I301" s="6" t="s">
        <v>298</v>
      </c>
      <c r="J301" s="6" t="s">
        <v>689</v>
      </c>
      <c r="K301" s="4">
        <v>55.375982474008879</v>
      </c>
      <c r="M301" s="5" t="str">
        <f>VLOOKUP(N301,'Look up codes'!$A$2:$B$392,2,FALSE)</f>
        <v>E09000006</v>
      </c>
      <c r="N301" s="6" t="s">
        <v>689</v>
      </c>
      <c r="O301" s="241">
        <v>0.97029037031343079</v>
      </c>
      <c r="P301" s="241">
        <v>2.9709629686569171E-2</v>
      </c>
      <c r="Q301" s="242">
        <v>0.8717850287907869</v>
      </c>
      <c r="R301" s="242">
        <v>0.12821497120921305</v>
      </c>
      <c r="AA301" s="86" t="s">
        <v>298</v>
      </c>
      <c r="AB301" s="86" t="s">
        <v>689</v>
      </c>
      <c r="AC301" s="56">
        <v>360000</v>
      </c>
    </row>
    <row r="302" spans="1:29">
      <c r="A302" s="5" t="str">
        <f>VLOOKUP(B302,'Look up codes'!$A$2:$B$392,2,FALSE)</f>
        <v>E09000007</v>
      </c>
      <c r="B302" s="5" t="s">
        <v>690</v>
      </c>
      <c r="C302" s="7">
        <v>45.744360902255636</v>
      </c>
      <c r="D302" s="7"/>
      <c r="E302" s="5" t="str">
        <f>VLOOKUP(F302,'Look up codes'!$A$2:$B$392,2,FALSE)</f>
        <v>E09000007</v>
      </c>
      <c r="F302" s="237" t="s">
        <v>690</v>
      </c>
      <c r="G302" s="236">
        <v>46.57014337925218</v>
      </c>
      <c r="H302" s="4"/>
      <c r="I302" s="6" t="s">
        <v>299</v>
      </c>
      <c r="J302" s="6" t="s">
        <v>690</v>
      </c>
      <c r="K302" s="4">
        <v>38.144888851816319</v>
      </c>
      <c r="M302" s="5" t="str">
        <f>VLOOKUP(N302,'Look up codes'!$A$2:$B$392,2,FALSE)</f>
        <v>E09000007</v>
      </c>
      <c r="N302" s="6" t="s">
        <v>690</v>
      </c>
      <c r="O302" s="241">
        <v>0.9773115902740126</v>
      </c>
      <c r="P302" s="241">
        <v>2.2688409725987405E-2</v>
      </c>
      <c r="Q302" s="242">
        <v>0.92936684696150174</v>
      </c>
      <c r="R302" s="242">
        <v>7.063315303849825E-2</v>
      </c>
      <c r="AA302" s="86" t="s">
        <v>299</v>
      </c>
      <c r="AB302" s="86" t="s">
        <v>690</v>
      </c>
      <c r="AC302" s="56">
        <v>675000</v>
      </c>
    </row>
    <row r="303" spans="1:29">
      <c r="A303" s="5" t="str">
        <f>VLOOKUP(B303,'Look up codes'!$A$2:$B$392,2,FALSE)</f>
        <v>E09000008</v>
      </c>
      <c r="B303" s="5" t="s">
        <v>691</v>
      </c>
      <c r="C303" s="7">
        <v>30.396726365237814</v>
      </c>
      <c r="D303" s="7"/>
      <c r="E303" s="5" t="str">
        <f>VLOOKUP(F303,'Look up codes'!$A$2:$B$392,2,FALSE)</f>
        <v>E09000008</v>
      </c>
      <c r="F303" s="237" t="s">
        <v>691</v>
      </c>
      <c r="G303" s="236">
        <v>90.721250794176953</v>
      </c>
      <c r="H303" s="4"/>
      <c r="I303" s="6" t="s">
        <v>300</v>
      </c>
      <c r="J303" s="6" t="s">
        <v>691</v>
      </c>
      <c r="K303" s="4">
        <v>51.907605633802824</v>
      </c>
      <c r="M303" s="5" t="str">
        <f>VLOOKUP(N303,'Look up codes'!$A$2:$B$392,2,FALSE)</f>
        <v>E09000008</v>
      </c>
      <c r="N303" s="6" t="s">
        <v>691</v>
      </c>
      <c r="O303" s="241">
        <v>0.96243380281690138</v>
      </c>
      <c r="P303" s="241">
        <v>3.7566197183098594E-2</v>
      </c>
      <c r="Q303" s="242">
        <v>0.84988139613690272</v>
      </c>
      <c r="R303" s="242">
        <v>0.15011860386309725</v>
      </c>
      <c r="AA303" s="86" t="s">
        <v>300</v>
      </c>
      <c r="AB303" s="86" t="s">
        <v>691</v>
      </c>
      <c r="AC303" s="56">
        <v>285000</v>
      </c>
    </row>
    <row r="304" spans="1:29">
      <c r="A304" s="5" t="str">
        <f>VLOOKUP(B304,'Look up codes'!$A$2:$B$392,2,FALSE)</f>
        <v>E09000009</v>
      </c>
      <c r="B304" s="5" t="s">
        <v>692</v>
      </c>
      <c r="C304" s="7">
        <v>30.884938464543854</v>
      </c>
      <c r="D304" s="8"/>
      <c r="E304" s="5" t="str">
        <f>VLOOKUP(F304,'Look up codes'!$A$2:$B$392,2,FALSE)</f>
        <v>E09000009</v>
      </c>
      <c r="F304" s="237" t="s">
        <v>692</v>
      </c>
      <c r="G304" s="236">
        <v>70.647708048014181</v>
      </c>
      <c r="H304" s="4"/>
      <c r="I304" s="6" t="s">
        <v>301</v>
      </c>
      <c r="J304" s="6" t="s">
        <v>692</v>
      </c>
      <c r="K304" s="4">
        <v>48.439009578491181</v>
      </c>
      <c r="M304" s="5" t="str">
        <f>VLOOKUP(N304,'Look up codes'!$A$2:$B$392,2,FALSE)</f>
        <v>E09000009</v>
      </c>
      <c r="N304" s="6" t="s">
        <v>692</v>
      </c>
      <c r="O304" s="241">
        <v>0.9620172799293345</v>
      </c>
      <c r="P304" s="241">
        <v>3.7982720070665527E-2</v>
      </c>
      <c r="Q304" s="242">
        <v>0.86232817869415812</v>
      </c>
      <c r="R304" s="242">
        <v>0.13767182130584193</v>
      </c>
      <c r="AA304" s="86" t="s">
        <v>301</v>
      </c>
      <c r="AB304" s="86" t="s">
        <v>692</v>
      </c>
      <c r="AC304" s="56">
        <v>405000</v>
      </c>
    </row>
    <row r="305" spans="1:29">
      <c r="A305" s="5" t="str">
        <f>VLOOKUP(B305,'Look up codes'!$A$2:$B$392,2,FALSE)</f>
        <v>E09000010</v>
      </c>
      <c r="B305" s="5" t="s">
        <v>693</v>
      </c>
      <c r="C305" s="7">
        <v>29.710283960092092</v>
      </c>
      <c r="D305" s="7"/>
      <c r="E305" s="5" t="str">
        <f>VLOOKUP(F305,'Look up codes'!$A$2:$B$392,2,FALSE)</f>
        <v>E09000010</v>
      </c>
      <c r="F305" s="237" t="s">
        <v>693</v>
      </c>
      <c r="G305" s="236">
        <v>83.36666553676146</v>
      </c>
      <c r="H305" s="4"/>
      <c r="I305" s="6" t="s">
        <v>302</v>
      </c>
      <c r="J305" s="6" t="s">
        <v>693</v>
      </c>
      <c r="K305" s="4">
        <v>52.710323693765616</v>
      </c>
      <c r="M305" s="5" t="str">
        <f>VLOOKUP(N305,'Look up codes'!$A$2:$B$392,2,FALSE)</f>
        <v>E09000010</v>
      </c>
      <c r="N305" s="6" t="s">
        <v>693</v>
      </c>
      <c r="O305" s="241">
        <v>0.96569927638863851</v>
      </c>
      <c r="P305" s="241">
        <v>3.4300723611361474E-2</v>
      </c>
      <c r="Q305" s="242">
        <v>0.86009087466868606</v>
      </c>
      <c r="R305" s="242">
        <v>0.13990912533131389</v>
      </c>
      <c r="AA305" s="86" t="s">
        <v>302</v>
      </c>
      <c r="AB305" s="86" t="s">
        <v>693</v>
      </c>
      <c r="AC305" s="56">
        <v>307500</v>
      </c>
    </row>
    <row r="306" spans="1:29">
      <c r="A306" s="5" t="str">
        <f>VLOOKUP(B306,'Look up codes'!$A$2:$B$392,2,FALSE)</f>
        <v>E09000011</v>
      </c>
      <c r="B306" s="5" t="s">
        <v>694</v>
      </c>
      <c r="C306" s="7">
        <v>37.883307081336504</v>
      </c>
      <c r="D306" s="7"/>
      <c r="E306" s="5" t="str">
        <f>VLOOKUP(F306,'Look up codes'!$A$2:$B$392,2,FALSE)</f>
        <v>E09000011</v>
      </c>
      <c r="F306" s="237" t="s">
        <v>694</v>
      </c>
      <c r="G306" s="236">
        <v>62.45594509367465</v>
      </c>
      <c r="H306" s="4"/>
      <c r="I306" s="6" t="s">
        <v>303</v>
      </c>
      <c r="J306" s="6" t="s">
        <v>694</v>
      </c>
      <c r="K306" s="4">
        <v>45.967988972277531</v>
      </c>
      <c r="M306" s="5" t="str">
        <f>VLOOKUP(N306,'Look up codes'!$A$2:$B$392,2,FALSE)</f>
        <v>E09000011</v>
      </c>
      <c r="N306" s="6" t="s">
        <v>694</v>
      </c>
      <c r="O306" s="241">
        <v>0.96159442487364066</v>
      </c>
      <c r="P306" s="241">
        <v>3.8405575126359323E-2</v>
      </c>
      <c r="Q306" s="242">
        <v>0.86716457722059215</v>
      </c>
      <c r="R306" s="242">
        <v>0.13283542277940785</v>
      </c>
      <c r="AA306" s="86" t="s">
        <v>303</v>
      </c>
      <c r="AB306" s="86" t="s">
        <v>694</v>
      </c>
      <c r="AC306" s="56">
        <v>318000</v>
      </c>
    </row>
    <row r="307" spans="1:29">
      <c r="A307" s="5" t="str">
        <f>VLOOKUP(B307,'Look up codes'!$A$2:$B$392,2,FALSE)</f>
        <v>E09000012</v>
      </c>
      <c r="B307" s="5" t="s">
        <v>695</v>
      </c>
      <c r="C307" s="7">
        <v>45.747039420321201</v>
      </c>
      <c r="D307" s="7"/>
      <c r="E307" s="5" t="str">
        <f>VLOOKUP(F307,'Look up codes'!$A$2:$B$392,2,FALSE)</f>
        <v>E09000012</v>
      </c>
      <c r="F307" s="237" t="s">
        <v>695</v>
      </c>
      <c r="G307" s="236">
        <v>37.627350427350429</v>
      </c>
      <c r="H307" s="4"/>
      <c r="I307" s="6" t="s">
        <v>304</v>
      </c>
      <c r="J307" s="6" t="s">
        <v>695</v>
      </c>
      <c r="K307" s="4">
        <v>35.400977292325379</v>
      </c>
      <c r="M307" s="5" t="str">
        <f>VLOOKUP(N307,'Look up codes'!$A$2:$B$392,2,FALSE)</f>
        <v>E09000012</v>
      </c>
      <c r="N307" s="6" t="s">
        <v>695</v>
      </c>
      <c r="O307" s="241">
        <v>0.98338603046852546</v>
      </c>
      <c r="P307" s="241">
        <v>1.6613969531474562E-2</v>
      </c>
      <c r="Q307" s="242">
        <v>0.94144838212634818</v>
      </c>
      <c r="R307" s="242">
        <v>5.8551617873651769E-2</v>
      </c>
      <c r="AA307" s="86" t="s">
        <v>304</v>
      </c>
      <c r="AB307" s="86" t="s">
        <v>695</v>
      </c>
      <c r="AC307" s="56">
        <v>450000</v>
      </c>
    </row>
    <row r="308" spans="1:29">
      <c r="A308" s="5" t="str">
        <f>VLOOKUP(B308,'Look up codes'!$A$2:$B$392,2,FALSE)</f>
        <v>E09000013</v>
      </c>
      <c r="B308" s="5" t="s">
        <v>696</v>
      </c>
      <c r="C308" s="7">
        <v>42.883691415102895</v>
      </c>
      <c r="D308" s="7"/>
      <c r="E308" s="5" t="str">
        <f>VLOOKUP(F308,'Look up codes'!$A$2:$B$392,2,FALSE)</f>
        <v>E09000013</v>
      </c>
      <c r="F308" s="237" t="s">
        <v>696</v>
      </c>
      <c r="G308" s="236">
        <v>51.6569908079342</v>
      </c>
      <c r="H308" s="4"/>
      <c r="I308" s="6" t="s">
        <v>305</v>
      </c>
      <c r="J308" s="6" t="s">
        <v>696</v>
      </c>
      <c r="K308" s="4">
        <v>36.903673917017002</v>
      </c>
      <c r="M308" s="5" t="str">
        <f>VLOOKUP(N308,'Look up codes'!$A$2:$B$392,2,FALSE)</f>
        <v>E09000013</v>
      </c>
      <c r="N308" s="6" t="s">
        <v>696</v>
      </c>
      <c r="O308" s="241">
        <v>0.97629927496496682</v>
      </c>
      <c r="P308" s="241">
        <v>2.3700725035033204E-2</v>
      </c>
      <c r="Q308" s="242">
        <v>0.90203878667329684</v>
      </c>
      <c r="R308" s="242">
        <v>9.7961213326703128E-2</v>
      </c>
      <c r="AA308" s="86" t="s">
        <v>305</v>
      </c>
      <c r="AB308" s="86" t="s">
        <v>696</v>
      </c>
      <c r="AC308" s="56">
        <v>725000</v>
      </c>
    </row>
    <row r="309" spans="1:29">
      <c r="A309" s="5" t="str">
        <f>VLOOKUP(B309,'Look up codes'!$A$2:$B$392,2,FALSE)</f>
        <v>E09000014</v>
      </c>
      <c r="B309" s="5" t="s">
        <v>697</v>
      </c>
      <c r="C309" s="7">
        <v>41.474877839531501</v>
      </c>
      <c r="D309" s="7"/>
      <c r="E309" s="5" t="str">
        <f>VLOOKUP(F309,'Look up codes'!$A$2:$B$392,2,FALSE)</f>
        <v>E09000014</v>
      </c>
      <c r="F309" s="237" t="s">
        <v>697</v>
      </c>
      <c r="G309" s="236">
        <v>57.344877344877347</v>
      </c>
      <c r="H309" s="4"/>
      <c r="I309" s="6" t="s">
        <v>306</v>
      </c>
      <c r="J309" s="6" t="s">
        <v>697</v>
      </c>
      <c r="K309" s="4">
        <v>44.052036300236935</v>
      </c>
      <c r="M309" s="5" t="str">
        <f>VLOOKUP(N309,'Look up codes'!$A$2:$B$392,2,FALSE)</f>
        <v>E09000014</v>
      </c>
      <c r="N309" s="6" t="s">
        <v>697</v>
      </c>
      <c r="O309" s="241">
        <v>0.97514417273905851</v>
      </c>
      <c r="P309" s="241">
        <v>2.4855827260941481E-2</v>
      </c>
      <c r="Q309" s="242">
        <v>0.89756299049979349</v>
      </c>
      <c r="R309" s="242">
        <v>0.10243700950020652</v>
      </c>
      <c r="AA309" s="86" t="s">
        <v>306</v>
      </c>
      <c r="AB309" s="86" t="s">
        <v>697</v>
      </c>
      <c r="AC309" s="56">
        <v>420000</v>
      </c>
    </row>
    <row r="310" spans="1:29">
      <c r="A310" s="5" t="str">
        <f>VLOOKUP(B310,'Look up codes'!$A$2:$B$392,2,FALSE)</f>
        <v>E09000015</v>
      </c>
      <c r="B310" s="5" t="s">
        <v>698</v>
      </c>
      <c r="C310" s="7">
        <v>21.96254528754401</v>
      </c>
      <c r="D310" s="7"/>
      <c r="E310" s="5" t="str">
        <f>VLOOKUP(F310,'Look up codes'!$A$2:$B$392,2,FALSE)</f>
        <v>E09000015</v>
      </c>
      <c r="F310" s="237" t="s">
        <v>698</v>
      </c>
      <c r="G310" s="236">
        <v>83.480889656661631</v>
      </c>
      <c r="H310" s="4"/>
      <c r="I310" s="6" t="s">
        <v>307</v>
      </c>
      <c r="J310" s="6" t="s">
        <v>698</v>
      </c>
      <c r="K310" s="4">
        <v>56.741022366115189</v>
      </c>
      <c r="M310" s="5" t="str">
        <f>VLOOKUP(N310,'Look up codes'!$A$2:$B$392,2,FALSE)</f>
        <v>E09000015</v>
      </c>
      <c r="N310" s="6" t="s">
        <v>698</v>
      </c>
      <c r="O310" s="241">
        <v>0.97662399382184339</v>
      </c>
      <c r="P310" s="241">
        <v>2.337600617815665E-2</v>
      </c>
      <c r="Q310" s="242">
        <v>0.90867480383609411</v>
      </c>
      <c r="R310" s="242">
        <v>9.1325196163905845E-2</v>
      </c>
      <c r="AA310" s="86" t="s">
        <v>307</v>
      </c>
      <c r="AB310" s="86" t="s">
        <v>698</v>
      </c>
      <c r="AC310" s="56">
        <v>390000</v>
      </c>
    </row>
    <row r="311" spans="1:29">
      <c r="A311" s="5" t="str">
        <f>VLOOKUP(B311,'Look up codes'!$A$2:$B$392,2,FALSE)</f>
        <v>E09000016</v>
      </c>
      <c r="B311" s="5" t="s">
        <v>699</v>
      </c>
      <c r="C311" s="7">
        <v>26.967550225016691</v>
      </c>
      <c r="D311" s="7"/>
      <c r="E311" s="5" t="str">
        <f>VLOOKUP(F311,'Look up codes'!$A$2:$B$392,2,FALSE)</f>
        <v>E09000016</v>
      </c>
      <c r="F311" s="238" t="s">
        <v>699</v>
      </c>
      <c r="G311" s="236">
        <v>83.051008153719735</v>
      </c>
      <c r="H311" s="4"/>
      <c r="I311" s="6" t="s">
        <v>308</v>
      </c>
      <c r="J311" s="6" t="s">
        <v>699</v>
      </c>
      <c r="K311" s="4">
        <v>55.935851645102538</v>
      </c>
      <c r="M311" s="5" t="str">
        <f>VLOOKUP(N311,'Look up codes'!$A$2:$B$392,2,FALSE)</f>
        <v>E09000016</v>
      </c>
      <c r="N311" s="6" t="s">
        <v>699</v>
      </c>
      <c r="O311" s="241">
        <v>0.97234903138822526</v>
      </c>
      <c r="P311" s="241">
        <v>2.7650968611774723E-2</v>
      </c>
      <c r="Q311" s="242">
        <v>0.88606340819022456</v>
      </c>
      <c r="R311" s="242">
        <v>0.11393659180977543</v>
      </c>
      <c r="AA311" s="86" t="s">
        <v>308</v>
      </c>
      <c r="AB311" s="86" t="s">
        <v>699</v>
      </c>
      <c r="AC311" s="56">
        <v>267250</v>
      </c>
    </row>
    <row r="312" spans="1:29">
      <c r="A312" s="5" t="str">
        <f>VLOOKUP(B312,'Look up codes'!$A$2:$B$392,2,FALSE)</f>
        <v>E09000017</v>
      </c>
      <c r="B312" s="5" t="s">
        <v>700</v>
      </c>
      <c r="C312" s="7">
        <v>35.512234808185745</v>
      </c>
      <c r="D312" s="8"/>
      <c r="E312" s="5" t="str">
        <f>VLOOKUP(F312,'Look up codes'!$A$2:$B$392,2,FALSE)</f>
        <v>E09000017</v>
      </c>
      <c r="F312" s="237" t="s">
        <v>700</v>
      </c>
      <c r="G312" s="236">
        <v>73.200408543896273</v>
      </c>
      <c r="H312" s="4"/>
      <c r="I312" s="6" t="s">
        <v>309</v>
      </c>
      <c r="J312" s="6" t="s">
        <v>700</v>
      </c>
      <c r="K312" s="4">
        <v>53.595997498436518</v>
      </c>
      <c r="M312" s="5" t="str">
        <f>VLOOKUP(N312,'Look up codes'!$A$2:$B$392,2,FALSE)</f>
        <v>E09000017</v>
      </c>
      <c r="N312" s="6" t="s">
        <v>700</v>
      </c>
      <c r="O312" s="241">
        <v>0.97245437489339925</v>
      </c>
      <c r="P312" s="241">
        <v>2.7545625106600715E-2</v>
      </c>
      <c r="Q312" s="242">
        <v>0.88491048593350385</v>
      </c>
      <c r="R312" s="242">
        <v>0.11508951406649616</v>
      </c>
      <c r="AA312" s="86" t="s">
        <v>309</v>
      </c>
      <c r="AB312" s="86" t="s">
        <v>700</v>
      </c>
      <c r="AC312" s="56">
        <v>325000</v>
      </c>
    </row>
    <row r="313" spans="1:29">
      <c r="A313" s="5" t="str">
        <f>VLOOKUP(B313,'Look up codes'!$A$2:$B$392,2,FALSE)</f>
        <v>E09000018</v>
      </c>
      <c r="B313" s="5" t="s">
        <v>701</v>
      </c>
      <c r="C313" s="7">
        <v>33.184411507229747</v>
      </c>
      <c r="D313" s="7"/>
      <c r="E313" s="5" t="str">
        <f>VLOOKUP(F313,'Look up codes'!$A$2:$B$392,2,FALSE)</f>
        <v>E09000018</v>
      </c>
      <c r="F313" s="237" t="s">
        <v>701</v>
      </c>
      <c r="G313" s="236">
        <v>66.870312631667645</v>
      </c>
      <c r="H313" s="4"/>
      <c r="I313" s="6" t="s">
        <v>310</v>
      </c>
      <c r="J313" s="6" t="s">
        <v>701</v>
      </c>
      <c r="K313" s="4">
        <v>49.406158084813285</v>
      </c>
      <c r="M313" s="5" t="str">
        <f>VLOOKUP(N313,'Look up codes'!$A$2:$B$392,2,FALSE)</f>
        <v>E09000018</v>
      </c>
      <c r="N313" s="6" t="s">
        <v>701</v>
      </c>
      <c r="O313" s="241">
        <v>0.97888975762314312</v>
      </c>
      <c r="P313" s="241">
        <v>2.1110242376856918E-2</v>
      </c>
      <c r="Q313" s="242">
        <v>0.91506849315068495</v>
      </c>
      <c r="R313" s="242">
        <v>8.4931506849315067E-2</v>
      </c>
      <c r="AA313" s="86" t="s">
        <v>310</v>
      </c>
      <c r="AB313" s="86" t="s">
        <v>701</v>
      </c>
      <c r="AC313" s="56">
        <v>327000</v>
      </c>
    </row>
    <row r="314" spans="1:29">
      <c r="A314" s="5" t="str">
        <f>VLOOKUP(B314,'Look up codes'!$A$2:$B$392,2,FALSE)</f>
        <v>E09000019</v>
      </c>
      <c r="B314" s="5" t="s">
        <v>702</v>
      </c>
      <c r="C314" s="7">
        <v>36.127997298210062</v>
      </c>
      <c r="D314" s="7"/>
      <c r="E314" s="5" t="str">
        <f>VLOOKUP(F314,'Look up codes'!$A$2:$B$392,2,FALSE)</f>
        <v>E09000019</v>
      </c>
      <c r="F314" s="237" t="s">
        <v>702</v>
      </c>
      <c r="G314" s="236">
        <v>34.964547250958965</v>
      </c>
      <c r="H314" s="4"/>
      <c r="I314" s="6" t="s">
        <v>311</v>
      </c>
      <c r="J314" s="6" t="s">
        <v>702</v>
      </c>
      <c r="K314" s="4">
        <v>36.804169438899976</v>
      </c>
      <c r="M314" s="5" t="str">
        <f>VLOOKUP(N314,'Look up codes'!$A$2:$B$392,2,FALSE)</f>
        <v>E09000019</v>
      </c>
      <c r="N314" s="6" t="s">
        <v>702</v>
      </c>
      <c r="O314" s="241">
        <v>0.970558882235529</v>
      </c>
      <c r="P314" s="241">
        <v>2.9441117764471059E-2</v>
      </c>
      <c r="Q314" s="242">
        <v>0.90567808540591277</v>
      </c>
      <c r="R314" s="242">
        <v>9.4321914594087286E-2</v>
      </c>
      <c r="AA314" s="86" t="s">
        <v>311</v>
      </c>
      <c r="AB314" s="86" t="s">
        <v>702</v>
      </c>
      <c r="AC314" s="56">
        <v>560000</v>
      </c>
    </row>
    <row r="315" spans="1:29">
      <c r="A315" s="5" t="str">
        <f>VLOOKUP(B315,'Look up codes'!$A$2:$B$392,2,FALSE)</f>
        <v>E09000020</v>
      </c>
      <c r="B315" s="5" t="s">
        <v>703</v>
      </c>
      <c r="C315" s="7">
        <v>36.605424321959759</v>
      </c>
      <c r="D315" s="8"/>
      <c r="E315" s="5" t="str">
        <f>VLOOKUP(F315,'Look up codes'!$A$2:$B$392,2,FALSE)</f>
        <v>E09000020</v>
      </c>
      <c r="F315" s="237" t="s">
        <v>703</v>
      </c>
      <c r="G315" s="236">
        <v>49.691227077735348</v>
      </c>
      <c r="H315" s="4"/>
      <c r="I315" s="6" t="s">
        <v>312</v>
      </c>
      <c r="J315" s="6" t="s">
        <v>703</v>
      </c>
      <c r="K315" s="4">
        <v>41.637457494114571</v>
      </c>
      <c r="M315" s="5" t="str">
        <f>VLOOKUP(N315,'Look up codes'!$A$2:$B$392,2,FALSE)</f>
        <v>E09000020</v>
      </c>
      <c r="N315" s="6" t="s">
        <v>703</v>
      </c>
      <c r="O315" s="241">
        <v>0.96290871043682968</v>
      </c>
      <c r="P315" s="241">
        <v>3.7091289563170288E-2</v>
      </c>
      <c r="Q315" s="242">
        <v>0.87069314957438182</v>
      </c>
      <c r="R315" s="242">
        <v>0.12930685042561815</v>
      </c>
      <c r="AA315" s="86" t="s">
        <v>312</v>
      </c>
      <c r="AB315" s="86" t="s">
        <v>703</v>
      </c>
      <c r="AC315" s="56">
        <v>1200000</v>
      </c>
    </row>
    <row r="316" spans="1:29">
      <c r="A316" s="5" t="str">
        <f>VLOOKUP(B316,'Look up codes'!$A$2:$B$392,2,FALSE)</f>
        <v>E09000021</v>
      </c>
      <c r="B316" s="5" t="s">
        <v>704</v>
      </c>
      <c r="C316" s="7">
        <v>33.610516147998823</v>
      </c>
      <c r="D316" s="7"/>
      <c r="E316" s="5" t="str">
        <f>VLOOKUP(F316,'Look up codes'!$A$2:$B$392,2,FALSE)</f>
        <v>E09000021</v>
      </c>
      <c r="F316" s="237" t="s">
        <v>704</v>
      </c>
      <c r="G316" s="236">
        <v>83.208120662958081</v>
      </c>
      <c r="H316" s="4"/>
      <c r="I316" s="6" t="s">
        <v>313</v>
      </c>
      <c r="J316" s="6" t="s">
        <v>704</v>
      </c>
      <c r="K316" s="4">
        <v>52.524805973081833</v>
      </c>
      <c r="M316" s="5" t="str">
        <f>VLOOKUP(N316,'Look up codes'!$A$2:$B$392,2,FALSE)</f>
        <v>E09000021</v>
      </c>
      <c r="N316" s="6" t="s">
        <v>704</v>
      </c>
      <c r="O316" s="241">
        <v>0.95893506238333825</v>
      </c>
      <c r="P316" s="241">
        <v>4.1064937616661752E-2</v>
      </c>
      <c r="Q316" s="242">
        <v>0.84410532615200484</v>
      </c>
      <c r="R316" s="242">
        <v>0.15589467384799521</v>
      </c>
      <c r="AA316" s="86" t="s">
        <v>313</v>
      </c>
      <c r="AB316" s="86" t="s">
        <v>704</v>
      </c>
      <c r="AC316" s="56">
        <v>399950</v>
      </c>
    </row>
    <row r="317" spans="1:29">
      <c r="A317" s="5" t="str">
        <f>VLOOKUP(B317,'Look up codes'!$A$2:$B$392,2,FALSE)</f>
        <v>E09000022</v>
      </c>
      <c r="B317" s="5" t="s">
        <v>705</v>
      </c>
      <c r="C317" s="7">
        <v>25.702210090692969</v>
      </c>
      <c r="D317" s="7"/>
      <c r="E317" s="5" t="str">
        <f>VLOOKUP(F317,'Look up codes'!$A$2:$B$392,2,FALSE)</f>
        <v>E09000022</v>
      </c>
      <c r="F317" s="237" t="s">
        <v>705</v>
      </c>
      <c r="G317" s="236">
        <v>39.727157360406089</v>
      </c>
      <c r="H317" s="4"/>
      <c r="I317" s="6" t="s">
        <v>314</v>
      </c>
      <c r="J317" s="6" t="s">
        <v>705</v>
      </c>
      <c r="K317" s="4">
        <v>37.339888730754303</v>
      </c>
      <c r="M317" s="5" t="str">
        <f>VLOOKUP(N317,'Look up codes'!$A$2:$B$392,2,FALSE)</f>
        <v>E09000022</v>
      </c>
      <c r="N317" s="6" t="s">
        <v>705</v>
      </c>
      <c r="O317" s="241">
        <v>0.95993444602579037</v>
      </c>
      <c r="P317" s="241">
        <v>4.0065553974209689E-2</v>
      </c>
      <c r="Q317" s="242">
        <v>0.86537785588752192</v>
      </c>
      <c r="R317" s="242">
        <v>0.13462214411247803</v>
      </c>
      <c r="AA317" s="86" t="s">
        <v>314</v>
      </c>
      <c r="AB317" s="86" t="s">
        <v>705</v>
      </c>
      <c r="AC317" s="56">
        <v>432160.5</v>
      </c>
    </row>
    <row r="318" spans="1:29">
      <c r="A318" s="5" t="str">
        <f>VLOOKUP(B318,'Look up codes'!$A$2:$B$392,2,FALSE)</f>
        <v>E09000023</v>
      </c>
      <c r="B318" s="5" t="s">
        <v>706</v>
      </c>
      <c r="C318" s="7">
        <v>43.585304866320449</v>
      </c>
      <c r="D318" s="7"/>
      <c r="E318" s="5" t="str">
        <f>VLOOKUP(F318,'Look up codes'!$A$2:$B$392,2,FALSE)</f>
        <v>E09000023</v>
      </c>
      <c r="F318" s="237" t="s">
        <v>706</v>
      </c>
      <c r="G318" s="236">
        <v>59.788915566226486</v>
      </c>
      <c r="H318" s="4"/>
      <c r="I318" s="6" t="s">
        <v>315</v>
      </c>
      <c r="J318" s="6" t="s">
        <v>706</v>
      </c>
      <c r="K318" s="4">
        <v>41.010139659460492</v>
      </c>
      <c r="M318" s="5" t="str">
        <f>VLOOKUP(N318,'Look up codes'!$A$2:$B$392,2,FALSE)</f>
        <v>E09000023</v>
      </c>
      <c r="N318" s="6" t="s">
        <v>706</v>
      </c>
      <c r="O318" s="241">
        <v>0.96606083795676301</v>
      </c>
      <c r="P318" s="241">
        <v>3.3939162043237041E-2</v>
      </c>
      <c r="Q318" s="242">
        <v>0.8802068371157713</v>
      </c>
      <c r="R318" s="242">
        <v>0.11979316288422867</v>
      </c>
      <c r="AA318" s="86" t="s">
        <v>315</v>
      </c>
      <c r="AB318" s="86" t="s">
        <v>706</v>
      </c>
      <c r="AC318" s="56">
        <v>335000</v>
      </c>
    </row>
    <row r="319" spans="1:29">
      <c r="A319" s="5" t="str">
        <f>VLOOKUP(B319,'Look up codes'!$A$2:$B$392,2,FALSE)</f>
        <v>E09000024</v>
      </c>
      <c r="B319" s="5" t="s">
        <v>707</v>
      </c>
      <c r="C319" s="7">
        <v>37.044103292217592</v>
      </c>
      <c r="D319" s="7"/>
      <c r="E319" s="5" t="str">
        <f>VLOOKUP(F319,'Look up codes'!$A$2:$B$392,2,FALSE)</f>
        <v>E09000024</v>
      </c>
      <c r="F319" s="237" t="s">
        <v>707</v>
      </c>
      <c r="G319" s="236">
        <v>81.243043758420725</v>
      </c>
      <c r="H319" s="4"/>
      <c r="I319" s="6" t="s">
        <v>316</v>
      </c>
      <c r="J319" s="6" t="s">
        <v>707</v>
      </c>
      <c r="K319" s="4">
        <v>50.103797249372896</v>
      </c>
      <c r="M319" s="5" t="str">
        <f>VLOOKUP(N319,'Look up codes'!$A$2:$B$392,2,FALSE)</f>
        <v>E09000024</v>
      </c>
      <c r="N319" s="6" t="s">
        <v>707</v>
      </c>
      <c r="O319" s="241">
        <v>0.96864458091860561</v>
      </c>
      <c r="P319" s="241">
        <v>3.1355419081394345E-2</v>
      </c>
      <c r="Q319" s="242">
        <v>0.87274946597497716</v>
      </c>
      <c r="R319" s="242">
        <v>0.1272505340250229</v>
      </c>
      <c r="AA319" s="86" t="s">
        <v>316</v>
      </c>
      <c r="AB319" s="86" t="s">
        <v>707</v>
      </c>
      <c r="AC319" s="56">
        <v>395000</v>
      </c>
    </row>
    <row r="320" spans="1:29">
      <c r="A320" s="5" t="str">
        <f>VLOOKUP(B320,'Look up codes'!$A$2:$B$392,2,FALSE)</f>
        <v>E09000025</v>
      </c>
      <c r="B320" s="5" t="s">
        <v>708</v>
      </c>
      <c r="C320" s="7">
        <v>35.270541082164328</v>
      </c>
      <c r="D320" s="7"/>
      <c r="E320" s="5" t="str">
        <f>VLOOKUP(F320,'Look up codes'!$A$2:$B$392,2,FALSE)</f>
        <v>E09000025</v>
      </c>
      <c r="F320" s="237" t="s">
        <v>708</v>
      </c>
      <c r="G320" s="236">
        <v>38.8689407540395</v>
      </c>
      <c r="H320" s="4"/>
      <c r="I320" s="6" t="s">
        <v>317</v>
      </c>
      <c r="J320" s="6" t="s">
        <v>708</v>
      </c>
      <c r="K320" s="4">
        <v>43.393386102073521</v>
      </c>
      <c r="M320" s="5" t="str">
        <f>VLOOKUP(N320,'Look up codes'!$A$2:$B$392,2,FALSE)</f>
        <v>E09000025</v>
      </c>
      <c r="N320" s="6" t="s">
        <v>708</v>
      </c>
      <c r="O320" s="241">
        <v>0.97571990482202686</v>
      </c>
      <c r="P320" s="241">
        <v>2.4280095177973096E-2</v>
      </c>
      <c r="Q320" s="242">
        <v>0.90539383561643838</v>
      </c>
      <c r="R320" s="242">
        <v>9.4606164383561647E-2</v>
      </c>
      <c r="AA320" s="86" t="s">
        <v>317</v>
      </c>
      <c r="AB320" s="86" t="s">
        <v>708</v>
      </c>
      <c r="AC320" s="56">
        <v>280000</v>
      </c>
    </row>
    <row r="321" spans="1:29">
      <c r="A321" s="5" t="str">
        <f>VLOOKUP(B321,'Look up codes'!$A$2:$B$392,2,FALSE)</f>
        <v>E09000026</v>
      </c>
      <c r="B321" s="5" t="s">
        <v>709</v>
      </c>
      <c r="C321" s="7">
        <v>28.528367137115616</v>
      </c>
      <c r="D321" s="7"/>
      <c r="E321" s="5" t="str">
        <f>VLOOKUP(F321,'Look up codes'!$A$2:$B$392,2,FALSE)</f>
        <v>E09000026</v>
      </c>
      <c r="F321" s="237" t="s">
        <v>709</v>
      </c>
      <c r="G321" s="236">
        <v>85.533558997504016</v>
      </c>
      <c r="H321" s="4"/>
      <c r="I321" s="6" t="s">
        <v>318</v>
      </c>
      <c r="J321" s="6" t="s">
        <v>709</v>
      </c>
      <c r="K321" s="4">
        <v>52.978882731765765</v>
      </c>
      <c r="M321" s="5" t="str">
        <f>VLOOKUP(N321,'Look up codes'!$A$2:$B$392,2,FALSE)</f>
        <v>E09000026</v>
      </c>
      <c r="N321" s="6" t="s">
        <v>709</v>
      </c>
      <c r="O321" s="241">
        <v>0.96651190654485553</v>
      </c>
      <c r="P321" s="241">
        <v>3.3488093455144523E-2</v>
      </c>
      <c r="Q321" s="242">
        <v>0.87158524426719841</v>
      </c>
      <c r="R321" s="242">
        <v>0.12841475573280159</v>
      </c>
      <c r="AA321" s="86" t="s">
        <v>318</v>
      </c>
      <c r="AB321" s="86" t="s">
        <v>709</v>
      </c>
      <c r="AC321" s="56">
        <v>326500</v>
      </c>
    </row>
    <row r="322" spans="1:29">
      <c r="A322" s="5" t="str">
        <f>VLOOKUP(B322,'Look up codes'!$A$2:$B$392,2,FALSE)</f>
        <v>E09000027</v>
      </c>
      <c r="B322" s="5" t="s">
        <v>710</v>
      </c>
      <c r="C322" s="7">
        <v>32.730219759508458</v>
      </c>
      <c r="D322" s="7"/>
      <c r="E322" s="5" t="str">
        <f>VLOOKUP(F322,'Look up codes'!$A$2:$B$392,2,FALSE)</f>
        <v>E09000027</v>
      </c>
      <c r="F322" s="237" t="s">
        <v>710</v>
      </c>
      <c r="G322" s="236">
        <v>85.823045267489718</v>
      </c>
      <c r="H322" s="4"/>
      <c r="I322" s="6" t="s">
        <v>319</v>
      </c>
      <c r="J322" s="6" t="s">
        <v>710</v>
      </c>
      <c r="K322" s="4">
        <v>49.715370018975328</v>
      </c>
      <c r="M322" s="5" t="str">
        <f>VLOOKUP(N322,'Look up codes'!$A$2:$B$392,2,FALSE)</f>
        <v>E09000027</v>
      </c>
      <c r="N322" s="6" t="s">
        <v>710</v>
      </c>
      <c r="O322" s="241">
        <v>0.96576533839342193</v>
      </c>
      <c r="P322" s="241">
        <v>3.4234661606578114E-2</v>
      </c>
      <c r="Q322" s="242">
        <v>0.86580836840802178</v>
      </c>
      <c r="R322" s="242">
        <v>0.13419163159197822</v>
      </c>
      <c r="AA322" s="86" t="s">
        <v>319</v>
      </c>
      <c r="AB322" s="86" t="s">
        <v>710</v>
      </c>
      <c r="AC322" s="56">
        <v>560000</v>
      </c>
    </row>
    <row r="323" spans="1:29">
      <c r="A323" s="5" t="str">
        <f>VLOOKUP(B323,'Look up codes'!$A$2:$B$392,2,FALSE)</f>
        <v>E09000028</v>
      </c>
      <c r="B323" s="5" t="s">
        <v>711</v>
      </c>
      <c r="C323" s="7">
        <v>44.959138051086597</v>
      </c>
      <c r="D323" s="7"/>
      <c r="E323" s="5" t="str">
        <f>VLOOKUP(F323,'Look up codes'!$A$2:$B$392,2,FALSE)</f>
        <v>E09000028</v>
      </c>
      <c r="F323" s="237" t="s">
        <v>711</v>
      </c>
      <c r="G323" s="236">
        <v>34.416985387859171</v>
      </c>
      <c r="H323" s="4"/>
      <c r="I323" s="6" t="s">
        <v>320</v>
      </c>
      <c r="J323" s="6" t="s">
        <v>711</v>
      </c>
      <c r="K323" s="4">
        <v>37.722244614626717</v>
      </c>
      <c r="M323" s="5" t="str">
        <f>VLOOKUP(N323,'Look up codes'!$A$2:$B$392,2,FALSE)</f>
        <v>E09000028</v>
      </c>
      <c r="N323" s="6" t="s">
        <v>711</v>
      </c>
      <c r="O323" s="241">
        <v>0.97021810201979486</v>
      </c>
      <c r="P323" s="241">
        <v>2.9781897980205113E-2</v>
      </c>
      <c r="Q323" s="242">
        <v>0.89909847434119283</v>
      </c>
      <c r="R323" s="242">
        <v>0.10090152565880721</v>
      </c>
      <c r="AA323" s="86" t="s">
        <v>320</v>
      </c>
      <c r="AB323" s="86" t="s">
        <v>711</v>
      </c>
      <c r="AC323" s="56">
        <v>440000</v>
      </c>
    </row>
    <row r="324" spans="1:29">
      <c r="A324" s="5" t="str">
        <f>VLOOKUP(B324,'Look up codes'!$A$2:$B$392,2,FALSE)</f>
        <v>E09000029</v>
      </c>
      <c r="B324" s="5" t="s">
        <v>712</v>
      </c>
      <c r="C324" s="7">
        <v>22.254599073163881</v>
      </c>
      <c r="D324" s="7"/>
      <c r="E324" s="5" t="str">
        <f>VLOOKUP(F324,'Look up codes'!$A$2:$B$392,2,FALSE)</f>
        <v>E09000029</v>
      </c>
      <c r="F324" s="237" t="s">
        <v>712</v>
      </c>
      <c r="G324" s="236">
        <v>81.291881797209712</v>
      </c>
      <c r="H324" s="4"/>
      <c r="I324" s="6" t="s">
        <v>321</v>
      </c>
      <c r="J324" s="6" t="s">
        <v>712</v>
      </c>
      <c r="K324" s="4">
        <v>52.127933022436011</v>
      </c>
      <c r="M324" s="5" t="str">
        <f>VLOOKUP(N324,'Look up codes'!$A$2:$B$392,2,FALSE)</f>
        <v>E09000029</v>
      </c>
      <c r="N324" s="6" t="s">
        <v>712</v>
      </c>
      <c r="O324" s="241">
        <v>0.96592369551646895</v>
      </c>
      <c r="P324" s="241">
        <v>3.4076304483531009E-2</v>
      </c>
      <c r="Q324" s="242">
        <v>0.86475000000000002</v>
      </c>
      <c r="R324" s="242">
        <v>0.13525000000000001</v>
      </c>
      <c r="AA324" s="86" t="s">
        <v>321</v>
      </c>
      <c r="AB324" s="86" t="s">
        <v>712</v>
      </c>
      <c r="AC324" s="56">
        <v>305000</v>
      </c>
    </row>
    <row r="325" spans="1:29">
      <c r="A325" s="5" t="str">
        <f>VLOOKUP(B325,'Look up codes'!$A$2:$B$392,2,FALSE)</f>
        <v>E09000030</v>
      </c>
      <c r="B325" s="5" t="s">
        <v>713</v>
      </c>
      <c r="C325" s="7">
        <v>34.680392293246157</v>
      </c>
      <c r="D325" s="7"/>
      <c r="E325" s="5" t="str">
        <f>VLOOKUP(F325,'Look up codes'!$A$2:$B$392,2,FALSE)</f>
        <v>E09000030</v>
      </c>
      <c r="F325" s="237" t="s">
        <v>713</v>
      </c>
      <c r="G325" s="236">
        <v>30.601092896174865</v>
      </c>
      <c r="H325" s="4"/>
      <c r="I325" s="6" t="s">
        <v>322</v>
      </c>
      <c r="J325" s="6" t="s">
        <v>713</v>
      </c>
      <c r="K325" s="4">
        <v>39.653179190751445</v>
      </c>
      <c r="M325" s="5" t="str">
        <f>VLOOKUP(N325,'Look up codes'!$A$2:$B$392,2,FALSE)</f>
        <v>E09000030</v>
      </c>
      <c r="N325" s="6" t="s">
        <v>713</v>
      </c>
      <c r="O325" s="241">
        <v>0.97957610789980731</v>
      </c>
      <c r="P325" s="241">
        <v>2.042389210019268E-2</v>
      </c>
      <c r="Q325" s="242">
        <v>0.93240223463687155</v>
      </c>
      <c r="R325" s="242">
        <v>6.759776536312849E-2</v>
      </c>
      <c r="AA325" s="86" t="s">
        <v>322</v>
      </c>
      <c r="AB325" s="86" t="s">
        <v>713</v>
      </c>
      <c r="AC325" s="56">
        <v>396000</v>
      </c>
    </row>
    <row r="326" spans="1:29">
      <c r="A326" s="5" t="str">
        <f>VLOOKUP(B326,'Look up codes'!$A$2:$B$392,2,FALSE)</f>
        <v>E09000031</v>
      </c>
      <c r="B326" s="5" t="s">
        <v>714</v>
      </c>
      <c r="C326" s="7">
        <v>24.568260012693322</v>
      </c>
      <c r="D326" s="7"/>
      <c r="E326" s="5" t="str">
        <f>VLOOKUP(F326,'Look up codes'!$A$2:$B$392,2,FALSE)</f>
        <v>E09000031</v>
      </c>
      <c r="F326" s="237" t="s">
        <v>714</v>
      </c>
      <c r="G326" s="236">
        <v>67.74993798064996</v>
      </c>
      <c r="H326" s="4"/>
      <c r="I326" s="6" t="s">
        <v>323</v>
      </c>
      <c r="J326" s="6" t="s">
        <v>714</v>
      </c>
      <c r="K326" s="4">
        <v>47.199405460377065</v>
      </c>
      <c r="M326" s="5" t="str">
        <f>VLOOKUP(N326,'Look up codes'!$A$2:$B$392,2,FALSE)</f>
        <v>E09000031</v>
      </c>
      <c r="N326" s="6" t="s">
        <v>714</v>
      </c>
      <c r="O326" s="241">
        <v>0.96874755534694512</v>
      </c>
      <c r="P326" s="241">
        <v>3.1252444653054837E-2</v>
      </c>
      <c r="Q326" s="242">
        <v>0.88677639046538026</v>
      </c>
      <c r="R326" s="242">
        <v>0.11322360953461975</v>
      </c>
      <c r="AA326" s="86" t="s">
        <v>323</v>
      </c>
      <c r="AB326" s="86" t="s">
        <v>714</v>
      </c>
      <c r="AC326" s="56">
        <v>350000</v>
      </c>
    </row>
    <row r="327" spans="1:29">
      <c r="A327" s="5" t="str">
        <f>VLOOKUP(B327,'Look up codes'!$A$2:$B$392,2,FALSE)</f>
        <v>E09000032</v>
      </c>
      <c r="B327" s="5" t="s">
        <v>715</v>
      </c>
      <c r="C327" s="7">
        <v>44.002682128347729</v>
      </c>
      <c r="D327" s="7"/>
      <c r="E327" s="5" t="str">
        <f>VLOOKUP(F327,'Look up codes'!$A$2:$B$392,2,FALSE)</f>
        <v>E09000032</v>
      </c>
      <c r="F327" s="237" t="s">
        <v>715</v>
      </c>
      <c r="G327" s="236">
        <v>57.154588380209404</v>
      </c>
      <c r="H327" s="4"/>
      <c r="I327" s="6" t="s">
        <v>324</v>
      </c>
      <c r="J327" s="6" t="s">
        <v>715</v>
      </c>
      <c r="K327" s="4">
        <v>41.518338226004239</v>
      </c>
      <c r="M327" s="5" t="str">
        <f>VLOOKUP(N327,'Look up codes'!$A$2:$B$392,2,FALSE)</f>
        <v>E09000032</v>
      </c>
      <c r="N327" s="6" t="s">
        <v>715</v>
      </c>
      <c r="O327" s="241">
        <v>0.95774961911486012</v>
      </c>
      <c r="P327" s="241">
        <v>4.2250380885139903E-2</v>
      </c>
      <c r="Q327" s="242">
        <v>0.85810993772001087</v>
      </c>
      <c r="R327" s="242">
        <v>0.14189006227998918</v>
      </c>
      <c r="AA327" s="86" t="s">
        <v>324</v>
      </c>
      <c r="AB327" s="86" t="s">
        <v>715</v>
      </c>
      <c r="AC327" s="56">
        <v>535000</v>
      </c>
    </row>
    <row r="328" spans="1:29">
      <c r="A328" s="5" t="str">
        <f>VLOOKUP(B328,'Look up codes'!$A$2:$B$392,2,FALSE)</f>
        <v>E09000033</v>
      </c>
      <c r="B328" s="5" t="s">
        <v>716</v>
      </c>
      <c r="C328" s="7">
        <v>44.525427624019173</v>
      </c>
      <c r="D328" s="7"/>
      <c r="E328" s="5" t="str">
        <f>VLOOKUP(F328,'Look up codes'!$A$2:$B$392,2,FALSE)</f>
        <v>E09000033</v>
      </c>
      <c r="F328" s="237" t="s">
        <v>716</v>
      </c>
      <c r="G328" s="236">
        <v>48.135116115411677</v>
      </c>
      <c r="H328" s="4"/>
      <c r="I328" s="6" t="s">
        <v>325</v>
      </c>
      <c r="J328" s="6" t="s">
        <v>716</v>
      </c>
      <c r="K328" s="4">
        <v>40.613526964183734</v>
      </c>
      <c r="M328" s="5" t="str">
        <f>VLOOKUP(N328,'Look up codes'!$A$2:$B$392,2,FALSE)</f>
        <v>E09000033</v>
      </c>
      <c r="N328" s="6" t="s">
        <v>716</v>
      </c>
      <c r="O328" s="241">
        <v>0.9788692175899486</v>
      </c>
      <c r="P328" s="241">
        <v>2.11307824100514E-2</v>
      </c>
      <c r="Q328" s="242">
        <v>0.93870967741935485</v>
      </c>
      <c r="R328" s="242">
        <v>6.1290322580645158E-2</v>
      </c>
      <c r="AA328" s="86" t="s">
        <v>325</v>
      </c>
      <c r="AB328" s="86" t="s">
        <v>716</v>
      </c>
      <c r="AC328" s="56">
        <v>880000</v>
      </c>
    </row>
    <row r="329" spans="1:29">
      <c r="A329" s="5" t="str">
        <f>VLOOKUP(B329,'Look up codes'!$A$2:$B$392,2,FALSE)</f>
        <v>S12000005</v>
      </c>
      <c r="B329" s="5" t="s">
        <v>717</v>
      </c>
      <c r="C329" s="7">
        <v>31.133226927049101</v>
      </c>
      <c r="D329" s="7"/>
      <c r="E329" s="5" t="str">
        <f>VLOOKUP(F329,'Look up codes'!$A$2:$B$392,2,FALSE)</f>
        <v>S12000005</v>
      </c>
      <c r="F329" s="237" t="s">
        <v>717</v>
      </c>
      <c r="G329" s="236">
        <v>66.813509544787081</v>
      </c>
      <c r="H329" s="4"/>
      <c r="I329" s="5" t="s">
        <v>326</v>
      </c>
      <c r="J329" s="5" t="s">
        <v>771</v>
      </c>
      <c r="K329" s="4">
        <v>57.827206975131283</v>
      </c>
      <c r="M329" s="5" t="str">
        <f>VLOOKUP(N329,'Look up codes'!$A$2:$B$392,2,FALSE)</f>
        <v>S12000005</v>
      </c>
      <c r="N329" s="5" t="s">
        <v>717</v>
      </c>
      <c r="O329" s="242">
        <v>0.97601071602532874</v>
      </c>
      <c r="P329" s="242">
        <v>2.3989283974671212E-2</v>
      </c>
      <c r="Q329" s="242">
        <v>0.89913899138991393</v>
      </c>
      <c r="R329" s="242">
        <v>0.10086100861008609</v>
      </c>
      <c r="AA329" s="86" t="s">
        <v>369</v>
      </c>
      <c r="AB329" s="86" t="s">
        <v>748</v>
      </c>
      <c r="AC329" s="56">
        <v>152000</v>
      </c>
    </row>
    <row r="330" spans="1:29">
      <c r="A330" s="5" t="str">
        <f>VLOOKUP(B330,'Look up codes'!$A$2:$B$392,2,FALSE)</f>
        <v>S12000006</v>
      </c>
      <c r="B330" s="5" t="s">
        <v>718</v>
      </c>
      <c r="C330" s="7">
        <v>33.226644781835589</v>
      </c>
      <c r="D330" s="7"/>
      <c r="E330" s="5" t="str">
        <f>VLOOKUP(F330,'Look up codes'!$A$2:$B$392,2,FALSE)</f>
        <v>S12000006</v>
      </c>
      <c r="F330" s="237" t="s">
        <v>718</v>
      </c>
      <c r="G330" s="236">
        <v>74.517179865043047</v>
      </c>
      <c r="H330" s="4"/>
      <c r="I330" s="5" t="s">
        <v>327</v>
      </c>
      <c r="J330" s="5" t="s">
        <v>772</v>
      </c>
      <c r="K330" s="4">
        <v>55.601404423209175</v>
      </c>
      <c r="M330" s="5" t="str">
        <f>VLOOKUP(N330,'Look up codes'!$A$2:$B$392,2,FALSE)</f>
        <v>S12000006</v>
      </c>
      <c r="N330" s="5" t="s">
        <v>718</v>
      </c>
      <c r="O330" s="242">
        <v>0.96532526475037816</v>
      </c>
      <c r="P330" s="242">
        <v>3.4674735249621787E-2</v>
      </c>
      <c r="Q330" s="242">
        <v>0.83983140147523705</v>
      </c>
      <c r="R330" s="242">
        <v>0.1601685985247629</v>
      </c>
      <c r="AA330" s="86" t="s">
        <v>370</v>
      </c>
      <c r="AB330" s="86" t="s">
        <v>749</v>
      </c>
      <c r="AC330" s="56">
        <v>141000</v>
      </c>
    </row>
    <row r="331" spans="1:29">
      <c r="A331" s="5" t="str">
        <f>VLOOKUP(B331,'Look up codes'!$A$2:$B$392,2,FALSE)</f>
        <v>S12000008</v>
      </c>
      <c r="B331" s="5" t="s">
        <v>719</v>
      </c>
      <c r="C331" s="7">
        <v>31.813155217410539</v>
      </c>
      <c r="D331" s="7"/>
      <c r="E331" s="5" t="str">
        <f>VLOOKUP(F331,'Look up codes'!$A$2:$B$392,2,FALSE)</f>
        <v>S12000008</v>
      </c>
      <c r="F331" s="237" t="s">
        <v>719</v>
      </c>
      <c r="G331" s="236">
        <v>64.748610409297626</v>
      </c>
      <c r="H331" s="4"/>
      <c r="I331" s="5" t="s">
        <v>328</v>
      </c>
      <c r="J331" s="5" t="s">
        <v>770</v>
      </c>
      <c r="K331" s="4">
        <v>46.88135030896197</v>
      </c>
      <c r="M331" s="5" t="str">
        <f>VLOOKUP(N331,'Look up codes'!$A$2:$B$392,2,FALSE)</f>
        <v>S12000008</v>
      </c>
      <c r="N331" s="5" t="s">
        <v>719</v>
      </c>
      <c r="O331" s="242">
        <v>0.96404937344534658</v>
      </c>
      <c r="P331" s="242">
        <v>3.5950626554653399E-2</v>
      </c>
      <c r="Q331" s="242">
        <v>0.83610139860139865</v>
      </c>
      <c r="R331" s="242">
        <v>0.16389860139860141</v>
      </c>
      <c r="AA331" s="86" t="s">
        <v>371</v>
      </c>
      <c r="AB331" s="86" t="s">
        <v>750</v>
      </c>
      <c r="AC331" s="56">
        <v>145000</v>
      </c>
    </row>
    <row r="332" spans="1:29">
      <c r="A332" s="5" t="str">
        <f>VLOOKUP(B332,'Look up codes'!$A$2:$B$392,2,FALSE)</f>
        <v>S12000010</v>
      </c>
      <c r="B332" s="5" t="s">
        <v>720</v>
      </c>
      <c r="C332" s="7">
        <v>35.823429541595928</v>
      </c>
      <c r="D332" s="7"/>
      <c r="E332" s="5" t="str">
        <f>VLOOKUP(F332,'Look up codes'!$A$2:$B$392,2,FALSE)</f>
        <v>S12000010</v>
      </c>
      <c r="F332" s="237" t="s">
        <v>720</v>
      </c>
      <c r="G332" s="236">
        <v>72.758164999056078</v>
      </c>
      <c r="H332" s="4"/>
      <c r="I332" s="5" t="s">
        <v>329</v>
      </c>
      <c r="J332" s="5" t="s">
        <v>773</v>
      </c>
      <c r="K332" s="4">
        <v>56.556205927086687</v>
      </c>
      <c r="M332" s="5" t="str">
        <f>VLOOKUP(N332,'Look up codes'!$A$2:$B$392,2,FALSE)</f>
        <v>S12000010</v>
      </c>
      <c r="N332" s="5" t="s">
        <v>720</v>
      </c>
      <c r="O332" s="242">
        <v>0.964364127681135</v>
      </c>
      <c r="P332" s="242">
        <v>3.5635872318865058E-2</v>
      </c>
      <c r="Q332" s="242">
        <v>0.84186678749433619</v>
      </c>
      <c r="R332" s="242">
        <v>0.15813321250566378</v>
      </c>
      <c r="AA332" s="86" t="s">
        <v>372</v>
      </c>
      <c r="AB332" s="86" t="s">
        <v>751</v>
      </c>
      <c r="AC332" s="56">
        <v>130000</v>
      </c>
    </row>
    <row r="333" spans="1:29">
      <c r="A333" s="5" t="str">
        <f>VLOOKUP(B333,'Look up codes'!$A$2:$B$392,2,FALSE)</f>
        <v>S12000011</v>
      </c>
      <c r="B333" s="5" t="s">
        <v>721</v>
      </c>
      <c r="C333" s="7">
        <v>36.381909547738694</v>
      </c>
      <c r="D333" s="7"/>
      <c r="E333" s="5" t="str">
        <f>VLOOKUP(F333,'Look up codes'!$A$2:$B$392,2,FALSE)</f>
        <v>S12000011</v>
      </c>
      <c r="F333" s="237" t="s">
        <v>721</v>
      </c>
      <c r="G333" s="236">
        <v>81.854304635761594</v>
      </c>
      <c r="H333" s="4"/>
      <c r="I333" s="5" t="s">
        <v>330</v>
      </c>
      <c r="J333" s="5" t="s">
        <v>774</v>
      </c>
      <c r="K333" s="4">
        <v>52.898747220565099</v>
      </c>
      <c r="M333" s="5" t="str">
        <f>VLOOKUP(N333,'Look up codes'!$A$2:$B$392,2,FALSE)</f>
        <v>S12000011</v>
      </c>
      <c r="N333" s="5" t="s">
        <v>721</v>
      </c>
      <c r="O333" s="242">
        <v>0.96541769041769043</v>
      </c>
      <c r="P333" s="242">
        <v>3.4582309582309581E-2</v>
      </c>
      <c r="Q333" s="242">
        <v>0.83712296983758705</v>
      </c>
      <c r="R333" s="242">
        <v>0.16287703016241301</v>
      </c>
      <c r="AA333" s="86" t="s">
        <v>373</v>
      </c>
      <c r="AB333" s="86" t="s">
        <v>752</v>
      </c>
      <c r="AC333" s="56">
        <v>147500</v>
      </c>
    </row>
    <row r="334" spans="1:29">
      <c r="A334" s="5" t="str">
        <f>VLOOKUP(B334,'Look up codes'!$A$2:$B$392,2,FALSE)</f>
        <v>S12000013</v>
      </c>
      <c r="B334" s="5" t="s">
        <v>792</v>
      </c>
      <c r="C334" s="8">
        <v>31.629817566751239</v>
      </c>
      <c r="D334" s="7"/>
      <c r="E334" s="5" t="str">
        <f>VLOOKUP(F334,'Look up codes'!$A$2:$B$392,2,FALSE)</f>
        <v>S12000013</v>
      </c>
      <c r="F334" s="237" t="s">
        <v>792</v>
      </c>
      <c r="G334" s="236">
        <v>85.450854339367282</v>
      </c>
      <c r="H334" s="4"/>
      <c r="I334" s="5" t="s">
        <v>331</v>
      </c>
      <c r="J334" s="5" t="s">
        <v>775</v>
      </c>
      <c r="K334" s="4">
        <v>52.224104398017445</v>
      </c>
      <c r="M334" s="5" t="str">
        <f>VLOOKUP(N334,'Look up codes'!$A$2:$B$392,2,FALSE)</f>
        <v>S12000013</v>
      </c>
      <c r="N334" s="5" t="s">
        <v>792</v>
      </c>
      <c r="O334" s="242">
        <v>0.96029485675992632</v>
      </c>
      <c r="P334" s="242">
        <v>3.9705143240073716E-2</v>
      </c>
      <c r="Q334" s="242">
        <v>0.83566878980891723</v>
      </c>
      <c r="R334" s="242">
        <v>0.16433121019108279</v>
      </c>
      <c r="AA334" s="86" t="s">
        <v>374</v>
      </c>
      <c r="AB334" s="86" t="s">
        <v>753</v>
      </c>
      <c r="AC334" s="56">
        <v>136000</v>
      </c>
    </row>
    <row r="335" spans="1:29">
      <c r="A335" s="5" t="str">
        <f>VLOOKUP(B335,'Look up codes'!$A$2:$B$392,2,FALSE)</f>
        <v>S12000014</v>
      </c>
      <c r="B335" s="5" t="s">
        <v>722</v>
      </c>
      <c r="C335" s="7">
        <v>30.030280090840272</v>
      </c>
      <c r="D335" s="7"/>
      <c r="E335" s="5" t="str">
        <f>VLOOKUP(F335,'Look up codes'!$A$2:$B$392,2,FALSE)</f>
        <v>S12000014</v>
      </c>
      <c r="F335" s="237" t="s">
        <v>722</v>
      </c>
      <c r="G335" s="236">
        <v>67.528537297584279</v>
      </c>
      <c r="H335" s="4"/>
      <c r="I335" s="5" t="s">
        <v>332</v>
      </c>
      <c r="J335" s="5" t="s">
        <v>776</v>
      </c>
      <c r="K335" s="4">
        <v>59.837613293051362</v>
      </c>
      <c r="M335" s="5" t="str">
        <f>VLOOKUP(N335,'Look up codes'!$A$2:$B$392,2,FALSE)</f>
        <v>S12000014</v>
      </c>
      <c r="N335" s="5" t="s">
        <v>722</v>
      </c>
      <c r="O335" s="242">
        <v>0.96074478178368117</v>
      </c>
      <c r="P335" s="242">
        <v>3.9255218216318784E-2</v>
      </c>
      <c r="Q335" s="242">
        <v>0.827116212338594</v>
      </c>
      <c r="R335" s="242">
        <v>0.17288378766140602</v>
      </c>
      <c r="AA335" s="86" t="s">
        <v>375</v>
      </c>
      <c r="AB335" s="86" t="s">
        <v>754</v>
      </c>
      <c r="AC335" s="56">
        <v>166375</v>
      </c>
    </row>
    <row r="336" spans="1:29">
      <c r="A336" s="5" t="str">
        <f>VLOOKUP(B336,'Look up codes'!$A$2:$B$392,2,FALSE)</f>
        <v>S12000015</v>
      </c>
      <c r="B336" s="5" t="s">
        <v>723</v>
      </c>
      <c r="C336" s="7">
        <v>31.478363609511149</v>
      </c>
      <c r="D336" s="7"/>
      <c r="E336" s="5" t="str">
        <f>VLOOKUP(F336,'Look up codes'!$A$2:$B$392,2,FALSE)</f>
        <v>S12000015</v>
      </c>
      <c r="F336" s="237" t="s">
        <v>723</v>
      </c>
      <c r="G336" s="236">
        <v>79.566686128951531</v>
      </c>
      <c r="H336" s="4"/>
      <c r="I336" s="5" t="s">
        <v>333</v>
      </c>
      <c r="J336" s="5" t="s">
        <v>777</v>
      </c>
      <c r="K336" s="4">
        <v>57.228350676611143</v>
      </c>
      <c r="M336" s="5" t="str">
        <f>VLOOKUP(N336,'Look up codes'!$A$2:$B$392,2,FALSE)</f>
        <v>S12000015</v>
      </c>
      <c r="N336" s="5" t="s">
        <v>723</v>
      </c>
      <c r="O336" s="242">
        <v>0.9590766493421361</v>
      </c>
      <c r="P336" s="242">
        <v>4.0923350657863934E-2</v>
      </c>
      <c r="Q336" s="242">
        <v>0.81939237233354878</v>
      </c>
      <c r="R336" s="242">
        <v>0.18060762766645119</v>
      </c>
      <c r="AA336" s="86" t="s">
        <v>376</v>
      </c>
      <c r="AB336" s="86" t="s">
        <v>755</v>
      </c>
      <c r="AC336" s="56">
        <v>155500</v>
      </c>
    </row>
    <row r="337" spans="1:29">
      <c r="A337" s="5" t="str">
        <f>VLOOKUP(B337,'Look up codes'!$A$2:$B$392,2,FALSE)</f>
        <v>S12000017</v>
      </c>
      <c r="B337" s="5" t="s">
        <v>724</v>
      </c>
      <c r="C337" s="7">
        <v>30.019178919865467</v>
      </c>
      <c r="D337" s="7"/>
      <c r="E337" s="5" t="str">
        <f>VLOOKUP(F337,'Look up codes'!$A$2:$B$392,2,FALSE)</f>
        <v>S12000017</v>
      </c>
      <c r="F337" s="237" t="s">
        <v>724</v>
      </c>
      <c r="G337" s="236">
        <v>81.445626309259893</v>
      </c>
      <c r="H337" s="4"/>
      <c r="I337" s="5" t="s">
        <v>334</v>
      </c>
      <c r="J337" s="5" t="s">
        <v>778</v>
      </c>
      <c r="K337" s="4">
        <v>54.217698809729178</v>
      </c>
      <c r="M337" s="5" t="str">
        <f>VLOOKUP(N337,'Look up codes'!$A$2:$B$392,2,FALSE)</f>
        <v>S12000017</v>
      </c>
      <c r="N337" s="5" t="s">
        <v>724</v>
      </c>
      <c r="O337" s="242">
        <v>0.96010687732342004</v>
      </c>
      <c r="P337" s="242">
        <v>3.9893122676579927E-2</v>
      </c>
      <c r="Q337" s="242">
        <v>0.82276714513556615</v>
      </c>
      <c r="R337" s="242">
        <v>0.17723285486443383</v>
      </c>
      <c r="AA337" s="86" t="s">
        <v>377</v>
      </c>
      <c r="AB337" s="86" t="s">
        <v>756</v>
      </c>
      <c r="AC337" s="56">
        <v>129995</v>
      </c>
    </row>
    <row r="338" spans="1:29">
      <c r="A338" s="5" t="str">
        <f>VLOOKUP(B338,'Look up codes'!$A$2:$B$392,2,FALSE)</f>
        <v>S12000018</v>
      </c>
      <c r="B338" s="5" t="s">
        <v>725</v>
      </c>
      <c r="C338" s="7">
        <v>37.307713666907318</v>
      </c>
      <c r="D338" s="7"/>
      <c r="E338" s="5" t="str">
        <f>VLOOKUP(F338,'Look up codes'!$A$2:$B$392,2,FALSE)</f>
        <v>S12000018</v>
      </c>
      <c r="F338" s="237" t="s">
        <v>725</v>
      </c>
      <c r="G338" s="236">
        <v>73.302433371958287</v>
      </c>
      <c r="H338" s="4"/>
      <c r="I338" s="5" t="s">
        <v>335</v>
      </c>
      <c r="J338" s="5" t="s">
        <v>779</v>
      </c>
      <c r="K338" s="4">
        <v>53.468711870315502</v>
      </c>
      <c r="M338" s="5" t="str">
        <f>VLOOKUP(N338,'Look up codes'!$A$2:$B$392,2,FALSE)</f>
        <v>S12000018</v>
      </c>
      <c r="N338" s="5" t="s">
        <v>725</v>
      </c>
      <c r="O338" s="242">
        <v>0.94809149972929074</v>
      </c>
      <c r="P338" s="242">
        <v>5.1908500270709257E-2</v>
      </c>
      <c r="Q338" s="242">
        <v>0.78656801365964713</v>
      </c>
      <c r="R338" s="242">
        <v>0.21343198634035287</v>
      </c>
      <c r="AA338" s="86" t="s">
        <v>378</v>
      </c>
      <c r="AB338" s="86" t="s">
        <v>757</v>
      </c>
      <c r="AC338" s="56">
        <v>131000</v>
      </c>
    </row>
    <row r="339" spans="1:29">
      <c r="A339" s="5" t="str">
        <f>VLOOKUP(B339,'Look up codes'!$A$2:$B$392,2,FALSE)</f>
        <v>S12000019</v>
      </c>
      <c r="B339" s="5" t="s">
        <v>726</v>
      </c>
      <c r="C339" s="8">
        <v>32.444180991898833</v>
      </c>
      <c r="D339" s="7"/>
      <c r="E339" s="5" t="str">
        <f>VLOOKUP(F339,'Look up codes'!$A$2:$B$392,2,FALSE)</f>
        <v>S12000019</v>
      </c>
      <c r="F339" s="237" t="s">
        <v>726</v>
      </c>
      <c r="G339" s="236">
        <v>72.175029632556303</v>
      </c>
      <c r="H339" s="4"/>
      <c r="I339" s="5" t="s">
        <v>336</v>
      </c>
      <c r="J339" s="5" t="s">
        <v>780</v>
      </c>
      <c r="K339" s="4">
        <v>59.197602195579947</v>
      </c>
      <c r="M339" s="5" t="str">
        <f>VLOOKUP(N339,'Look up codes'!$A$2:$B$392,2,FALSE)</f>
        <v>S12000019</v>
      </c>
      <c r="N339" s="5" t="s">
        <v>726</v>
      </c>
      <c r="O339" s="242">
        <v>0.95885780047471769</v>
      </c>
      <c r="P339" s="242">
        <v>4.1142199525282315E-2</v>
      </c>
      <c r="Q339" s="242">
        <v>0.80612244897959184</v>
      </c>
      <c r="R339" s="242">
        <v>0.19387755102040816</v>
      </c>
      <c r="AA339" s="86" t="s">
        <v>379</v>
      </c>
      <c r="AB339" s="86" t="s">
        <v>758</v>
      </c>
      <c r="AC339" s="56">
        <v>107000</v>
      </c>
    </row>
    <row r="340" spans="1:29">
      <c r="A340" s="5" t="str">
        <f>VLOOKUP(B340,'Look up codes'!$A$2:$B$392,2,FALSE)</f>
        <v>S12000020</v>
      </c>
      <c r="B340" s="5" t="s">
        <v>727</v>
      </c>
      <c r="C340" s="7">
        <v>32.052260156399008</v>
      </c>
      <c r="D340" s="7"/>
      <c r="E340" s="5" t="str">
        <f>VLOOKUP(F340,'Look up codes'!$A$2:$B$392,2,FALSE)</f>
        <v>S12000020</v>
      </c>
      <c r="F340" s="237" t="s">
        <v>727</v>
      </c>
      <c r="G340" s="236">
        <v>78.020610000691619</v>
      </c>
      <c r="H340" s="4"/>
      <c r="I340" s="5" t="s">
        <v>337</v>
      </c>
      <c r="J340" s="5" t="s">
        <v>717</v>
      </c>
      <c r="K340" s="4">
        <v>56.68533852898198</v>
      </c>
      <c r="M340" s="5" t="str">
        <f>VLOOKUP(N340,'Look up codes'!$A$2:$B$392,2,FALSE)</f>
        <v>S12000020</v>
      </c>
      <c r="N340" s="5" t="s">
        <v>727</v>
      </c>
      <c r="O340" s="242">
        <v>0.96458018813145974</v>
      </c>
      <c r="P340" s="242">
        <v>3.5419811868540242E-2</v>
      </c>
      <c r="Q340" s="242">
        <v>0.83231083844580778</v>
      </c>
      <c r="R340" s="242">
        <v>0.16768916155419222</v>
      </c>
      <c r="AA340" s="86" t="s">
        <v>380</v>
      </c>
      <c r="AB340" s="86" t="s">
        <v>759</v>
      </c>
      <c r="AC340" s="56">
        <v>135000</v>
      </c>
    </row>
    <row r="341" spans="1:29">
      <c r="A341" s="5" t="str">
        <f>VLOOKUP(B341,'Look up codes'!$A$2:$B$392,2,FALSE)</f>
        <v>S12000021</v>
      </c>
      <c r="B341" s="5" t="s">
        <v>728</v>
      </c>
      <c r="C341" s="7">
        <v>33.96372199124324</v>
      </c>
      <c r="D341" s="10"/>
      <c r="E341" s="5" t="str">
        <f>VLOOKUP(F341,'Look up codes'!$A$2:$B$392,2,FALSE)</f>
        <v>S12000021</v>
      </c>
      <c r="F341" s="237" t="s">
        <v>728</v>
      </c>
      <c r="G341" s="236">
        <v>69.677074993327992</v>
      </c>
      <c r="H341" s="4"/>
      <c r="I341" s="5" t="s">
        <v>338</v>
      </c>
      <c r="J341" s="5" t="s">
        <v>718</v>
      </c>
      <c r="K341" s="4">
        <v>56.980332829046901</v>
      </c>
      <c r="M341" s="5" t="str">
        <f>VLOOKUP(N341,'Look up codes'!$A$2:$B$392,2,FALSE)</f>
        <v>S12000021</v>
      </c>
      <c r="N341" s="5" t="s">
        <v>728</v>
      </c>
      <c r="O341" s="242">
        <v>0.95953355471464974</v>
      </c>
      <c r="P341" s="242">
        <v>4.0466445285350219E-2</v>
      </c>
      <c r="Q341" s="242">
        <v>0.80605849582172706</v>
      </c>
      <c r="R341" s="242">
        <v>0.19394150417827299</v>
      </c>
      <c r="AA341" s="86" t="s">
        <v>381</v>
      </c>
      <c r="AB341" s="86" t="s">
        <v>791</v>
      </c>
      <c r="AC341" s="56">
        <v>185000</v>
      </c>
    </row>
    <row r="342" spans="1:29">
      <c r="A342" s="5" t="str">
        <f>VLOOKUP(B342,'Look up codes'!$A$2:$B$392,2,FALSE)</f>
        <v>S12000023</v>
      </c>
      <c r="B342" s="5" t="s">
        <v>729</v>
      </c>
      <c r="C342" s="7">
        <v>28.91270661157025</v>
      </c>
      <c r="D342" s="7"/>
      <c r="E342" s="5" t="str">
        <f>VLOOKUP(F342,'Look up codes'!$A$2:$B$392,2,FALSE)</f>
        <v>S12000023</v>
      </c>
      <c r="F342" s="237" t="s">
        <v>729</v>
      </c>
      <c r="G342" s="236">
        <v>79.393468118195955</v>
      </c>
      <c r="H342" s="4"/>
      <c r="I342" s="5" t="s">
        <v>339</v>
      </c>
      <c r="J342" s="5" t="s">
        <v>719</v>
      </c>
      <c r="K342" s="4">
        <v>54.864598488759562</v>
      </c>
      <c r="M342" s="5" t="str">
        <f>VLOOKUP(N342,'Look up codes'!$A$2:$B$392,2,FALSE)</f>
        <v>S12000023</v>
      </c>
      <c r="N342" s="5" t="s">
        <v>729</v>
      </c>
      <c r="O342" s="242">
        <v>0.97558663190329464</v>
      </c>
      <c r="P342" s="242">
        <v>2.4413368096705381E-2</v>
      </c>
      <c r="Q342" s="242">
        <v>0.86430062630480164</v>
      </c>
      <c r="R342" s="242">
        <v>0.13569937369519833</v>
      </c>
      <c r="AA342" s="86" t="s">
        <v>382</v>
      </c>
      <c r="AB342" s="86" t="s">
        <v>761</v>
      </c>
      <c r="AC342" s="56">
        <v>170000</v>
      </c>
    </row>
    <row r="343" spans="1:29">
      <c r="A343" s="5" t="str">
        <f>VLOOKUP(B343,'Look up codes'!$A$2:$B$392,2,FALSE)</f>
        <v>S12000024</v>
      </c>
      <c r="B343" s="5" t="s">
        <v>730</v>
      </c>
      <c r="C343" s="7">
        <v>28.211733676817865</v>
      </c>
      <c r="D343" s="7"/>
      <c r="E343" s="5" t="str">
        <f>VLOOKUP(F343,'Look up codes'!$A$2:$B$392,2,FALSE)</f>
        <v>S12000024</v>
      </c>
      <c r="F343" s="237" t="s">
        <v>730</v>
      </c>
      <c r="G343" s="236">
        <v>81.395661527429183</v>
      </c>
      <c r="H343" s="4"/>
      <c r="I343" s="5" t="s">
        <v>340</v>
      </c>
      <c r="J343" s="5" t="s">
        <v>720</v>
      </c>
      <c r="K343" s="4">
        <v>56.088498564431688</v>
      </c>
      <c r="M343" s="5" t="str">
        <f>VLOOKUP(N343,'Look up codes'!$A$2:$B$392,2,FALSE)</f>
        <v>S12000024</v>
      </c>
      <c r="N343" s="5" t="s">
        <v>730</v>
      </c>
      <c r="O343" s="242">
        <v>0.958529242634374</v>
      </c>
      <c r="P343" s="242">
        <v>4.147075736562595E-2</v>
      </c>
      <c r="Q343" s="242">
        <v>0.81314878892733566</v>
      </c>
      <c r="R343" s="242">
        <v>0.18685121107266436</v>
      </c>
      <c r="AA343" s="86" t="s">
        <v>383</v>
      </c>
      <c r="AB343" s="86" t="s">
        <v>762</v>
      </c>
      <c r="AC343" s="56">
        <v>100000</v>
      </c>
    </row>
    <row r="344" spans="1:29">
      <c r="A344" s="5" t="str">
        <f>VLOOKUP(B344,'Look up codes'!$A$2:$B$392,2,FALSE)</f>
        <v>S12000026</v>
      </c>
      <c r="B344" s="5" t="s">
        <v>731</v>
      </c>
      <c r="C344" s="8">
        <v>29.609375</v>
      </c>
      <c r="D344" s="7"/>
      <c r="E344" s="5" t="str">
        <f>VLOOKUP(F344,'Look up codes'!$A$2:$B$392,2,FALSE)</f>
        <v>S12000026</v>
      </c>
      <c r="F344" s="237" t="s">
        <v>731</v>
      </c>
      <c r="G344" s="236">
        <v>68.629054238212049</v>
      </c>
      <c r="H344" s="4"/>
      <c r="I344" s="5" t="s">
        <v>341</v>
      </c>
      <c r="J344" s="5" t="s">
        <v>721</v>
      </c>
      <c r="K344" s="4">
        <v>57.469287469287465</v>
      </c>
      <c r="M344" s="5" t="str">
        <f>VLOOKUP(N344,'Look up codes'!$A$2:$B$392,2,FALSE)</f>
        <v>S12000026</v>
      </c>
      <c r="N344" s="5" t="s">
        <v>731</v>
      </c>
      <c r="O344" s="242">
        <v>0.97006591376632101</v>
      </c>
      <c r="P344" s="242">
        <v>2.9934086233678995E-2</v>
      </c>
      <c r="Q344" s="242">
        <v>0.86729538565173458</v>
      </c>
      <c r="R344" s="242">
        <v>0.13270461434826542</v>
      </c>
      <c r="AA344" s="86" t="s">
        <v>384</v>
      </c>
      <c r="AB344" s="86" t="s">
        <v>763</v>
      </c>
      <c r="AC344" s="56">
        <v>119000</v>
      </c>
    </row>
    <row r="345" spans="1:29">
      <c r="A345" s="5" t="str">
        <f>VLOOKUP(B345,'Look up codes'!$A$2:$B$392,2,FALSE)</f>
        <v>S12000027</v>
      </c>
      <c r="B345" s="5" t="s">
        <v>732</v>
      </c>
      <c r="C345" s="7">
        <v>41.533198569429324</v>
      </c>
      <c r="D345" s="7"/>
      <c r="E345" s="5" t="str">
        <f>VLOOKUP(F345,'Look up codes'!$A$2:$B$392,2,FALSE)</f>
        <v>S12000027</v>
      </c>
      <c r="F345" s="237" t="s">
        <v>732</v>
      </c>
      <c r="G345" s="236">
        <v>79.454022988505741</v>
      </c>
      <c r="H345" s="4"/>
      <c r="I345" s="5" t="s">
        <v>342</v>
      </c>
      <c r="J345" s="5" t="s">
        <v>792</v>
      </c>
      <c r="K345" s="4">
        <v>48.517339587870666</v>
      </c>
      <c r="M345" s="5" t="str">
        <f>VLOOKUP(N345,'Look up codes'!$A$2:$B$392,2,FALSE)</f>
        <v>S12000027</v>
      </c>
      <c r="N345" s="5" t="s">
        <v>732</v>
      </c>
      <c r="O345" s="242">
        <v>0.96213926396611071</v>
      </c>
      <c r="P345" s="242">
        <v>3.7860736033889328E-2</v>
      </c>
      <c r="Q345" s="242">
        <v>0.82456140350877194</v>
      </c>
      <c r="R345" s="242">
        <v>0.17543859649122806</v>
      </c>
      <c r="AA345" s="86" t="s">
        <v>385</v>
      </c>
      <c r="AB345" s="86" t="s">
        <v>764</v>
      </c>
      <c r="AC345" s="56">
        <v>74950</v>
      </c>
    </row>
    <row r="346" spans="1:29">
      <c r="A346" s="5" t="str">
        <f>VLOOKUP(B346,'Look up codes'!$A$2:$B$392,2,FALSE)</f>
        <v>S12000028</v>
      </c>
      <c r="B346" s="5" t="s">
        <v>733</v>
      </c>
      <c r="C346" s="8">
        <v>33.284397405257764</v>
      </c>
      <c r="D346" s="7"/>
      <c r="E346" s="5" t="str">
        <f>VLOOKUP(F346,'Look up codes'!$A$2:$B$392,2,FALSE)</f>
        <v>S12000028</v>
      </c>
      <c r="F346" s="237" t="s">
        <v>733</v>
      </c>
      <c r="G346" s="236">
        <v>80.920740389178931</v>
      </c>
      <c r="H346" s="4"/>
      <c r="I346" s="5" t="s">
        <v>343</v>
      </c>
      <c r="J346" s="5" t="s">
        <v>722</v>
      </c>
      <c r="K346" s="4">
        <v>55.147058823529413</v>
      </c>
      <c r="M346" s="5" t="str">
        <f>VLOOKUP(N346,'Look up codes'!$A$2:$B$392,2,FALSE)</f>
        <v>S12000028</v>
      </c>
      <c r="N346" s="5" t="s">
        <v>733</v>
      </c>
      <c r="O346" s="242">
        <v>0.96133553173948882</v>
      </c>
      <c r="P346" s="242">
        <v>3.8664468260511127E-2</v>
      </c>
      <c r="Q346" s="242">
        <v>0.83441981747066496</v>
      </c>
      <c r="R346" s="242">
        <v>0.16558018252933507</v>
      </c>
      <c r="AA346" s="86" t="s">
        <v>386</v>
      </c>
      <c r="AB346" s="86" t="s">
        <v>765</v>
      </c>
      <c r="AC346" s="56">
        <v>122000</v>
      </c>
    </row>
    <row r="347" spans="1:29">
      <c r="A347" s="5" t="str">
        <f>VLOOKUP(B347,'Look up codes'!$A$2:$B$392,2,FALSE)</f>
        <v>S12000029</v>
      </c>
      <c r="B347" s="5" t="s">
        <v>734</v>
      </c>
      <c r="C347" s="7">
        <v>31.393984995684598</v>
      </c>
      <c r="D347" s="7"/>
      <c r="E347" s="5" t="str">
        <f>VLOOKUP(F347,'Look up codes'!$A$2:$B$392,2,FALSE)</f>
        <v>S12000029</v>
      </c>
      <c r="F347" s="237" t="s">
        <v>734</v>
      </c>
      <c r="G347" s="236">
        <v>71.33583656844651</v>
      </c>
      <c r="H347" s="4"/>
      <c r="I347" s="5" t="s">
        <v>344</v>
      </c>
      <c r="J347" s="5" t="s">
        <v>723</v>
      </c>
      <c r="K347" s="4">
        <v>56.257901390644747</v>
      </c>
      <c r="M347" s="5" t="str">
        <f>VLOOKUP(N347,'Look up codes'!$A$2:$B$392,2,FALSE)</f>
        <v>S12000029</v>
      </c>
      <c r="N347" s="5" t="s">
        <v>734</v>
      </c>
      <c r="O347" s="242">
        <v>0.9543660162816614</v>
      </c>
      <c r="P347" s="242">
        <v>4.5633983718338593E-2</v>
      </c>
      <c r="Q347" s="242">
        <v>0.79332987731121474</v>
      </c>
      <c r="R347" s="242">
        <v>0.20667012268878521</v>
      </c>
      <c r="AA347" s="86" t="s">
        <v>387</v>
      </c>
      <c r="AB347" s="86" t="s">
        <v>766</v>
      </c>
      <c r="AC347" s="56">
        <v>210000</v>
      </c>
    </row>
    <row r="348" spans="1:29">
      <c r="A348" s="5" t="str">
        <f>VLOOKUP(B348,'Look up codes'!$A$2:$B$392,2,FALSE)</f>
        <v>S12000030</v>
      </c>
      <c r="B348" s="5" t="s">
        <v>735</v>
      </c>
      <c r="C348" s="7">
        <v>30.927997479123999</v>
      </c>
      <c r="D348" s="7"/>
      <c r="E348" s="5" t="str">
        <f>VLOOKUP(F348,'Look up codes'!$A$2:$B$392,2,FALSE)</f>
        <v>S12000030</v>
      </c>
      <c r="F348" s="237" t="s">
        <v>735</v>
      </c>
      <c r="G348" s="236">
        <v>81.074984443061609</v>
      </c>
      <c r="H348" s="4"/>
      <c r="I348" s="5" t="s">
        <v>345</v>
      </c>
      <c r="J348" s="5" t="s">
        <v>724</v>
      </c>
      <c r="K348" s="4">
        <v>55.555297397769522</v>
      </c>
      <c r="M348" s="5" t="str">
        <f>VLOOKUP(N348,'Look up codes'!$A$2:$B$392,2,FALSE)</f>
        <v>S12000030</v>
      </c>
      <c r="N348" s="5" t="s">
        <v>735</v>
      </c>
      <c r="O348" s="242">
        <v>0.96220948947402307</v>
      </c>
      <c r="P348" s="242">
        <v>3.7790510525976949E-2</v>
      </c>
      <c r="Q348" s="242">
        <v>0.83178590933915897</v>
      </c>
      <c r="R348" s="242">
        <v>0.16821409066084106</v>
      </c>
      <c r="AA348" s="86" t="s">
        <v>388</v>
      </c>
      <c r="AB348" s="86" t="s">
        <v>767</v>
      </c>
      <c r="AC348" s="56">
        <v>144000</v>
      </c>
    </row>
    <row r="349" spans="1:29">
      <c r="A349" s="5" t="str">
        <f>VLOOKUP(B349,'Look up codes'!$A$2:$B$392,2,FALSE)</f>
        <v>S12000033</v>
      </c>
      <c r="B349" s="5" t="s">
        <v>736</v>
      </c>
      <c r="C349" s="7">
        <v>38.866425820034934</v>
      </c>
      <c r="D349" s="7"/>
      <c r="E349" s="5" t="str">
        <f>VLOOKUP(F349,'Look up codes'!$A$2:$B$392,2,FALSE)</f>
        <v>S12000033</v>
      </c>
      <c r="F349" s="237" t="s">
        <v>736</v>
      </c>
      <c r="G349" s="236">
        <v>61.272247857613714</v>
      </c>
      <c r="H349" s="4"/>
      <c r="I349" s="5" t="s">
        <v>346</v>
      </c>
      <c r="J349" s="5" t="s">
        <v>725</v>
      </c>
      <c r="K349" s="4">
        <v>48.348673524634542</v>
      </c>
      <c r="M349" s="5" t="str">
        <f>VLOOKUP(N349,'Look up codes'!$A$2:$B$392,2,FALSE)</f>
        <v>S12000033</v>
      </c>
      <c r="N349" s="5" t="s">
        <v>736</v>
      </c>
      <c r="O349" s="242">
        <v>0.94892447941057101</v>
      </c>
      <c r="P349" s="242">
        <v>5.1075520589428991E-2</v>
      </c>
      <c r="Q349" s="242">
        <v>0.80530542711121933</v>
      </c>
      <c r="R349" s="242">
        <v>0.19469457288878073</v>
      </c>
      <c r="AA349" s="86" t="s">
        <v>389</v>
      </c>
      <c r="AB349" s="86" t="s">
        <v>768</v>
      </c>
      <c r="AC349" s="56">
        <v>160000</v>
      </c>
    </row>
    <row r="350" spans="1:29">
      <c r="A350" s="5" t="str">
        <f>VLOOKUP(B350,'Look up codes'!$A$2:$B$392,2,FALSE)</f>
        <v>S12000034</v>
      </c>
      <c r="B350" s="5" t="s">
        <v>737</v>
      </c>
      <c r="C350" s="7">
        <v>30.399453738477295</v>
      </c>
      <c r="D350" s="8"/>
      <c r="E350" s="5" t="str">
        <f>VLOOKUP(F350,'Look up codes'!$A$2:$B$392,2,FALSE)</f>
        <v>S12000034</v>
      </c>
      <c r="F350" s="237" t="s">
        <v>737</v>
      </c>
      <c r="G350" s="236">
        <v>78.818063308486813</v>
      </c>
      <c r="H350" s="4"/>
      <c r="I350" s="5" t="s">
        <v>347</v>
      </c>
      <c r="J350" s="5" t="s">
        <v>726</v>
      </c>
      <c r="K350" s="4">
        <v>57.390491260878953</v>
      </c>
      <c r="M350" s="5" t="str">
        <f>VLOOKUP(N350,'Look up codes'!$A$2:$B$392,2,FALSE)</f>
        <v>S12000034</v>
      </c>
      <c r="N350" s="5" t="s">
        <v>737</v>
      </c>
      <c r="O350" s="242">
        <v>0.96018493470722766</v>
      </c>
      <c r="P350" s="242">
        <v>3.9815065292772296E-2</v>
      </c>
      <c r="Q350" s="242">
        <v>0.82130443672050701</v>
      </c>
      <c r="R350" s="242">
        <v>0.17869556327949296</v>
      </c>
      <c r="AA350" s="86" t="s">
        <v>390</v>
      </c>
      <c r="AB350" s="86" t="s">
        <v>769</v>
      </c>
      <c r="AC350" s="56">
        <v>90000</v>
      </c>
    </row>
    <row r="351" spans="1:29">
      <c r="A351" s="5" t="str">
        <f>VLOOKUP(B351,'Look up codes'!$A$2:$B$392,2,FALSE)</f>
        <v>S12000035</v>
      </c>
      <c r="B351" s="5" t="s">
        <v>738</v>
      </c>
      <c r="C351" s="7">
        <v>29.48409619860357</v>
      </c>
      <c r="D351" s="7"/>
      <c r="E351" s="5" t="str">
        <f>VLOOKUP(F351,'Look up codes'!$A$2:$B$392,2,FALSE)</f>
        <v>S12000035</v>
      </c>
      <c r="F351" s="237" t="s">
        <v>738</v>
      </c>
      <c r="G351" s="236">
        <v>78.39424460431654</v>
      </c>
      <c r="H351" s="4"/>
      <c r="I351" t="s">
        <v>348</v>
      </c>
      <c r="J351" t="s">
        <v>727</v>
      </c>
      <c r="K351" s="4">
        <v>56.979444896063178</v>
      </c>
      <c r="M351" s="5" t="str">
        <f>VLOOKUP(N351,'Look up codes'!$A$2:$B$392,2,FALSE)</f>
        <v>S12000035</v>
      </c>
      <c r="N351" s="5" t="s">
        <v>738</v>
      </c>
      <c r="O351" s="242">
        <v>0.96545304095986761</v>
      </c>
      <c r="P351" s="242">
        <v>3.4546959040132393E-2</v>
      </c>
      <c r="Q351" s="242">
        <v>0.85806174957118353</v>
      </c>
      <c r="R351" s="242">
        <v>0.14193825042881647</v>
      </c>
    </row>
    <row r="352" spans="1:29">
      <c r="A352" s="5" t="str">
        <f>VLOOKUP(B352,'Look up codes'!$A$2:$B$392,2,FALSE)</f>
        <v>S12000036</v>
      </c>
      <c r="B352" s="5" t="s">
        <v>739</v>
      </c>
      <c r="C352" s="8">
        <v>37.243268524086325</v>
      </c>
      <c r="D352" s="7"/>
      <c r="E352" s="5" t="str">
        <f>VLOOKUP(F352,'Look up codes'!$A$2:$B$392,2,FALSE)</f>
        <v>S12000036</v>
      </c>
      <c r="F352" s="237" t="s">
        <v>739</v>
      </c>
      <c r="G352" s="236">
        <v>83.805866048297972</v>
      </c>
      <c r="H352" s="4"/>
      <c r="I352" t="s">
        <v>349</v>
      </c>
      <c r="J352" t="s">
        <v>728</v>
      </c>
      <c r="K352" s="4">
        <v>53.79179859448606</v>
      </c>
      <c r="M352" s="5" t="str">
        <f>VLOOKUP(N352,'Look up codes'!$A$2:$B$392,2,FALSE)</f>
        <v>S12000036</v>
      </c>
      <c r="N352" s="5" t="s">
        <v>739</v>
      </c>
      <c r="O352" s="242">
        <v>0.95435630119584736</v>
      </c>
      <c r="P352" s="242">
        <v>4.5643698804152616E-2</v>
      </c>
      <c r="Q352" s="242">
        <v>0.82881150030370521</v>
      </c>
      <c r="R352" s="242">
        <v>0.17118849969629479</v>
      </c>
    </row>
    <row r="353" spans="1:27">
      <c r="A353" s="5" t="str">
        <f>VLOOKUP(B353,'Look up codes'!$A$2:$B$392,2,FALSE)</f>
        <v>S12000038</v>
      </c>
      <c r="B353" s="5" t="s">
        <v>740</v>
      </c>
      <c r="C353" s="7">
        <v>39.010775797737381</v>
      </c>
      <c r="D353" s="7"/>
      <c r="E353" s="5" t="str">
        <f>VLOOKUP(F353,'Look up codes'!$A$2:$B$392,2,FALSE)</f>
        <v>S12000038</v>
      </c>
      <c r="F353" s="237" t="s">
        <v>740</v>
      </c>
      <c r="G353" s="236">
        <v>71.634260398720158</v>
      </c>
      <c r="H353" s="4"/>
      <c r="I353" t="s">
        <v>350</v>
      </c>
      <c r="J353" t="s">
        <v>729</v>
      </c>
      <c r="K353" s="4">
        <v>55.463379947854939</v>
      </c>
      <c r="M353" s="5" t="str">
        <f>VLOOKUP(N353,'Look up codes'!$A$2:$B$392,2,FALSE)</f>
        <v>S12000038</v>
      </c>
      <c r="N353" s="5" t="s">
        <v>740</v>
      </c>
      <c r="O353" s="242">
        <v>0.95525628413446861</v>
      </c>
      <c r="P353" s="242">
        <v>4.4743715865531393E-2</v>
      </c>
      <c r="Q353" s="242">
        <v>0.79958246346555328</v>
      </c>
      <c r="R353" s="242">
        <v>0.20041753653444677</v>
      </c>
      <c r="AA353" s="5" t="s">
        <v>1016</v>
      </c>
    </row>
    <row r="354" spans="1:27">
      <c r="A354" s="5" t="str">
        <f>VLOOKUP(B354,'Look up codes'!$A$2:$B$392,2,FALSE)</f>
        <v>S12000039</v>
      </c>
      <c r="B354" s="5" t="s">
        <v>741</v>
      </c>
      <c r="C354" s="7">
        <v>40.093537414965986</v>
      </c>
      <c r="D354" s="7"/>
      <c r="E354" s="5" t="str">
        <f>VLOOKUP(F354,'Look up codes'!$A$2:$B$392,2,FALSE)</f>
        <v>S12000039</v>
      </c>
      <c r="F354" s="237" t="s">
        <v>741</v>
      </c>
      <c r="G354" s="236">
        <v>64.769241743348317</v>
      </c>
      <c r="H354" s="4"/>
      <c r="I354" t="s">
        <v>351</v>
      </c>
      <c r="J354" t="s">
        <v>730</v>
      </c>
      <c r="K354" s="4">
        <v>58.089503771606402</v>
      </c>
      <c r="M354" s="5" t="str">
        <f>VLOOKUP(N354,'Look up codes'!$A$2:$B$392,2,FALSE)</f>
        <v>S12000039</v>
      </c>
      <c r="N354" s="5" t="s">
        <v>741</v>
      </c>
      <c r="O354" s="242">
        <v>0.9624564226334138</v>
      </c>
      <c r="P354" s="242">
        <v>3.7543577366586214E-2</v>
      </c>
      <c r="Q354" s="242">
        <v>0.8353552859618717</v>
      </c>
      <c r="R354" s="242">
        <v>0.16464471403812825</v>
      </c>
      <c r="AA354" s="190" t="s">
        <v>1023</v>
      </c>
    </row>
    <row r="355" spans="1:27">
      <c r="A355" s="5" t="str">
        <f>VLOOKUP(B355,'Look up codes'!$A$2:$B$392,2,FALSE)</f>
        <v>S12000040</v>
      </c>
      <c r="B355" s="5" t="s">
        <v>742</v>
      </c>
      <c r="C355" s="7">
        <v>35.331280738933984</v>
      </c>
      <c r="D355" s="7"/>
      <c r="E355" s="5" t="str">
        <f>VLOOKUP(F355,'Look up codes'!$A$2:$B$392,2,FALSE)</f>
        <v>S12000040</v>
      </c>
      <c r="F355" s="237" t="s">
        <v>742</v>
      </c>
      <c r="G355" s="236">
        <v>66.310344827586206</v>
      </c>
      <c r="H355" s="4"/>
      <c r="I355" t="s">
        <v>352</v>
      </c>
      <c r="J355" t="s">
        <v>731</v>
      </c>
      <c r="K355" s="4">
        <v>57.470926571224659</v>
      </c>
      <c r="M355" s="5" t="str">
        <f>VLOOKUP(N355,'Look up codes'!$A$2:$B$392,2,FALSE)</f>
        <v>S12000040</v>
      </c>
      <c r="N355" s="5" t="s">
        <v>742</v>
      </c>
      <c r="O355" s="242">
        <v>0.96253192112864738</v>
      </c>
      <c r="P355" s="242">
        <v>3.7468078871352617E-2</v>
      </c>
      <c r="Q355" s="242">
        <v>0.80608899297423886</v>
      </c>
      <c r="R355" s="242">
        <v>0.19391100702576111</v>
      </c>
    </row>
    <row r="356" spans="1:27">
      <c r="A356" s="5" t="str">
        <f>VLOOKUP(B356,'Look up codes'!$A$2:$B$392,2,FALSE)</f>
        <v>S12000041</v>
      </c>
      <c r="B356" s="5" t="s">
        <v>743</v>
      </c>
      <c r="C356" s="7">
        <v>31.113583183091027</v>
      </c>
      <c r="D356" s="7"/>
      <c r="E356" s="5" t="str">
        <f>VLOOKUP(F356,'Look up codes'!$A$2:$B$392,2,FALSE)</f>
        <v>S12000041</v>
      </c>
      <c r="F356" s="237" t="s">
        <v>743</v>
      </c>
      <c r="G356" s="236">
        <v>70.890163113065753</v>
      </c>
      <c r="H356" s="4"/>
      <c r="I356" t="s">
        <v>353</v>
      </c>
      <c r="J356" t="s">
        <v>732</v>
      </c>
      <c r="K356" s="4">
        <v>57.135292560232983</v>
      </c>
      <c r="M356" s="5" t="str">
        <f>VLOOKUP(N356,'Look up codes'!$A$2:$B$392,2,FALSE)</f>
        <v>S12000041</v>
      </c>
      <c r="N356" s="5" t="s">
        <v>743</v>
      </c>
      <c r="O356" s="242">
        <v>0.95412167729066388</v>
      </c>
      <c r="P356" s="242">
        <v>4.587832270933611E-2</v>
      </c>
      <c r="Q356" s="242">
        <v>0.80963855421686748</v>
      </c>
      <c r="R356" s="242">
        <v>0.19036144578313252</v>
      </c>
    </row>
    <row r="357" spans="1:27">
      <c r="A357" s="5" t="str">
        <f>VLOOKUP(B357,'Look up codes'!$A$2:$B$392,2,FALSE)</f>
        <v>S12000042</v>
      </c>
      <c r="B357" s="5" t="s">
        <v>744</v>
      </c>
      <c r="C357" s="7">
        <v>37.630101454509635</v>
      </c>
      <c r="D357" s="7"/>
      <c r="E357" s="5" t="str">
        <f>VLOOKUP(F357,'Look up codes'!$A$2:$B$392,2,FALSE)</f>
        <v>S12000042</v>
      </c>
      <c r="F357" s="237" t="s">
        <v>744</v>
      </c>
      <c r="G357" s="236">
        <v>63.776115317945447</v>
      </c>
      <c r="H357" s="4"/>
      <c r="I357" t="s">
        <v>354</v>
      </c>
      <c r="J357" t="s">
        <v>733</v>
      </c>
      <c r="K357" s="4">
        <v>56.376751854905194</v>
      </c>
      <c r="M357" s="5" t="str">
        <f>VLOOKUP(N357,'Look up codes'!$A$2:$B$392,2,FALSE)</f>
        <v>S12000042</v>
      </c>
      <c r="N357" s="5" t="s">
        <v>744</v>
      </c>
      <c r="O357" s="242">
        <v>0.95678334756271088</v>
      </c>
      <c r="P357" s="242">
        <v>4.3216652437289102E-2</v>
      </c>
      <c r="Q357" s="242">
        <v>0.84283942963422198</v>
      </c>
      <c r="R357" s="242">
        <v>0.15716057036577805</v>
      </c>
    </row>
    <row r="358" spans="1:27">
      <c r="A358" s="5" t="str">
        <f>VLOOKUP(B358,'Look up codes'!$A$2:$B$392,2,FALSE)</f>
        <v>S12000044</v>
      </c>
      <c r="B358" s="5" t="s">
        <v>745</v>
      </c>
      <c r="C358" s="7">
        <v>34.548378450817474</v>
      </c>
      <c r="D358" s="7"/>
      <c r="E358" s="5" t="str">
        <f>VLOOKUP(F358,'Look up codes'!$A$2:$B$392,2,FALSE)</f>
        <v>S12000044</v>
      </c>
      <c r="F358" s="237" t="s">
        <v>745</v>
      </c>
      <c r="G358" s="236">
        <v>61.311833520163262</v>
      </c>
      <c r="H358" s="4"/>
      <c r="I358" t="s">
        <v>355</v>
      </c>
      <c r="J358" t="s">
        <v>734</v>
      </c>
      <c r="K358" s="4">
        <v>54.026027992369151</v>
      </c>
      <c r="M358" s="5" t="str">
        <f>VLOOKUP(N358,'Look up codes'!$A$2:$B$392,2,FALSE)</f>
        <v>S12000044</v>
      </c>
      <c r="N358" s="5" t="s">
        <v>745</v>
      </c>
      <c r="O358" s="242">
        <v>0.96828295258321262</v>
      </c>
      <c r="P358" s="242">
        <v>3.1717047416787408E-2</v>
      </c>
      <c r="Q358" s="242">
        <v>0.84438829227205725</v>
      </c>
      <c r="R358" s="242">
        <v>0.15561170772794272</v>
      </c>
    </row>
    <row r="359" spans="1:27">
      <c r="A359" s="5" t="str">
        <f>VLOOKUP(B359,'Look up codes'!$A$2:$B$392,2,FALSE)</f>
        <v>S12000045</v>
      </c>
      <c r="B359" s="5" t="s">
        <v>746</v>
      </c>
      <c r="C359" s="7">
        <v>32.083191271735423</v>
      </c>
      <c r="D359" s="7"/>
      <c r="E359" s="5" t="str">
        <f>VLOOKUP(F359,'Look up codes'!$A$2:$B$392,2,FALSE)</f>
        <v>S12000045</v>
      </c>
      <c r="F359" s="237" t="s">
        <v>746</v>
      </c>
      <c r="G359" s="236">
        <v>89.986515507166757</v>
      </c>
      <c r="H359" s="4"/>
      <c r="I359" t="s">
        <v>356</v>
      </c>
      <c r="J359" t="s">
        <v>735</v>
      </c>
      <c r="K359" s="4">
        <v>57.400373398570778</v>
      </c>
      <c r="M359" s="5" t="str">
        <f>VLOOKUP(N359,'Look up codes'!$A$2:$B$392,2,FALSE)</f>
        <v>S12000045</v>
      </c>
      <c r="N359" s="5" t="s">
        <v>746</v>
      </c>
      <c r="O359" s="242">
        <v>0.97620912473076171</v>
      </c>
      <c r="P359" s="242">
        <v>2.3790875269238301E-2</v>
      </c>
      <c r="Q359" s="242">
        <v>0.88849400266548206</v>
      </c>
      <c r="R359" s="242">
        <v>0.11150599733451799</v>
      </c>
    </row>
    <row r="360" spans="1:27">
      <c r="A360" s="5" t="str">
        <f>VLOOKUP(B360,'Look up codes'!$A$2:$B$392,2,FALSE)</f>
        <v>S12000046</v>
      </c>
      <c r="B360" s="5" t="s">
        <v>747</v>
      </c>
      <c r="C360" s="7">
        <v>41.352661700912549</v>
      </c>
      <c r="D360" s="7"/>
      <c r="E360" s="5" t="str">
        <f>VLOOKUP(F360,'Look up codes'!$A$2:$B$392,2,FALSE)</f>
        <v>S12000046</v>
      </c>
      <c r="F360" s="237" t="s">
        <v>747</v>
      </c>
      <c r="G360" s="236">
        <v>57.246921242609346</v>
      </c>
      <c r="H360" s="4"/>
      <c r="I360" t="s">
        <v>357</v>
      </c>
      <c r="J360" t="s">
        <v>736</v>
      </c>
      <c r="K360" s="4">
        <v>52.686459991882863</v>
      </c>
      <c r="M360" s="5" t="str">
        <f>VLOOKUP(N360,'Look up codes'!$A$2:$B$392,2,FALSE)</f>
        <v>S12000046</v>
      </c>
      <c r="N360" s="5" t="s">
        <v>747</v>
      </c>
      <c r="O360" s="242">
        <v>0.94940668167711317</v>
      </c>
      <c r="P360" s="242">
        <v>5.0593318322886875E-2</v>
      </c>
      <c r="Q360" s="242">
        <v>0.82853832786252168</v>
      </c>
      <c r="R360" s="242">
        <v>0.17146167213747829</v>
      </c>
    </row>
    <row r="361" spans="1:27">
      <c r="A361" s="5" t="str">
        <f>VLOOKUP(B361,'Look up codes'!$A$2:$B$392,2,FALSE)</f>
        <v>W06000001</v>
      </c>
      <c r="B361" s="5" t="s">
        <v>748</v>
      </c>
      <c r="C361" s="7">
        <v>34.104725415070241</v>
      </c>
      <c r="D361" s="7"/>
      <c r="E361" s="5" t="str">
        <f>VLOOKUP(F361,'Look up codes'!$A$2:$B$392,2,FALSE)</f>
        <v>W06000001</v>
      </c>
      <c r="F361" s="237" t="s">
        <v>748</v>
      </c>
      <c r="G361" s="236">
        <v>78.657074340527572</v>
      </c>
      <c r="H361" s="4"/>
      <c r="I361" t="s">
        <v>358</v>
      </c>
      <c r="J361" t="s">
        <v>737</v>
      </c>
      <c r="K361" s="4">
        <v>59.651280033445644</v>
      </c>
      <c r="M361" s="5" t="str">
        <f>VLOOKUP(N361,'Look up codes'!$A$2:$B$392,2,FALSE)</f>
        <v>W06000001</v>
      </c>
      <c r="N361" s="6" t="s">
        <v>748</v>
      </c>
      <c r="O361" s="241">
        <v>0.96344113511440621</v>
      </c>
      <c r="P361" s="241">
        <v>3.6558864885593761E-2</v>
      </c>
      <c r="Q361" s="242">
        <v>0.82379072063178682</v>
      </c>
      <c r="R361" s="242">
        <v>0.17620927936821323</v>
      </c>
    </row>
    <row r="362" spans="1:27">
      <c r="A362" s="5" t="str">
        <f>VLOOKUP(B362,'Look up codes'!$A$2:$B$392,2,FALSE)</f>
        <v>W06000002</v>
      </c>
      <c r="B362" s="5" t="s">
        <v>749</v>
      </c>
      <c r="C362" s="7">
        <v>35.48326731746873</v>
      </c>
      <c r="D362" s="8"/>
      <c r="E362" s="5" t="str">
        <f>VLOOKUP(F362,'Look up codes'!$A$2:$B$392,2,FALSE)</f>
        <v>W06000002</v>
      </c>
      <c r="F362" s="237" t="s">
        <v>749</v>
      </c>
      <c r="G362" s="236">
        <v>79.197424892703864</v>
      </c>
      <c r="H362" s="4"/>
      <c r="I362" t="s">
        <v>359</v>
      </c>
      <c r="J362" t="s">
        <v>738</v>
      </c>
      <c r="K362" s="4">
        <v>55.151013653289205</v>
      </c>
      <c r="M362" s="5" t="str">
        <f>VLOOKUP(N362,'Look up codes'!$A$2:$B$392,2,FALSE)</f>
        <v>W06000002</v>
      </c>
      <c r="N362" s="6" t="s">
        <v>749</v>
      </c>
      <c r="O362" s="241">
        <v>0.96702466189339698</v>
      </c>
      <c r="P362" s="241">
        <v>3.2975338106603025E-2</v>
      </c>
      <c r="Q362" s="242">
        <v>0.8667634252539913</v>
      </c>
      <c r="R362" s="242">
        <v>0.1332365747460087</v>
      </c>
    </row>
    <row r="363" spans="1:27">
      <c r="A363" s="5" t="str">
        <f>VLOOKUP(B363,'Look up codes'!$A$2:$B$392,2,FALSE)</f>
        <v>W06000003</v>
      </c>
      <c r="B363" s="5" t="s">
        <v>750</v>
      </c>
      <c r="C363" s="8">
        <v>31.278531910390907</v>
      </c>
      <c r="D363" s="7"/>
      <c r="E363" s="5" t="str">
        <f>VLOOKUP(F363,'Look up codes'!$A$2:$B$392,2,FALSE)</f>
        <v>W06000003</v>
      </c>
      <c r="F363" s="237" t="s">
        <v>750</v>
      </c>
      <c r="G363" s="236">
        <v>79.85595809690092</v>
      </c>
      <c r="H363" s="4"/>
      <c r="I363" t="s">
        <v>360</v>
      </c>
      <c r="J363" t="s">
        <v>739</v>
      </c>
      <c r="K363" s="4">
        <v>50.145283046417568</v>
      </c>
      <c r="M363" s="5" t="str">
        <f>VLOOKUP(N363,'Look up codes'!$A$2:$B$392,2,FALSE)</f>
        <v>W06000003</v>
      </c>
      <c r="N363" s="6" t="s">
        <v>750</v>
      </c>
      <c r="O363" s="241">
        <v>0.94563596335487532</v>
      </c>
      <c r="P363" s="241">
        <v>5.4364036645124639E-2</v>
      </c>
      <c r="Q363" s="242">
        <v>0.78573099415204684</v>
      </c>
      <c r="R363" s="242">
        <v>0.21426900584795322</v>
      </c>
    </row>
    <row r="364" spans="1:27">
      <c r="A364" s="5" t="str">
        <f>VLOOKUP(B364,'Look up codes'!$A$2:$B$392,2,FALSE)</f>
        <v>W06000004</v>
      </c>
      <c r="B364" s="5" t="s">
        <v>751</v>
      </c>
      <c r="C364" s="7">
        <v>29.086314152410576</v>
      </c>
      <c r="D364" s="7"/>
      <c r="E364" s="5" t="str">
        <f>VLOOKUP(F364,'Look up codes'!$A$2:$B$392,2,FALSE)</f>
        <v>W06000004</v>
      </c>
      <c r="F364" s="237" t="s">
        <v>751</v>
      </c>
      <c r="G364" s="236">
        <v>77.453063099270821</v>
      </c>
      <c r="H364" s="4"/>
      <c r="I364" t="s">
        <v>361</v>
      </c>
      <c r="J364" t="s">
        <v>740</v>
      </c>
      <c r="K364" s="4">
        <v>51.833508599341904</v>
      </c>
      <c r="M364" s="5" t="str">
        <f>VLOOKUP(N364,'Look up codes'!$A$2:$B$392,2,FALSE)</f>
        <v>W06000004</v>
      </c>
      <c r="N364" s="6" t="s">
        <v>751</v>
      </c>
      <c r="O364" s="241">
        <v>0.97044184865413918</v>
      </c>
      <c r="P364" s="241">
        <v>2.9558151345860845E-2</v>
      </c>
      <c r="Q364" s="242">
        <v>0.86372435152922955</v>
      </c>
      <c r="R364" s="242">
        <v>0.13627564847077042</v>
      </c>
    </row>
    <row r="365" spans="1:27">
      <c r="A365" s="5" t="str">
        <f>VLOOKUP(B365,'Look up codes'!$A$2:$B$392,2,FALSE)</f>
        <v>W06000005</v>
      </c>
      <c r="B365" s="5" t="s">
        <v>752</v>
      </c>
      <c r="C365" s="7">
        <v>31.272279882646142</v>
      </c>
      <c r="D365" s="8"/>
      <c r="E365" s="5" t="str">
        <f>VLOOKUP(F365,'Look up codes'!$A$2:$B$392,2,FALSE)</f>
        <v>W06000005</v>
      </c>
      <c r="F365" s="237" t="s">
        <v>752</v>
      </c>
      <c r="G365" s="236">
        <v>79.484023884406767</v>
      </c>
      <c r="H365" s="4"/>
      <c r="I365" t="s">
        <v>362</v>
      </c>
      <c r="J365" t="s">
        <v>741</v>
      </c>
      <c r="K365" s="4">
        <v>47.499329578975598</v>
      </c>
      <c r="M365" s="5" t="str">
        <f>VLOOKUP(N365,'Look up codes'!$A$2:$B$392,2,FALSE)</f>
        <v>W06000005</v>
      </c>
      <c r="N365" s="6" t="s">
        <v>752</v>
      </c>
      <c r="O365" s="241">
        <v>0.97622596512147863</v>
      </c>
      <c r="P365" s="241">
        <v>2.377403487852139E-2</v>
      </c>
      <c r="Q365" s="242">
        <v>0.87155090390104661</v>
      </c>
      <c r="R365" s="242">
        <v>0.12844909609895339</v>
      </c>
    </row>
    <row r="366" spans="1:27">
      <c r="A366" s="5" t="str">
        <f>VLOOKUP(B366,'Look up codes'!$A$2:$B$392,2,FALSE)</f>
        <v>W06000006</v>
      </c>
      <c r="B366" s="5" t="s">
        <v>753</v>
      </c>
      <c r="C366" s="7">
        <v>33.587867975022299</v>
      </c>
      <c r="D366" s="8"/>
      <c r="E366" s="5" t="str">
        <f>VLOOKUP(F366,'Look up codes'!$A$2:$B$392,2,FALSE)</f>
        <v>W06000006</v>
      </c>
      <c r="F366" s="237" t="s">
        <v>753</v>
      </c>
      <c r="G366" s="236">
        <v>74.808540853070966</v>
      </c>
      <c r="H366" s="4"/>
      <c r="I366" t="s">
        <v>363</v>
      </c>
      <c r="J366" t="s">
        <v>742</v>
      </c>
      <c r="K366" s="4">
        <v>54.983882446519026</v>
      </c>
      <c r="M366" s="5" t="str">
        <f>VLOOKUP(N366,'Look up codes'!$A$2:$B$392,2,FALSE)</f>
        <v>W06000006</v>
      </c>
      <c r="N366" s="6" t="s">
        <v>753</v>
      </c>
      <c r="O366" s="241">
        <v>0.95698218896328391</v>
      </c>
      <c r="P366" s="241">
        <v>4.3017811036716119E-2</v>
      </c>
      <c r="Q366" s="242">
        <v>0.81056656239137992</v>
      </c>
      <c r="R366" s="242">
        <v>0.18943343760862008</v>
      </c>
    </row>
    <row r="367" spans="1:27">
      <c r="A367" s="5" t="str">
        <f>VLOOKUP(B367,'Look up codes'!$A$2:$B$392,2,FALSE)</f>
        <v>W06000008</v>
      </c>
      <c r="B367" s="5" t="s">
        <v>754</v>
      </c>
      <c r="C367" s="7">
        <v>29.668709395014513</v>
      </c>
      <c r="D367" s="7"/>
      <c r="E367" s="5" t="str">
        <f>VLOOKUP(F367,'Look up codes'!$A$2:$B$392,2,FALSE)</f>
        <v>W06000008</v>
      </c>
      <c r="F367" s="237" t="s">
        <v>754</v>
      </c>
      <c r="G367" s="236">
        <v>84.285423866639562</v>
      </c>
      <c r="H367" s="4"/>
      <c r="I367" t="s">
        <v>364</v>
      </c>
      <c r="J367" t="s">
        <v>743</v>
      </c>
      <c r="K367" s="4">
        <v>57.872598759810934</v>
      </c>
      <c r="M367" s="5" t="str">
        <f>VLOOKUP(N367,'Look up codes'!$A$2:$B$392,2,FALSE)</f>
        <v>W06000008</v>
      </c>
      <c r="N367" s="6" t="s">
        <v>754</v>
      </c>
      <c r="O367" s="241">
        <v>0.97102833492518303</v>
      </c>
      <c r="P367" s="241">
        <v>2.8971665074816938E-2</v>
      </c>
      <c r="Q367" s="242">
        <v>0.86142322097378277</v>
      </c>
      <c r="R367" s="242">
        <v>0.13857677902621723</v>
      </c>
    </row>
    <row r="368" spans="1:27">
      <c r="A368" s="5" t="str">
        <f>VLOOKUP(B368,'Look up codes'!$A$2:$B$392,2,FALSE)</f>
        <v>W06000009</v>
      </c>
      <c r="B368" s="5" t="s">
        <v>755</v>
      </c>
      <c r="C368" s="7">
        <v>29.423740315557318</v>
      </c>
      <c r="D368" s="7"/>
      <c r="E368" s="5" t="str">
        <f>VLOOKUP(F368,'Look up codes'!$A$2:$B$392,2,FALSE)</f>
        <v>W06000009</v>
      </c>
      <c r="F368" s="237" t="s">
        <v>755</v>
      </c>
      <c r="G368" s="236">
        <v>85.20246625562406</v>
      </c>
      <c r="H368" s="4"/>
      <c r="I368" t="s">
        <v>365</v>
      </c>
      <c r="J368" t="s">
        <v>744</v>
      </c>
      <c r="K368" s="4">
        <v>48.40021140789527</v>
      </c>
      <c r="M368" s="5" t="str">
        <f>VLOOKUP(N368,'Look up codes'!$A$2:$B$392,2,FALSE)</f>
        <v>W06000009</v>
      </c>
      <c r="N368" s="6" t="s">
        <v>755</v>
      </c>
      <c r="O368" s="241">
        <v>0.96279923575469228</v>
      </c>
      <c r="P368" s="241">
        <v>3.7200764245307757E-2</v>
      </c>
      <c r="Q368" s="242">
        <v>0.84160415464512406</v>
      </c>
      <c r="R368" s="242">
        <v>0.15839584535487594</v>
      </c>
    </row>
    <row r="369" spans="1:18">
      <c r="A369" s="5" t="str">
        <f>VLOOKUP(B369,'Look up codes'!$A$2:$B$392,2,FALSE)</f>
        <v>W06000010</v>
      </c>
      <c r="B369" s="5" t="s">
        <v>756</v>
      </c>
      <c r="C369" s="7">
        <v>29.042274673756417</v>
      </c>
      <c r="D369" s="7"/>
      <c r="E369" s="5" t="str">
        <f>VLOOKUP(F369,'Look up codes'!$A$2:$B$392,2,FALSE)</f>
        <v>W06000010</v>
      </c>
      <c r="F369" s="237" t="s">
        <v>756</v>
      </c>
      <c r="G369" s="236">
        <v>83.026378326996195</v>
      </c>
      <c r="H369" s="4"/>
      <c r="I369" t="s">
        <v>366</v>
      </c>
      <c r="J369" t="s">
        <v>745</v>
      </c>
      <c r="K369" s="4">
        <v>51.207748645376419</v>
      </c>
      <c r="M369" s="5" t="str">
        <f>VLOOKUP(N369,'Look up codes'!$A$2:$B$392,2,FALSE)</f>
        <v>W06000010</v>
      </c>
      <c r="N369" s="6" t="s">
        <v>756</v>
      </c>
      <c r="O369" s="241">
        <v>0.96125838222967308</v>
      </c>
      <c r="P369" s="241">
        <v>3.8741617770326905E-2</v>
      </c>
      <c r="Q369" s="242">
        <v>0.84156696256271712</v>
      </c>
      <c r="R369" s="242">
        <v>0.1584330374372829</v>
      </c>
    </row>
    <row r="370" spans="1:18">
      <c r="A370" s="5" t="str">
        <f>VLOOKUP(B370,'Look up codes'!$A$2:$B$392,2,FALSE)</f>
        <v>W06000011</v>
      </c>
      <c r="B370" s="5" t="s">
        <v>757</v>
      </c>
      <c r="C370" s="7">
        <v>31.050748938072882</v>
      </c>
      <c r="D370" s="7"/>
      <c r="E370" s="5" t="str">
        <f>VLOOKUP(F370,'Look up codes'!$A$2:$B$392,2,FALSE)</f>
        <v>W06000011</v>
      </c>
      <c r="F370" s="237" t="s">
        <v>757</v>
      </c>
      <c r="G370" s="236">
        <v>80.045219638242898</v>
      </c>
      <c r="H370" s="4"/>
      <c r="I370" t="s">
        <v>367</v>
      </c>
      <c r="J370" t="s">
        <v>746</v>
      </c>
      <c r="K370" s="4">
        <v>60.921284511454864</v>
      </c>
      <c r="M370" s="5" t="str">
        <f>VLOOKUP(N370,'Look up codes'!$A$2:$B$392,2,FALSE)</f>
        <v>W06000011</v>
      </c>
      <c r="N370" s="6" t="s">
        <v>757</v>
      </c>
      <c r="O370" s="241">
        <v>0.96386527141922829</v>
      </c>
      <c r="P370" s="241">
        <v>3.6134728580771748E-2</v>
      </c>
      <c r="Q370" s="242">
        <v>0.85525629887054733</v>
      </c>
      <c r="R370" s="242">
        <v>0.14474370112945265</v>
      </c>
    </row>
    <row r="371" spans="1:18">
      <c r="A371" s="5" t="str">
        <f>VLOOKUP(B371,'Look up codes'!$A$2:$B$392,2,FALSE)</f>
        <v>W06000012</v>
      </c>
      <c r="B371" s="5" t="s">
        <v>758</v>
      </c>
      <c r="C371" s="7">
        <v>36.908309654168683</v>
      </c>
      <c r="D371" s="7"/>
      <c r="E371" s="5" t="str">
        <f>VLOOKUP(F371,'Look up codes'!$A$2:$B$392,2,FALSE)</f>
        <v>W06000012</v>
      </c>
      <c r="F371" s="237" t="s">
        <v>758</v>
      </c>
      <c r="G371" s="236">
        <v>77.822019668985362</v>
      </c>
      <c r="H371" s="4"/>
      <c r="I371" t="s">
        <v>368</v>
      </c>
      <c r="J371" t="s">
        <v>747</v>
      </c>
      <c r="K371" s="4">
        <v>38.327755126878841</v>
      </c>
      <c r="M371" s="5" t="str">
        <f>VLOOKUP(N371,'Look up codes'!$A$2:$B$392,2,FALSE)</f>
        <v>W06000012</v>
      </c>
      <c r="N371" s="6" t="s">
        <v>758</v>
      </c>
      <c r="O371" s="241">
        <v>0.96687267283405631</v>
      </c>
      <c r="P371" s="241">
        <v>3.3127327165943729E-2</v>
      </c>
      <c r="Q371" s="242">
        <v>0.85776361529548084</v>
      </c>
      <c r="R371" s="242">
        <v>0.14223638470451913</v>
      </c>
    </row>
    <row r="372" spans="1:18">
      <c r="A372" s="5" t="str">
        <f>VLOOKUP(B372,'Look up codes'!$A$2:$B$392,2,FALSE)</f>
        <v>W06000013</v>
      </c>
      <c r="B372" s="5" t="s">
        <v>759</v>
      </c>
      <c r="C372" s="7">
        <v>32.386431739182548</v>
      </c>
      <c r="D372" s="7"/>
      <c r="E372" s="5" t="str">
        <f>VLOOKUP(F372,'Look up codes'!$A$2:$B$392,2,FALSE)</f>
        <v>W06000013</v>
      </c>
      <c r="F372" s="237" t="s">
        <v>759</v>
      </c>
      <c r="G372" s="236">
        <v>82.782840889301681</v>
      </c>
      <c r="H372" s="4"/>
      <c r="I372" s="6" t="s">
        <v>369</v>
      </c>
      <c r="J372" s="6" t="s">
        <v>786</v>
      </c>
      <c r="K372" s="4">
        <v>56.487281094209386</v>
      </c>
      <c r="M372" s="5" t="str">
        <f>VLOOKUP(N372,'Look up codes'!$A$2:$B$392,2,FALSE)</f>
        <v>W06000013</v>
      </c>
      <c r="N372" s="6" t="s">
        <v>759</v>
      </c>
      <c r="O372" s="241">
        <v>0.96918001126579223</v>
      </c>
      <c r="P372" s="241">
        <v>3.0819988734207774E-2</v>
      </c>
      <c r="Q372" s="242">
        <v>0.85921052631578942</v>
      </c>
      <c r="R372" s="242">
        <v>0.14078947368421052</v>
      </c>
    </row>
    <row r="373" spans="1:18">
      <c r="A373" s="5" t="str">
        <f>VLOOKUP(B373,'Look up codes'!$A$2:$B$392,2,FALSE)</f>
        <v>W06000014</v>
      </c>
      <c r="B373" s="5" t="s">
        <v>760</v>
      </c>
      <c r="C373" s="7">
        <v>32.40473441108545</v>
      </c>
      <c r="D373" s="7"/>
      <c r="E373" s="5" t="str">
        <f>VLOOKUP(F373,'Look up codes'!$A$2:$B$392,2,FALSE)</f>
        <v>W06000014</v>
      </c>
      <c r="F373" s="237" t="s">
        <v>760</v>
      </c>
      <c r="G373" s="236">
        <v>81.776041666666671</v>
      </c>
      <c r="H373" s="4"/>
      <c r="I373" s="6" t="s">
        <v>370</v>
      </c>
      <c r="J373" s="6" t="s">
        <v>749</v>
      </c>
      <c r="K373" s="4">
        <v>53.945902943516309</v>
      </c>
      <c r="M373" s="5" t="str">
        <f>VLOOKUP(N373,'Look up codes'!$A$2:$B$392,2,FALSE)</f>
        <v>W06000014</v>
      </c>
      <c r="N373" s="6" t="s">
        <v>760</v>
      </c>
      <c r="O373" s="241">
        <v>0.96330513988288879</v>
      </c>
      <c r="P373" s="241">
        <v>3.6694860117111254E-2</v>
      </c>
      <c r="Q373" s="242">
        <v>0.83095464636853789</v>
      </c>
      <c r="R373" s="242">
        <v>0.16904535363146209</v>
      </c>
    </row>
    <row r="374" spans="1:18">
      <c r="A374" s="5" t="str">
        <f>VLOOKUP(B374,'Look up codes'!$A$2:$B$392,2,FALSE)</f>
        <v>W06000015</v>
      </c>
      <c r="B374" s="5" t="s">
        <v>761</v>
      </c>
      <c r="C374" s="7">
        <v>32.025876187356701</v>
      </c>
      <c r="D374" s="7"/>
      <c r="E374" s="5" t="str">
        <f>VLOOKUP(F374,'Look up codes'!$A$2:$B$392,2,FALSE)</f>
        <v>W06000015</v>
      </c>
      <c r="F374" s="237" t="s">
        <v>761</v>
      </c>
      <c r="G374" s="236">
        <v>78.129496402877692</v>
      </c>
      <c r="H374" s="4"/>
      <c r="I374" s="6" t="s">
        <v>371</v>
      </c>
      <c r="J374" s="6" t="s">
        <v>750</v>
      </c>
      <c r="K374" s="4">
        <v>55.702719977274342</v>
      </c>
      <c r="M374" s="5" t="str">
        <f>VLOOKUP(N374,'Look up codes'!$A$2:$B$392,2,FALSE)</f>
        <v>W06000015</v>
      </c>
      <c r="N374" s="6" t="s">
        <v>761</v>
      </c>
      <c r="O374" s="241">
        <v>0.96257024938531788</v>
      </c>
      <c r="P374" s="241">
        <v>3.7429750614682122E-2</v>
      </c>
      <c r="Q374" s="242">
        <v>0.85865468251667154</v>
      </c>
      <c r="R374" s="242">
        <v>0.14134531748332851</v>
      </c>
    </row>
    <row r="375" spans="1:18">
      <c r="A375" s="5" t="str">
        <f>VLOOKUP(B375,'Look up codes'!$A$2:$B$392,2,FALSE)</f>
        <v>W06000016</v>
      </c>
      <c r="B375" s="5" t="s">
        <v>762</v>
      </c>
      <c r="C375" s="8">
        <v>28.496287128712872</v>
      </c>
      <c r="D375" s="7"/>
      <c r="E375" s="5" t="str">
        <f>VLOOKUP(F375,'Look up codes'!$A$2:$B$392,2,FALSE)</f>
        <v>W06000016</v>
      </c>
      <c r="F375" s="237" t="s">
        <v>762</v>
      </c>
      <c r="G375" s="236">
        <v>79.434846088331909</v>
      </c>
      <c r="H375" s="4"/>
      <c r="I375" s="6" t="s">
        <v>372</v>
      </c>
      <c r="J375" s="6" t="s">
        <v>751</v>
      </c>
      <c r="K375" s="4">
        <v>56.851193499238192</v>
      </c>
      <c r="M375" s="5" t="str">
        <f>VLOOKUP(N375,'Look up codes'!$A$2:$B$392,2,FALSE)</f>
        <v>W06000016</v>
      </c>
      <c r="N375" s="6" t="s">
        <v>762</v>
      </c>
      <c r="O375" s="241">
        <v>0.96219399595737776</v>
      </c>
      <c r="P375" s="241">
        <v>3.7806004042622215E-2</v>
      </c>
      <c r="Q375" s="242">
        <v>0.82664558213085593</v>
      </c>
      <c r="R375" s="242">
        <v>0.1733544178691441</v>
      </c>
    </row>
    <row r="376" spans="1:18">
      <c r="A376" s="5" t="str">
        <f>VLOOKUP(B376,'Look up codes'!$A$2:$B$392,2,FALSE)</f>
        <v>W06000018</v>
      </c>
      <c r="B376" s="5" t="s">
        <v>763</v>
      </c>
      <c r="C376" s="7">
        <v>27.721734573562163</v>
      </c>
      <c r="D376" s="7"/>
      <c r="E376" s="5" t="str">
        <f>VLOOKUP(F376,'Look up codes'!$A$2:$B$392,2,FALSE)</f>
        <v>W06000018</v>
      </c>
      <c r="F376" s="237" t="s">
        <v>763</v>
      </c>
      <c r="G376" s="236">
        <v>75.035074045206557</v>
      </c>
      <c r="H376" s="4"/>
      <c r="I376" s="6" t="s">
        <v>373</v>
      </c>
      <c r="J376" s="6" t="s">
        <v>752</v>
      </c>
      <c r="K376" s="4">
        <v>58.83514681770756</v>
      </c>
      <c r="M376" s="5" t="str">
        <f>VLOOKUP(N376,'Look up codes'!$A$2:$B$392,2,FALSE)</f>
        <v>W06000018</v>
      </c>
      <c r="N376" s="6" t="s">
        <v>763</v>
      </c>
      <c r="O376" s="241">
        <v>0.97226450194486724</v>
      </c>
      <c r="P376" s="241">
        <v>2.7735498055132757E-2</v>
      </c>
      <c r="Q376" s="242">
        <v>0.86179577464788737</v>
      </c>
      <c r="R376" s="242">
        <v>0.13820422535211269</v>
      </c>
    </row>
    <row r="377" spans="1:18">
      <c r="A377" s="5" t="str">
        <f>VLOOKUP(B377,'Look up codes'!$A$2:$B$392,2,FALSE)</f>
        <v>W06000019</v>
      </c>
      <c r="B377" s="5" t="s">
        <v>764</v>
      </c>
      <c r="C377" s="7">
        <v>34.721049555108138</v>
      </c>
      <c r="D377" s="7"/>
      <c r="E377" s="5" t="str">
        <f>VLOOKUP(F377,'Look up codes'!$A$2:$B$392,2,FALSE)</f>
        <v>W06000019</v>
      </c>
      <c r="F377" s="237" t="s">
        <v>764</v>
      </c>
      <c r="G377" s="236">
        <v>72.456486631975594</v>
      </c>
      <c r="H377" s="4"/>
      <c r="I377" s="6" t="s">
        <v>374</v>
      </c>
      <c r="J377" s="6" t="s">
        <v>753</v>
      </c>
      <c r="K377" s="4">
        <v>55.734978775545926</v>
      </c>
      <c r="M377" s="5" t="str">
        <f>VLOOKUP(N377,'Look up codes'!$A$2:$B$392,2,FALSE)</f>
        <v>W06000019</v>
      </c>
      <c r="N377" s="6" t="s">
        <v>764</v>
      </c>
      <c r="O377" s="241">
        <v>0.96721968421896287</v>
      </c>
      <c r="P377" s="241">
        <v>3.2780315781037107E-2</v>
      </c>
      <c r="Q377" s="242">
        <v>0.8510354041416166</v>
      </c>
      <c r="R377" s="242">
        <v>0.14896459585838343</v>
      </c>
    </row>
    <row r="378" spans="1:18">
      <c r="A378" s="5" t="str">
        <f>VLOOKUP(B378,'Look up codes'!$A$2:$B$392,2,FALSE)</f>
        <v>W06000020</v>
      </c>
      <c r="B378" s="5" t="s">
        <v>765</v>
      </c>
      <c r="C378" s="7">
        <v>37.938369239160075</v>
      </c>
      <c r="D378" s="8"/>
      <c r="E378" s="5" t="str">
        <f>VLOOKUP(F378,'Look up codes'!$A$2:$B$392,2,FALSE)</f>
        <v>W06000020</v>
      </c>
      <c r="F378" s="237" t="s">
        <v>765</v>
      </c>
      <c r="G378" s="236">
        <v>71.867577197149643</v>
      </c>
      <c r="H378" s="4"/>
      <c r="I378" s="6" t="s">
        <v>375</v>
      </c>
      <c r="J378" s="6" t="s">
        <v>754</v>
      </c>
      <c r="K378" s="4">
        <v>56.052212671123847</v>
      </c>
      <c r="M378" s="5" t="str">
        <f>VLOOKUP(N378,'Look up codes'!$A$2:$B$392,2,FALSE)</f>
        <v>W06000020</v>
      </c>
      <c r="N378" s="6" t="s">
        <v>765</v>
      </c>
      <c r="O378" s="241">
        <v>0.96291997556505804</v>
      </c>
      <c r="P378" s="241">
        <v>3.7080024434941967E-2</v>
      </c>
      <c r="Q378" s="242">
        <v>0.84754402224281744</v>
      </c>
      <c r="R378" s="242">
        <v>0.15245597775718259</v>
      </c>
    </row>
    <row r="379" spans="1:18">
      <c r="A379" s="5" t="str">
        <f>VLOOKUP(B379,'Look up codes'!$A$2:$B$392,2,FALSE)</f>
        <v>W06000021</v>
      </c>
      <c r="B379" s="5" t="s">
        <v>766</v>
      </c>
      <c r="C379" s="7">
        <v>28.607443490150835</v>
      </c>
      <c r="D379" s="7"/>
      <c r="E379" s="5" t="str">
        <f>VLOOKUP(F379,'Look up codes'!$A$2:$B$392,2,FALSE)</f>
        <v>W06000021</v>
      </c>
      <c r="F379" s="237" t="s">
        <v>766</v>
      </c>
      <c r="G379" s="236">
        <v>80.693854252552796</v>
      </c>
      <c r="H379" s="4"/>
      <c r="I379" s="6" t="s">
        <v>376</v>
      </c>
      <c r="J379" s="6" t="s">
        <v>755</v>
      </c>
      <c r="K379" s="4">
        <v>58.217510208668941</v>
      </c>
      <c r="M379" s="5" t="str">
        <f>VLOOKUP(N379,'Look up codes'!$A$2:$B$392,2,FALSE)</f>
        <v>W06000021</v>
      </c>
      <c r="N379" s="6" t="s">
        <v>766</v>
      </c>
      <c r="O379" s="241">
        <v>0.96738959197605423</v>
      </c>
      <c r="P379" s="241">
        <v>3.2610408023945804E-2</v>
      </c>
      <c r="Q379" s="242">
        <v>0.86806363989134649</v>
      </c>
      <c r="R379" s="242">
        <v>0.13193636010865348</v>
      </c>
    </row>
    <row r="380" spans="1:18">
      <c r="A380" s="5" t="str">
        <f>VLOOKUP(B380,'Look up codes'!$A$2:$B$392,2,FALSE)</f>
        <v>W06000022</v>
      </c>
      <c r="B380" s="5" t="s">
        <v>767</v>
      </c>
      <c r="C380" s="7">
        <v>35.475578406169667</v>
      </c>
      <c r="D380" s="7"/>
      <c r="E380" s="5" t="str">
        <f>VLOOKUP(F380,'Look up codes'!$A$2:$B$392,2,FALSE)</f>
        <v>W06000022</v>
      </c>
      <c r="F380" s="237" t="s">
        <v>767</v>
      </c>
      <c r="G380" s="236">
        <v>76.220103013922184</v>
      </c>
      <c r="H380" s="4"/>
      <c r="I380" s="6" t="s">
        <v>377</v>
      </c>
      <c r="J380" s="6" t="s">
        <v>756</v>
      </c>
      <c r="K380" s="4">
        <v>56.035205364626997</v>
      </c>
      <c r="M380" s="5" t="str">
        <f>VLOOKUP(N380,'Look up codes'!$A$2:$B$392,2,FALSE)</f>
        <v>W06000022</v>
      </c>
      <c r="N380" s="6" t="s">
        <v>767</v>
      </c>
      <c r="O380" s="241">
        <v>0.97027493579217716</v>
      </c>
      <c r="P380" s="241">
        <v>2.9725064207822827E-2</v>
      </c>
      <c r="Q380" s="242">
        <v>0.87229987293519695</v>
      </c>
      <c r="R380" s="242">
        <v>0.12770012706480305</v>
      </c>
    </row>
    <row r="381" spans="1:18">
      <c r="A381" s="5" t="str">
        <f>VLOOKUP(B381,'Look up codes'!$A$2:$B$392,2,FALSE)</f>
        <v>W06000023</v>
      </c>
      <c r="B381" s="5" t="s">
        <v>768</v>
      </c>
      <c r="C381" s="9">
        <v>31.323586108722086</v>
      </c>
      <c r="D381" s="7"/>
      <c r="E381" s="5" t="str">
        <f>VLOOKUP(F381,'Look up codes'!$A$2:$B$392,2,FALSE)</f>
        <v>W06000023</v>
      </c>
      <c r="F381" s="237" t="s">
        <v>768</v>
      </c>
      <c r="G381" s="236">
        <v>80.626828957971071</v>
      </c>
      <c r="H381" s="4"/>
      <c r="I381" s="6" t="s">
        <v>378</v>
      </c>
      <c r="J381" s="6" t="s">
        <v>757</v>
      </c>
      <c r="K381" s="4">
        <v>55.778753620480238</v>
      </c>
      <c r="M381" s="5" t="str">
        <f>VLOOKUP(N381,'Look up codes'!$A$2:$B$392,2,FALSE)</f>
        <v>W06000023</v>
      </c>
      <c r="N381" s="6" t="s">
        <v>768</v>
      </c>
      <c r="O381" s="241">
        <v>0.96402830126297689</v>
      </c>
      <c r="P381" s="241">
        <v>3.5971698737023078E-2</v>
      </c>
      <c r="Q381" s="242">
        <v>0.84515655577299409</v>
      </c>
      <c r="R381" s="242">
        <v>0.15484344422700588</v>
      </c>
    </row>
    <row r="382" spans="1:18">
      <c r="A382" s="5" t="str">
        <f>VLOOKUP(B382,'Look up codes'!$A$2:$B$392,2,FALSE)</f>
        <v>W06000024</v>
      </c>
      <c r="B382" s="5" t="s">
        <v>769</v>
      </c>
      <c r="C382" s="7">
        <v>31.916562107904646</v>
      </c>
      <c r="D382" s="7"/>
      <c r="E382" s="5" t="str">
        <f>VLOOKUP(F382,'Look up codes'!$A$2:$B$392,2,FALSE)</f>
        <v>W06000024</v>
      </c>
      <c r="F382" s="237" t="s">
        <v>769</v>
      </c>
      <c r="G382" s="236">
        <v>77.15474756324609</v>
      </c>
      <c r="I382" s="6" t="s">
        <v>379</v>
      </c>
      <c r="J382" s="6" t="s">
        <v>758</v>
      </c>
      <c r="K382" s="4">
        <v>55.130321292848642</v>
      </c>
      <c r="M382" s="5" t="str">
        <f>VLOOKUP(N382,'Look up codes'!$A$2:$B$392,2,FALSE)</f>
        <v>W06000024</v>
      </c>
      <c r="N382" s="6" t="s">
        <v>769</v>
      </c>
      <c r="O382" s="241">
        <v>0.96335238873009388</v>
      </c>
      <c r="P382" s="241">
        <v>3.6647611269906087E-2</v>
      </c>
      <c r="Q382" s="242">
        <v>0.83783783783783783</v>
      </c>
      <c r="R382" s="242">
        <v>0.16216216216216217</v>
      </c>
    </row>
    <row r="383" spans="1:18">
      <c r="A383" s="5" t="s">
        <v>1016</v>
      </c>
      <c r="B383" s="6"/>
      <c r="C383" s="7"/>
      <c r="D383" s="7"/>
      <c r="E383" s="5" t="s">
        <v>1016</v>
      </c>
      <c r="I383" s="6" t="s">
        <v>380</v>
      </c>
      <c r="J383" s="6" t="s">
        <v>759</v>
      </c>
      <c r="K383" s="4">
        <v>57.101472599983907</v>
      </c>
      <c r="M383" s="5" t="str">
        <f>VLOOKUP('Housing, households and liv arr'!N383,'Look up codes'!$D$2:$E$27,2,FALSE)</f>
        <v>95T</v>
      </c>
      <c r="N383" t="s">
        <v>794</v>
      </c>
      <c r="O383" s="242">
        <v>0.94145099703012303</v>
      </c>
      <c r="P383" s="242">
        <v>5.8549002969876959E-2</v>
      </c>
      <c r="Q383" s="242">
        <v>0.75239398084815323</v>
      </c>
      <c r="R383" s="242">
        <v>0.2476060191518468</v>
      </c>
    </row>
    <row r="384" spans="1:18">
      <c r="B384" s="6"/>
      <c r="C384" s="7"/>
      <c r="D384" s="7"/>
      <c r="I384" s="6" t="s">
        <v>381</v>
      </c>
      <c r="J384" s="6" t="s">
        <v>791</v>
      </c>
      <c r="K384" s="4">
        <v>58.087182823682504</v>
      </c>
      <c r="M384" s="5" t="str">
        <f>VLOOKUP('Housing, households and liv arr'!N384,'Look up codes'!$D$2:$E$27,2,FALSE)</f>
        <v>95X</v>
      </c>
      <c r="N384" t="s">
        <v>796</v>
      </c>
      <c r="O384" s="242">
        <v>0.96042514699231119</v>
      </c>
      <c r="P384" s="242">
        <v>3.9574853007688829E-2</v>
      </c>
      <c r="Q384" s="242">
        <v>0.80199335548172757</v>
      </c>
      <c r="R384" s="242">
        <v>0.19800664451827243</v>
      </c>
    </row>
    <row r="385" spans="2:18">
      <c r="I385" s="6" t="s">
        <v>382</v>
      </c>
      <c r="J385" s="6" t="s">
        <v>761</v>
      </c>
      <c r="K385" s="4">
        <v>51.969178082191782</v>
      </c>
      <c r="M385" s="5" t="str">
        <f>VLOOKUP('Housing, households and liv arr'!N385,'Look up codes'!$D$2:$E$27,2,FALSE)</f>
        <v>95O</v>
      </c>
      <c r="N385" t="s">
        <v>798</v>
      </c>
      <c r="O385" s="242">
        <v>0.94846829731655191</v>
      </c>
      <c r="P385" s="242">
        <v>5.1531702683448109E-2</v>
      </c>
      <c r="Q385" s="242">
        <v>0.78848167539267011</v>
      </c>
      <c r="R385" s="242">
        <v>0.21151832460732983</v>
      </c>
    </row>
    <row r="386" spans="2:18">
      <c r="B386" s="6"/>
      <c r="I386" s="6" t="s">
        <v>383</v>
      </c>
      <c r="J386" s="6" t="s">
        <v>790</v>
      </c>
      <c r="K386" s="4">
        <v>54.116237865894746</v>
      </c>
      <c r="M386" s="5" t="str">
        <f>VLOOKUP('Housing, households and liv arr'!N386,'Look up codes'!$D$2:$E$27,2,FALSE)</f>
        <v>95G</v>
      </c>
      <c r="N386" t="s">
        <v>800</v>
      </c>
      <c r="O386" s="242">
        <v>0.95015956448282335</v>
      </c>
      <c r="P386" s="242">
        <v>4.9840435517176644E-2</v>
      </c>
      <c r="Q386" s="242">
        <v>0.77572347266881025</v>
      </c>
      <c r="R386" s="242">
        <v>0.22427652733118972</v>
      </c>
    </row>
    <row r="387" spans="2:18">
      <c r="I387" s="6" t="s">
        <v>384</v>
      </c>
      <c r="J387" s="6" t="s">
        <v>763</v>
      </c>
      <c r="K387" s="4">
        <v>56.905124302384579</v>
      </c>
      <c r="M387" s="5" t="str">
        <f>VLOOKUP('Housing, households and liv arr'!N387,'Look up codes'!$D$2:$E$27,2,FALSE)</f>
        <v>95D</v>
      </c>
      <c r="N387" t="s">
        <v>802</v>
      </c>
      <c r="O387" s="242">
        <v>0.96840068787618228</v>
      </c>
      <c r="P387" s="242">
        <v>3.159931212381771E-2</v>
      </c>
      <c r="Q387" s="242">
        <v>0.83</v>
      </c>
      <c r="R387" s="242">
        <v>0.17</v>
      </c>
    </row>
    <row r="388" spans="2:18">
      <c r="I388" s="6" t="s">
        <v>385</v>
      </c>
      <c r="J388" s="6" t="s">
        <v>764</v>
      </c>
      <c r="K388" s="4">
        <v>52.969463813416681</v>
      </c>
      <c r="M388" s="5" t="str">
        <f>VLOOKUP('Housing, households and liv arr'!N388,'Look up codes'!$D$2:$E$27,2,FALSE)</f>
        <v>95Q</v>
      </c>
      <c r="N388" t="s">
        <v>804</v>
      </c>
      <c r="O388" s="242">
        <v>0.95982676224611707</v>
      </c>
      <c r="P388" s="242">
        <v>4.0173237753882915E-2</v>
      </c>
      <c r="Q388" s="242">
        <v>0.81047381546134667</v>
      </c>
      <c r="R388" s="242">
        <v>0.18952618453865336</v>
      </c>
    </row>
    <row r="389" spans="2:18">
      <c r="I389" s="6" t="s">
        <v>386</v>
      </c>
      <c r="J389" s="6" t="s">
        <v>765</v>
      </c>
      <c r="K389" s="4">
        <v>55.320708613317052</v>
      </c>
      <c r="M389" s="5" t="str">
        <f>VLOOKUP('Housing, households and liv arr'!N389,'Look up codes'!$D$2:$E$27,2,FALSE)</f>
        <v>95Z</v>
      </c>
      <c r="N389" t="s">
        <v>770</v>
      </c>
      <c r="O389" s="242">
        <v>0.9499889951334034</v>
      </c>
      <c r="P389" s="242">
        <v>5.0011004866596563E-2</v>
      </c>
      <c r="Q389" s="242">
        <v>0.81966921572114526</v>
      </c>
      <c r="R389" s="242">
        <v>0.18033078427885471</v>
      </c>
    </row>
    <row r="390" spans="2:18">
      <c r="I390" s="6" t="s">
        <v>387</v>
      </c>
      <c r="J390" s="6" t="s">
        <v>766</v>
      </c>
      <c r="K390" s="4">
        <v>60.34238302788426</v>
      </c>
      <c r="M390" s="5" t="str">
        <f>VLOOKUP('Housing, households and liv arr'!N390,'Look up codes'!$D$2:$E$27,2,FALSE)</f>
        <v>95V</v>
      </c>
      <c r="N390" t="s">
        <v>807</v>
      </c>
      <c r="O390" s="242">
        <v>0.95586118663041741</v>
      </c>
      <c r="P390" s="242">
        <v>4.41388133695826E-2</v>
      </c>
      <c r="Q390" s="242">
        <v>0.7879213483146067</v>
      </c>
      <c r="R390" s="242">
        <v>0.21207865168539325</v>
      </c>
    </row>
    <row r="391" spans="2:18">
      <c r="I391" s="6" t="s">
        <v>388</v>
      </c>
      <c r="J391" s="6" t="s">
        <v>767</v>
      </c>
      <c r="K391" s="4">
        <v>54.58296492779251</v>
      </c>
      <c r="M391" s="5" t="str">
        <f>VLOOKUP('Housing, households and liv arr'!N391,'Look up codes'!$D$2:$E$27,2,FALSE)</f>
        <v>95Y</v>
      </c>
      <c r="N391" t="s">
        <v>809</v>
      </c>
      <c r="O391" s="242">
        <v>0.95937023869984761</v>
      </c>
      <c r="P391" s="242">
        <v>4.0629761300152362E-2</v>
      </c>
      <c r="Q391" s="242">
        <v>0.83678756476683935</v>
      </c>
      <c r="R391" s="242">
        <v>0.16321243523316062</v>
      </c>
    </row>
    <row r="392" spans="2:18">
      <c r="I392" s="6" t="s">
        <v>389</v>
      </c>
      <c r="J392" s="6" t="s">
        <v>768</v>
      </c>
      <c r="K392" s="4">
        <v>57.577861535409639</v>
      </c>
      <c r="M392" s="5" t="str">
        <f>VLOOKUP('Housing, households and liv arr'!N392,'Look up codes'!$D$2:$E$27,2,FALSE)</f>
        <v>95C</v>
      </c>
      <c r="N392" t="s">
        <v>811</v>
      </c>
      <c r="O392" s="242">
        <v>0.95368591364141975</v>
      </c>
      <c r="P392" s="242">
        <v>4.6314086358580239E-2</v>
      </c>
      <c r="Q392" s="242">
        <v>0.79319371727748689</v>
      </c>
      <c r="R392" s="242">
        <v>0.20680628272251309</v>
      </c>
    </row>
    <row r="393" spans="2:18">
      <c r="I393" s="6" t="s">
        <v>390</v>
      </c>
      <c r="J393" s="6" t="s">
        <v>769</v>
      </c>
      <c r="K393" s="4">
        <v>54.277256022866474</v>
      </c>
      <c r="M393" s="5" t="str">
        <f>VLOOKUP('Housing, households and liv arr'!N393,'Look up codes'!$D$2:$E$27,2,FALSE)</f>
        <v>95I</v>
      </c>
      <c r="N393" t="s">
        <v>813</v>
      </c>
      <c r="O393" s="242">
        <v>0.95670449768810428</v>
      </c>
      <c r="P393" s="242">
        <v>4.3295502311895752E-2</v>
      </c>
      <c r="Q393" s="242">
        <v>0.81737588652482274</v>
      </c>
      <c r="R393" s="242">
        <v>0.18262411347517732</v>
      </c>
    </row>
    <row r="394" spans="2:18">
      <c r="M394" s="5" t="str">
        <f>VLOOKUP('Housing, households and liv arr'!N394,'Look up codes'!$D$2:$E$27,2,FALSE)</f>
        <v>95N</v>
      </c>
      <c r="N394" t="s">
        <v>815</v>
      </c>
      <c r="O394" s="242">
        <v>0.96607751446461121</v>
      </c>
      <c r="P394" s="242">
        <v>3.3922485535388763E-2</v>
      </c>
      <c r="Q394" s="242">
        <v>0.84118926758520662</v>
      </c>
      <c r="R394" s="242">
        <v>0.15881073241479332</v>
      </c>
    </row>
    <row r="395" spans="2:18">
      <c r="I395" s="5" t="s">
        <v>1020</v>
      </c>
      <c r="M395" s="5" t="str">
        <f>VLOOKUP('Housing, households and liv arr'!N395,'Look up codes'!$D$2:$E$27,2,FALSE)</f>
        <v>95A</v>
      </c>
      <c r="N395" t="s">
        <v>817</v>
      </c>
      <c r="O395" s="242">
        <v>0.95868347338935578</v>
      </c>
      <c r="P395" s="242">
        <v>4.1316526610644257E-2</v>
      </c>
      <c r="Q395" s="242">
        <v>0.81825726141078836</v>
      </c>
      <c r="R395" s="242">
        <v>0.18174273858921161</v>
      </c>
    </row>
    <row r="396" spans="2:18">
      <c r="I396" s="265" t="s">
        <v>995</v>
      </c>
      <c r="J396" s="265"/>
      <c r="K396" s="265"/>
      <c r="M396" s="5" t="str">
        <f>VLOOKUP('Housing, households and liv arr'!N396,'Look up codes'!$D$2:$E$27,2,FALSE)</f>
        <v>95R</v>
      </c>
      <c r="N396" t="s">
        <v>819</v>
      </c>
      <c r="O396" s="242">
        <v>0.94585253456221197</v>
      </c>
      <c r="P396" s="242">
        <v>5.414746543778802E-2</v>
      </c>
      <c r="Q396" s="242">
        <v>0.76484194294525831</v>
      </c>
      <c r="R396" s="242">
        <v>0.23515805705474171</v>
      </c>
    </row>
    <row r="397" spans="2:18">
      <c r="M397" s="5" t="str">
        <f>VLOOKUP('Housing, households and liv arr'!N397,'Look up codes'!$D$2:$E$27,2,FALSE)</f>
        <v>95M</v>
      </c>
      <c r="N397" t="s">
        <v>821</v>
      </c>
      <c r="O397" s="242">
        <v>0.95719464584495262</v>
      </c>
      <c r="P397" s="242">
        <v>4.2805354155047409E-2</v>
      </c>
      <c r="Q397" s="242">
        <v>0.78708133971291872</v>
      </c>
      <c r="R397" s="242">
        <v>0.21291866028708134</v>
      </c>
    </row>
    <row r="398" spans="2:18">
      <c r="M398" s="5" t="str">
        <f>VLOOKUP('Housing, households and liv arr'!N398,'Look up codes'!$D$2:$E$27,2,FALSE)</f>
        <v>95L</v>
      </c>
      <c r="N398" t="s">
        <v>823</v>
      </c>
      <c r="O398" s="242">
        <v>0.94470945359930614</v>
      </c>
      <c r="P398" s="242">
        <v>5.5290546400693842E-2</v>
      </c>
      <c r="Q398" s="242">
        <v>0.80017079419299741</v>
      </c>
      <c r="R398" s="242">
        <v>0.19982920580700256</v>
      </c>
    </row>
    <row r="399" spans="2:18">
      <c r="M399" s="5" t="str">
        <f>VLOOKUP('Housing, households and liv arr'!N399,'Look up codes'!$D$2:$E$27,2,FALSE)</f>
        <v>95F</v>
      </c>
      <c r="N399" t="s">
        <v>825</v>
      </c>
      <c r="O399" s="242">
        <v>0.96115973741794314</v>
      </c>
      <c r="P399" s="242">
        <v>3.8840262582056896E-2</v>
      </c>
      <c r="Q399" s="242">
        <v>0.8304821150855366</v>
      </c>
      <c r="R399" s="242">
        <v>0.16951788491446346</v>
      </c>
    </row>
    <row r="400" spans="2:18">
      <c r="M400" s="5" t="str">
        <f>VLOOKUP('Housing, households and liv arr'!N400,'Look up codes'!$D$2:$E$27,2,FALSE)</f>
        <v>95B</v>
      </c>
      <c r="N400" t="s">
        <v>827</v>
      </c>
      <c r="O400" s="242">
        <v>0.95206611570247934</v>
      </c>
      <c r="P400" s="242">
        <v>4.7933884297520664E-2</v>
      </c>
      <c r="Q400" s="242">
        <v>0.7807017543859649</v>
      </c>
      <c r="R400" s="242">
        <v>0.21929824561403508</v>
      </c>
    </row>
    <row r="401" spans="13:18">
      <c r="M401" s="5" t="str">
        <f>VLOOKUP('Housing, households and liv arr'!N401,'Look up codes'!$D$2:$E$27,2,FALSE)</f>
        <v>95S</v>
      </c>
      <c r="N401" t="s">
        <v>829</v>
      </c>
      <c r="O401" s="242">
        <v>0.95611981511495292</v>
      </c>
      <c r="P401" s="242">
        <v>4.3880184885047122E-2</v>
      </c>
      <c r="Q401" s="242">
        <v>0.7881401617250674</v>
      </c>
      <c r="R401" s="242">
        <v>0.21185983827493263</v>
      </c>
    </row>
    <row r="402" spans="13:18">
      <c r="M402" s="5" t="str">
        <f>VLOOKUP('Housing, households and liv arr'!N402,'Look up codes'!$D$2:$E$27,2,FALSE)</f>
        <v>95H</v>
      </c>
      <c r="N402" t="s">
        <v>831</v>
      </c>
      <c r="O402" s="242">
        <v>0.96855569372890393</v>
      </c>
      <c r="P402" s="242">
        <v>3.1444306271096109E-2</v>
      </c>
      <c r="Q402" s="242">
        <v>0.85954198473282439</v>
      </c>
      <c r="R402" s="242">
        <v>0.14045801526717558</v>
      </c>
    </row>
    <row r="403" spans="13:18">
      <c r="M403" s="5" t="str">
        <f>VLOOKUP('Housing, households and liv arr'!N403,'Look up codes'!$D$2:$E$27,2,FALSE)</f>
        <v>95E</v>
      </c>
      <c r="N403" t="s">
        <v>833</v>
      </c>
      <c r="O403" s="242">
        <v>0.96405340636768233</v>
      </c>
      <c r="P403" s="242">
        <v>3.5946593632317697E-2</v>
      </c>
      <c r="Q403" s="242">
        <v>0.84750733137829914</v>
      </c>
      <c r="R403" s="242">
        <v>0.15249266862170088</v>
      </c>
    </row>
    <row r="404" spans="13:18">
      <c r="M404" s="5" t="str">
        <f>VLOOKUP('Housing, households and liv arr'!N404,'Look up codes'!$D$2:$E$27,2,FALSE)</f>
        <v>95P</v>
      </c>
      <c r="N404" t="s">
        <v>835</v>
      </c>
      <c r="O404" s="242">
        <v>0.96573107049608353</v>
      </c>
      <c r="P404" s="242">
        <v>3.4268929503916447E-2</v>
      </c>
      <c r="Q404" s="242">
        <v>0.84077380952380953</v>
      </c>
      <c r="R404" s="242">
        <v>0.15922619047619047</v>
      </c>
    </row>
    <row r="405" spans="13:18">
      <c r="M405" s="5" t="str">
        <f>VLOOKUP('Housing, households and liv arr'!N405,'Look up codes'!$D$2:$E$27,2,FALSE)</f>
        <v>95U</v>
      </c>
      <c r="N405" t="s">
        <v>837</v>
      </c>
      <c r="O405" s="242">
        <v>0.95882577201677466</v>
      </c>
      <c r="P405" s="242">
        <v>4.1174227983225314E-2</v>
      </c>
      <c r="Q405" s="242">
        <v>0.8035714285714286</v>
      </c>
      <c r="R405" s="242">
        <v>0.19642857142857142</v>
      </c>
    </row>
    <row r="406" spans="13:18">
      <c r="M406" s="5" t="str">
        <f>VLOOKUP('Housing, households and liv arr'!N406,'Look up codes'!$D$2:$E$27,2,FALSE)</f>
        <v>95W</v>
      </c>
      <c r="N406" t="s">
        <v>839</v>
      </c>
      <c r="O406" s="242">
        <v>0.95031785516860146</v>
      </c>
      <c r="P406" s="242">
        <v>4.9682144831398566E-2</v>
      </c>
      <c r="Q406" s="242">
        <v>0.7896845267901853</v>
      </c>
      <c r="R406" s="242">
        <v>0.21031547320981472</v>
      </c>
    </row>
    <row r="407" spans="13:18">
      <c r="M407" s="5" t="str">
        <f>VLOOKUP('Housing, households and liv arr'!N407,'Look up codes'!$D$2:$E$27,2,FALSE)</f>
        <v>95K</v>
      </c>
      <c r="N407" t="s">
        <v>841</v>
      </c>
      <c r="O407" s="242">
        <v>0.9536857781087118</v>
      </c>
      <c r="P407" s="242">
        <v>4.6314221891288164E-2</v>
      </c>
      <c r="Q407" s="242">
        <v>0.82788944723618085</v>
      </c>
      <c r="R407" s="242">
        <v>0.17211055276381909</v>
      </c>
    </row>
    <row r="408" spans="13:18">
      <c r="M408" s="5" t="str">
        <f>VLOOKUP('Housing, households and liv arr'!N408,'Look up codes'!$D$2:$E$27,2,FALSE)</f>
        <v>95J</v>
      </c>
      <c r="N408" t="s">
        <v>843</v>
      </c>
      <c r="O408" s="242">
        <v>0.96294970467155894</v>
      </c>
      <c r="P408" s="242">
        <v>3.7050295328441021E-2</v>
      </c>
      <c r="Q408" s="242">
        <v>0.81303602058319036</v>
      </c>
      <c r="R408" s="242">
        <v>0.18696397941680962</v>
      </c>
    </row>
    <row r="410" spans="13:18">
      <c r="M410" s="5" t="s">
        <v>1020</v>
      </c>
    </row>
  </sheetData>
  <sortState ref="E3:G381">
    <sortCondition ref="E3:E381"/>
  </sortState>
  <mergeCells count="10">
    <mergeCell ref="A1:C1"/>
    <mergeCell ref="I396:K396"/>
    <mergeCell ref="AA1:AC1"/>
    <mergeCell ref="T2:T4"/>
    <mergeCell ref="U2:Y2"/>
    <mergeCell ref="U3:W3"/>
    <mergeCell ref="T1:Y1"/>
    <mergeCell ref="M1:R1"/>
    <mergeCell ref="J1:K1"/>
    <mergeCell ref="E1:G1"/>
  </mergeCells>
  <hyperlinks>
    <hyperlink ref="AA354" r:id="rId1"/>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Y450"/>
  <sheetViews>
    <sheetView topLeftCell="I1" workbookViewId="0">
      <selection activeCell="T20" sqref="T20"/>
    </sheetView>
  </sheetViews>
  <sheetFormatPr defaultColWidth="8.85546875" defaultRowHeight="15"/>
  <cols>
    <col min="1" max="1" width="21" style="77" customWidth="1"/>
    <col min="2" max="2" width="27.7109375" style="77" bestFit="1" customWidth="1"/>
    <col min="3" max="3" width="19" style="78" customWidth="1"/>
    <col min="4" max="4" width="24.7109375" style="78" customWidth="1"/>
    <col min="5" max="5" width="25" style="78" customWidth="1"/>
    <col min="6" max="6" width="25.140625" style="78" customWidth="1"/>
    <col min="7" max="7" width="23.85546875" style="78" customWidth="1"/>
    <col min="8" max="8" width="21.28515625" style="78" customWidth="1"/>
    <col min="9" max="9" width="23" style="78" customWidth="1"/>
    <col min="10" max="10" width="22.85546875" style="78" customWidth="1"/>
    <col min="11" max="11" width="8.85546875" style="77"/>
    <col min="12" max="12" width="19" style="77" bestFit="1" customWidth="1"/>
    <col min="13" max="13" width="27" style="5" bestFit="1" customWidth="1"/>
    <col min="14" max="14" width="19.7109375" style="5" bestFit="1" customWidth="1"/>
    <col min="15" max="15" width="33.28515625" style="5" bestFit="1" customWidth="1"/>
    <col min="16" max="16" width="13.42578125" style="5" customWidth="1"/>
    <col min="17" max="17" width="19.42578125" style="5" customWidth="1"/>
    <col min="18" max="18" width="29.85546875" style="5" customWidth="1"/>
    <col min="19" max="19" width="19.7109375" style="5" bestFit="1" customWidth="1"/>
    <col min="20" max="20" width="33.28515625" style="5" bestFit="1" customWidth="1"/>
    <col min="21" max="21" width="8.85546875" style="5"/>
    <col min="22" max="22" width="13.42578125" style="38" customWidth="1"/>
    <col min="23" max="23" width="25.85546875" style="38" customWidth="1"/>
    <col min="24" max="24" width="30.140625" style="39" customWidth="1"/>
    <col min="25" max="25" width="41.85546875" style="40" customWidth="1"/>
    <col min="26" max="16384" width="8.85546875" style="77"/>
  </cols>
  <sheetData>
    <row r="1" spans="1:25">
      <c r="A1" s="279" t="s">
        <v>1001</v>
      </c>
      <c r="B1" s="279"/>
      <c r="C1" s="279"/>
      <c r="D1" s="279"/>
      <c r="E1" s="279"/>
      <c r="F1" s="279"/>
      <c r="G1" s="279"/>
      <c r="H1" s="279"/>
      <c r="I1" s="279"/>
      <c r="J1" s="279"/>
      <c r="M1" s="279" t="s">
        <v>898</v>
      </c>
      <c r="N1" s="279"/>
      <c r="O1" s="279"/>
      <c r="P1" s="79"/>
      <c r="Q1" s="72"/>
      <c r="R1" s="279" t="s">
        <v>987</v>
      </c>
      <c r="S1" s="279"/>
      <c r="T1" s="279"/>
      <c r="V1" s="279" t="s">
        <v>903</v>
      </c>
      <c r="W1" s="279"/>
      <c r="X1" s="279"/>
      <c r="Y1" s="279"/>
    </row>
    <row r="2" spans="1:25" s="80" customFormat="1" ht="57.75" customHeight="1">
      <c r="A2" s="108" t="s">
        <v>1000</v>
      </c>
      <c r="B2" s="86" t="s">
        <v>997</v>
      </c>
      <c r="C2" s="149" t="s">
        <v>982</v>
      </c>
      <c r="D2" s="149" t="s">
        <v>983</v>
      </c>
      <c r="E2" s="149" t="s">
        <v>979</v>
      </c>
      <c r="F2" s="149" t="s">
        <v>980</v>
      </c>
      <c r="G2" s="149" t="s">
        <v>981</v>
      </c>
      <c r="H2" s="149" t="s">
        <v>984</v>
      </c>
      <c r="I2" s="149" t="s">
        <v>985</v>
      </c>
      <c r="J2" s="149" t="s">
        <v>986</v>
      </c>
      <c r="L2" s="88" t="s">
        <v>996</v>
      </c>
      <c r="M2" s="135" t="s">
        <v>938</v>
      </c>
      <c r="N2" s="159" t="s">
        <v>1032</v>
      </c>
      <c r="O2" s="159" t="s">
        <v>1033</v>
      </c>
      <c r="Q2" s="87" t="s">
        <v>996</v>
      </c>
      <c r="R2" s="136" t="s">
        <v>938</v>
      </c>
      <c r="S2" s="159" t="s">
        <v>1032</v>
      </c>
      <c r="T2" s="159" t="s">
        <v>1033</v>
      </c>
      <c r="V2" s="137"/>
      <c r="W2" s="137"/>
      <c r="X2" s="138" t="s">
        <v>899</v>
      </c>
      <c r="Y2" s="139" t="s">
        <v>900</v>
      </c>
    </row>
    <row r="3" spans="1:25" s="80" customFormat="1">
      <c r="A3" s="86" t="str">
        <f>VLOOKUP(B3,'Look up codes'!$A$2:$B$392,2,FALSE)</f>
        <v>E06000001</v>
      </c>
      <c r="B3" s="147" t="s">
        <v>391</v>
      </c>
      <c r="C3" s="141">
        <v>4.7331349808731558</v>
      </c>
      <c r="D3" s="141">
        <v>95.26686501912684</v>
      </c>
      <c r="E3" s="141">
        <v>60.936497754971128</v>
      </c>
      <c r="F3" s="141">
        <v>39.063502245028864</v>
      </c>
      <c r="G3" s="141">
        <v>24.278383579217447</v>
      </c>
      <c r="H3" s="141">
        <v>75.721616420782553</v>
      </c>
      <c r="I3" s="141">
        <v>75.208466966003854</v>
      </c>
      <c r="J3" s="141">
        <v>24.791533033996153</v>
      </c>
      <c r="L3" s="124" t="s">
        <v>0</v>
      </c>
      <c r="M3" s="124" t="s">
        <v>391</v>
      </c>
      <c r="N3" s="243">
        <v>0.62911911783561991</v>
      </c>
      <c r="O3" s="243">
        <v>0.11116809847416335</v>
      </c>
      <c r="P3" s="122"/>
      <c r="Q3" s="122" t="str">
        <f>VLOOKUP(R3,'Look up codes'!$A$2:$B$392,2,FALSE)</f>
        <v>E06000001</v>
      </c>
      <c r="R3" s="124" t="s">
        <v>391</v>
      </c>
      <c r="S3" s="243">
        <v>0.48486296053024425</v>
      </c>
      <c r="T3" s="243">
        <v>0.14686212455962261</v>
      </c>
      <c r="V3" s="126" t="s">
        <v>0</v>
      </c>
      <c r="W3" s="126" t="s">
        <v>391</v>
      </c>
      <c r="X3" s="80">
        <v>0.24399999999999999</v>
      </c>
      <c r="Y3" s="80">
        <v>32</v>
      </c>
    </row>
    <row r="4" spans="1:25" s="80" customFormat="1">
      <c r="A4" s="86" t="str">
        <f>VLOOKUP(B4,'Look up codes'!$A$2:$B$392,2,FALSE)</f>
        <v>E06000002</v>
      </c>
      <c r="B4" s="147" t="s">
        <v>392</v>
      </c>
      <c r="C4" s="141">
        <v>4.750669482227754</v>
      </c>
      <c r="D4" s="141">
        <v>95.24933051777225</v>
      </c>
      <c r="E4" s="141">
        <v>57.536627762602436</v>
      </c>
      <c r="F4" s="141">
        <v>42.463372237397564</v>
      </c>
      <c r="G4" s="141">
        <v>44.375465607151725</v>
      </c>
      <c r="H4" s="141">
        <v>55.624534392848282</v>
      </c>
      <c r="I4" s="141">
        <v>71.343431835112995</v>
      </c>
      <c r="J4" s="141">
        <v>28.656568164887013</v>
      </c>
      <c r="L4" s="124" t="s">
        <v>1</v>
      </c>
      <c r="M4" s="124" t="s">
        <v>392</v>
      </c>
      <c r="N4" s="243">
        <v>0.61761152191774205</v>
      </c>
      <c r="O4" s="243">
        <v>0.13131313131313133</v>
      </c>
      <c r="P4" s="122"/>
      <c r="Q4" s="122" t="str">
        <f>VLOOKUP(R4,'Look up codes'!$A$2:$B$392,2,FALSE)</f>
        <v>E06000002</v>
      </c>
      <c r="R4" s="124" t="s">
        <v>392</v>
      </c>
      <c r="S4" s="243">
        <v>0.47492729355776858</v>
      </c>
      <c r="T4" s="243">
        <v>0.1576848506213096</v>
      </c>
      <c r="V4" s="126" t="s">
        <v>1</v>
      </c>
      <c r="W4" s="126" t="s">
        <v>392</v>
      </c>
      <c r="X4" s="80">
        <v>0.253</v>
      </c>
      <c r="Y4" s="80">
        <v>22</v>
      </c>
    </row>
    <row r="5" spans="1:25" s="80" customFormat="1">
      <c r="A5" s="86" t="str">
        <f>VLOOKUP(B5,'Look up codes'!$A$2:$B$392,2,FALSE)</f>
        <v>E06000003</v>
      </c>
      <c r="B5" s="147" t="s">
        <v>393</v>
      </c>
      <c r="C5" s="141">
        <v>5.1756916528730201</v>
      </c>
      <c r="D5" s="141">
        <v>94.824308347126987</v>
      </c>
      <c r="E5" s="141">
        <v>67.141812865497073</v>
      </c>
      <c r="F5" s="141">
        <v>32.858187134502927</v>
      </c>
      <c r="G5" s="141">
        <v>30.007309941520464</v>
      </c>
      <c r="H5" s="141">
        <v>69.992690058479539</v>
      </c>
      <c r="I5" s="141">
        <v>66.959064327485379</v>
      </c>
      <c r="J5" s="141">
        <v>33.040935672514621</v>
      </c>
      <c r="L5" s="124" t="s">
        <v>2</v>
      </c>
      <c r="M5" s="124" t="s">
        <v>393</v>
      </c>
      <c r="N5" s="243">
        <v>0.57919396617400576</v>
      </c>
      <c r="O5" s="243">
        <v>0.13385646807862259</v>
      </c>
      <c r="P5" s="122"/>
      <c r="Q5" s="122" t="str">
        <f>VLOOKUP(R5,'Look up codes'!$A$2:$B$392,2,FALSE)</f>
        <v>E06000003</v>
      </c>
      <c r="R5" s="124" t="s">
        <v>393</v>
      </c>
      <c r="S5" s="243">
        <v>0.44175209692451073</v>
      </c>
      <c r="T5" s="243">
        <v>0.17013979496738119</v>
      </c>
      <c r="V5" s="126" t="s">
        <v>2</v>
      </c>
      <c r="W5" s="126" t="s">
        <v>393</v>
      </c>
      <c r="X5" s="80">
        <v>0.189</v>
      </c>
      <c r="Y5" s="80">
        <v>73</v>
      </c>
    </row>
    <row r="6" spans="1:25" s="80" customFormat="1">
      <c r="A6" s="86" t="str">
        <f>VLOOKUP(B6,'Look up codes'!$A$2:$B$392,2,FALSE)</f>
        <v>E06000004</v>
      </c>
      <c r="B6" s="147" t="s">
        <v>394</v>
      </c>
      <c r="C6" s="141">
        <v>6.3442680073672157</v>
      </c>
      <c r="D6" s="141">
        <v>93.655731992632781</v>
      </c>
      <c r="E6" s="141">
        <v>67.0066692820714</v>
      </c>
      <c r="F6" s="141">
        <v>32.9933307179286</v>
      </c>
      <c r="G6" s="141">
        <v>32.731790244540342</v>
      </c>
      <c r="H6" s="141">
        <v>67.268209755459665</v>
      </c>
      <c r="I6" s="141">
        <v>61.030469465149729</v>
      </c>
      <c r="J6" s="141">
        <v>38.969530534850264</v>
      </c>
      <c r="L6" s="124" t="s">
        <v>3</v>
      </c>
      <c r="M6" s="124" t="s">
        <v>394</v>
      </c>
      <c r="N6" s="243">
        <v>0.54706019832392905</v>
      </c>
      <c r="O6" s="243">
        <v>0.14657273546793095</v>
      </c>
      <c r="P6" s="122"/>
      <c r="Q6" s="122" t="str">
        <f>VLOOKUP(R6,'Look up codes'!$A$2:$B$392,2,FALSE)</f>
        <v>E06000004</v>
      </c>
      <c r="R6" s="124" t="s">
        <v>394</v>
      </c>
      <c r="S6" s="243">
        <v>0.39245124386325764</v>
      </c>
      <c r="T6" s="243">
        <v>0.19358325701502846</v>
      </c>
      <c r="V6" s="126" t="s">
        <v>3</v>
      </c>
      <c r="W6" s="126" t="s">
        <v>394</v>
      </c>
      <c r="X6" s="80">
        <v>0.17899999999999999</v>
      </c>
      <c r="Y6" s="80">
        <v>89</v>
      </c>
    </row>
    <row r="7" spans="1:25" s="80" customFormat="1">
      <c r="A7" s="86" t="str">
        <f>VLOOKUP(B7,'Look up codes'!$A$2:$B$392,2,FALSE)</f>
        <v>E06000005</v>
      </c>
      <c r="B7" s="147" t="s">
        <v>395</v>
      </c>
      <c r="C7" s="141">
        <v>6.6964126360878105</v>
      </c>
      <c r="D7" s="141">
        <v>93.303587363912186</v>
      </c>
      <c r="E7" s="141">
        <v>51.030561478322667</v>
      </c>
      <c r="F7" s="141">
        <v>48.969438521677326</v>
      </c>
      <c r="G7" s="141">
        <v>24.129353233830848</v>
      </c>
      <c r="H7" s="141">
        <v>75.870646766169159</v>
      </c>
      <c r="I7" s="141">
        <v>65.920398009950247</v>
      </c>
      <c r="J7" s="141">
        <v>34.079601990049753</v>
      </c>
      <c r="L7" s="124" t="s">
        <v>4</v>
      </c>
      <c r="M7" s="124" t="s">
        <v>395</v>
      </c>
      <c r="N7" s="243">
        <v>0.53066869136070283</v>
      </c>
      <c r="O7" s="243">
        <v>0.16058354574543088</v>
      </c>
      <c r="P7" s="122"/>
      <c r="Q7" s="122" t="str">
        <f>VLOOKUP(R7,'Look up codes'!$A$2:$B$392,2,FALSE)</f>
        <v>E06000005</v>
      </c>
      <c r="R7" s="124" t="s">
        <v>395</v>
      </c>
      <c r="S7" s="243">
        <v>0.38798139054019126</v>
      </c>
      <c r="T7" s="243">
        <v>0.21163091238046006</v>
      </c>
      <c r="V7" s="126" t="s">
        <v>4</v>
      </c>
      <c r="W7" s="126" t="s">
        <v>395</v>
      </c>
      <c r="X7" s="80">
        <v>0.17599999999999999</v>
      </c>
      <c r="Y7" s="80">
        <v>92</v>
      </c>
    </row>
    <row r="8" spans="1:25" s="80" customFormat="1">
      <c r="A8" s="86" t="str">
        <f>VLOOKUP(B8,'Look up codes'!$A$2:$B$392,2,FALSE)</f>
        <v>E06000006</v>
      </c>
      <c r="B8" s="147" t="s">
        <v>396</v>
      </c>
      <c r="C8" s="141">
        <v>6.8652065726647091</v>
      </c>
      <c r="D8" s="141">
        <v>93.134793427335296</v>
      </c>
      <c r="E8" s="141">
        <v>61.240816326530613</v>
      </c>
      <c r="F8" s="141">
        <v>38.759183673469387</v>
      </c>
      <c r="G8" s="141">
        <v>28.783673469387754</v>
      </c>
      <c r="H8" s="141">
        <v>71.216326530612236</v>
      </c>
      <c r="I8" s="141">
        <v>73.94285714285715</v>
      </c>
      <c r="J8" s="141">
        <v>26.057142857142857</v>
      </c>
      <c r="L8" s="124" t="s">
        <v>5</v>
      </c>
      <c r="M8" s="124" t="s">
        <v>396</v>
      </c>
      <c r="N8" s="243">
        <v>0.64385044099345279</v>
      </c>
      <c r="O8" s="243">
        <v>9.6856230723445708E-2</v>
      </c>
      <c r="P8" s="122"/>
      <c r="Q8" s="122" t="str">
        <f>VLOOKUP(R8,'Look up codes'!$A$2:$B$392,2,FALSE)</f>
        <v>E06000006</v>
      </c>
      <c r="R8" s="124" t="s">
        <v>396</v>
      </c>
      <c r="S8" s="243">
        <v>0.45832668959704792</v>
      </c>
      <c r="T8" s="243">
        <v>0.14179631443475091</v>
      </c>
      <c r="V8" s="126" t="s">
        <v>5</v>
      </c>
      <c r="W8" s="126" t="s">
        <v>396</v>
      </c>
      <c r="X8" s="80">
        <v>0.20699999999999999</v>
      </c>
      <c r="Y8" s="80">
        <v>55</v>
      </c>
    </row>
    <row r="9" spans="1:25" s="80" customFormat="1">
      <c r="A9" s="86" t="str">
        <f>VLOOKUP(B9,'Look up codes'!$A$2:$B$392,2,FALSE)</f>
        <v>E06000007</v>
      </c>
      <c r="B9" s="147" t="s">
        <v>397</v>
      </c>
      <c r="C9" s="141">
        <v>5.4080803313932151</v>
      </c>
      <c r="D9" s="141">
        <v>94.591919668606778</v>
      </c>
      <c r="E9" s="141">
        <v>60.71991273784996</v>
      </c>
      <c r="F9" s="141">
        <v>39.28008726215004</v>
      </c>
      <c r="G9" s="141">
        <v>27.705732638468067</v>
      </c>
      <c r="H9" s="141">
        <v>72.294267361531936</v>
      </c>
      <c r="I9" s="141">
        <v>71.639801236213799</v>
      </c>
      <c r="J9" s="141">
        <v>28.360198763786208</v>
      </c>
      <c r="L9" s="124" t="s">
        <v>6</v>
      </c>
      <c r="M9" s="124" t="s">
        <v>397</v>
      </c>
      <c r="N9" s="243">
        <v>0.53672316384180796</v>
      </c>
      <c r="O9" s="243">
        <v>0.16263115415657789</v>
      </c>
      <c r="P9" s="122"/>
      <c r="Q9" s="122" t="str">
        <f>VLOOKUP(R9,'Look up codes'!$A$2:$B$392,2,FALSE)</f>
        <v>E06000007</v>
      </c>
      <c r="R9" s="124" t="s">
        <v>397</v>
      </c>
      <c r="S9" s="243">
        <v>0.36641352138411465</v>
      </c>
      <c r="T9" s="243">
        <v>0.23419745332039058</v>
      </c>
      <c r="V9" s="126" t="s">
        <v>6</v>
      </c>
      <c r="W9" s="126" t="s">
        <v>397</v>
      </c>
      <c r="X9" s="80">
        <v>0.14099999999999999</v>
      </c>
      <c r="Y9" s="80">
        <v>150</v>
      </c>
    </row>
    <row r="10" spans="1:25" s="80" customFormat="1">
      <c r="A10" s="86" t="str">
        <f>VLOOKUP(B10,'Look up codes'!$A$2:$B$392,2,FALSE)</f>
        <v>E06000008</v>
      </c>
      <c r="B10" s="147" t="s">
        <v>398</v>
      </c>
      <c r="C10" s="141">
        <v>5.0876262434916271</v>
      </c>
      <c r="D10" s="141">
        <v>94.912373756508373</v>
      </c>
      <c r="E10" s="141">
        <v>65.553191489361708</v>
      </c>
      <c r="F10" s="141">
        <v>34.446808510638299</v>
      </c>
      <c r="G10" s="141">
        <v>29.212765957446805</v>
      </c>
      <c r="H10" s="141">
        <v>70.787234042553195</v>
      </c>
      <c r="I10" s="141">
        <v>48.170212765957451</v>
      </c>
      <c r="J10" s="141">
        <v>51.829787234042556</v>
      </c>
      <c r="L10" s="124" t="s">
        <v>7</v>
      </c>
      <c r="M10" s="124" t="s">
        <v>398</v>
      </c>
      <c r="N10" s="243">
        <v>0.59047269293321447</v>
      </c>
      <c r="O10" s="243">
        <v>0.13378101883426893</v>
      </c>
      <c r="P10" s="122"/>
      <c r="Q10" s="122" t="str">
        <f>VLOOKUP(R10,'Look up codes'!$A$2:$B$392,2,FALSE)</f>
        <v>E06000008</v>
      </c>
      <c r="R10" s="124" t="s">
        <v>398</v>
      </c>
      <c r="S10" s="243">
        <v>0.46013573730033591</v>
      </c>
      <c r="T10" s="243">
        <v>0.17202531934827814</v>
      </c>
      <c r="V10" s="126" t="s">
        <v>7</v>
      </c>
      <c r="W10" s="126" t="s">
        <v>398</v>
      </c>
      <c r="X10" s="80">
        <v>0.247</v>
      </c>
      <c r="Y10" s="80">
        <v>27</v>
      </c>
    </row>
    <row r="11" spans="1:25" s="80" customFormat="1">
      <c r="A11" s="86" t="str">
        <f>VLOOKUP(B11,'Look up codes'!$A$2:$B$392,2,FALSE)</f>
        <v>E06000009</v>
      </c>
      <c r="B11" s="147" t="s">
        <v>399</v>
      </c>
      <c r="C11" s="141">
        <v>6.2474986659551766</v>
      </c>
      <c r="D11" s="141">
        <v>93.752501334044823</v>
      </c>
      <c r="E11" s="141">
        <v>63.058854931269181</v>
      </c>
      <c r="F11" s="141">
        <v>36.941145068730812</v>
      </c>
      <c r="G11" s="141">
        <v>33.551314560256237</v>
      </c>
      <c r="H11" s="141">
        <v>66.448685439743755</v>
      </c>
      <c r="I11" s="141">
        <v>65.367676498064867</v>
      </c>
      <c r="J11" s="141">
        <v>34.63232350193514</v>
      </c>
      <c r="L11" s="124" t="s">
        <v>8</v>
      </c>
      <c r="M11" s="124" t="s">
        <v>399</v>
      </c>
      <c r="N11" s="243">
        <v>0.61933257461727675</v>
      </c>
      <c r="O11" s="243">
        <v>9.5451374866918751E-2</v>
      </c>
      <c r="P11" s="122"/>
      <c r="Q11" s="122" t="str">
        <f>VLOOKUP(R11,'Look up codes'!$A$2:$B$392,2,FALSE)</f>
        <v>E06000009</v>
      </c>
      <c r="R11" s="124" t="s">
        <v>399</v>
      </c>
      <c r="S11" s="243">
        <v>0.47937795807978362</v>
      </c>
      <c r="T11" s="243">
        <v>0.12780732050508928</v>
      </c>
      <c r="V11" s="126" t="s">
        <v>8</v>
      </c>
      <c r="W11" s="126" t="s">
        <v>399</v>
      </c>
      <c r="X11" s="80">
        <v>0.253</v>
      </c>
      <c r="Y11" s="80">
        <v>21</v>
      </c>
    </row>
    <row r="12" spans="1:25" s="80" customFormat="1">
      <c r="A12" s="86" t="str">
        <f>VLOOKUP(B12,'Look up codes'!$A$2:$B$392,2,FALSE)</f>
        <v>E06000010</v>
      </c>
      <c r="B12" s="120" t="s">
        <v>400</v>
      </c>
      <c r="C12" s="141">
        <v>4.9612303565951192</v>
      </c>
      <c r="D12" s="141">
        <v>95.038769643404891</v>
      </c>
      <c r="E12" s="141">
        <v>67.994248741912287</v>
      </c>
      <c r="F12" s="141">
        <v>32.005751258087706</v>
      </c>
      <c r="G12" s="141">
        <v>48.310567936736163</v>
      </c>
      <c r="H12" s="141">
        <v>51.689432063263837</v>
      </c>
      <c r="I12" s="141">
        <v>70.337886412652779</v>
      </c>
      <c r="J12" s="141">
        <v>29.662113587347232</v>
      </c>
      <c r="L12" s="124" t="s">
        <v>9</v>
      </c>
      <c r="M12" s="124" t="s">
        <v>400</v>
      </c>
      <c r="N12" s="243">
        <v>0.7147015196887857</v>
      </c>
      <c r="O12" s="243">
        <v>7.2737958635358646E-2</v>
      </c>
      <c r="P12" s="122"/>
      <c r="Q12" s="122" t="str">
        <f>VLOOKUP(R12,'Look up codes'!$A$2:$B$392,2,FALSE)</f>
        <v>E06000010</v>
      </c>
      <c r="R12" s="124" t="s">
        <v>400</v>
      </c>
      <c r="S12" s="243">
        <v>0.53296329002144571</v>
      </c>
      <c r="T12" s="243">
        <v>0.11155544342121862</v>
      </c>
      <c r="V12" s="126" t="s">
        <v>9</v>
      </c>
      <c r="W12" s="126" t="s">
        <v>400</v>
      </c>
      <c r="X12" s="80">
        <v>0.28399999999999997</v>
      </c>
      <c r="Y12" s="80">
        <v>13</v>
      </c>
    </row>
    <row r="13" spans="1:25" s="80" customFormat="1">
      <c r="A13" s="86" t="str">
        <f>VLOOKUP(B13,'Look up codes'!$A$2:$B$392,2,FALSE)</f>
        <v>E06000011</v>
      </c>
      <c r="B13" s="147" t="s">
        <v>401</v>
      </c>
      <c r="C13" s="141">
        <v>8.786728574057932</v>
      </c>
      <c r="D13" s="141">
        <v>91.213271425942068</v>
      </c>
      <c r="E13" s="141">
        <v>62.627460279819779</v>
      </c>
      <c r="F13" s="141">
        <v>37.372539720180228</v>
      </c>
      <c r="G13" s="141">
        <v>35.611210494931427</v>
      </c>
      <c r="H13" s="141">
        <v>64.388789505068573</v>
      </c>
      <c r="I13" s="141">
        <v>53.414749822148444</v>
      </c>
      <c r="J13" s="141">
        <v>46.585250177851556</v>
      </c>
      <c r="L13" s="124" t="s">
        <v>10</v>
      </c>
      <c r="M13" s="124" t="s">
        <v>401</v>
      </c>
      <c r="N13" s="243">
        <v>0.51419774683367159</v>
      </c>
      <c r="O13" s="243">
        <v>0.1815688195367714</v>
      </c>
      <c r="P13" s="122"/>
      <c r="Q13" s="122" t="str">
        <f>VLOOKUP(R13,'Look up codes'!$A$2:$B$392,2,FALSE)</f>
        <v>E06000011</v>
      </c>
      <c r="R13" s="124" t="s">
        <v>401</v>
      </c>
      <c r="S13" s="243">
        <v>0.36243658326143224</v>
      </c>
      <c r="T13" s="243">
        <v>0.23736324417601382</v>
      </c>
      <c r="V13" s="126" t="s">
        <v>10</v>
      </c>
      <c r="W13" s="126" t="s">
        <v>401</v>
      </c>
      <c r="X13" s="80">
        <v>0.126</v>
      </c>
      <c r="Y13" s="80">
        <v>194</v>
      </c>
    </row>
    <row r="14" spans="1:25" s="80" customFormat="1">
      <c r="A14" s="86" t="str">
        <f>VLOOKUP(B14,'Look up codes'!$A$2:$B$392,2,FALSE)</f>
        <v>E06000012</v>
      </c>
      <c r="B14" s="147" t="s">
        <v>402</v>
      </c>
      <c r="C14" s="141">
        <v>6.0066258919469924</v>
      </c>
      <c r="D14" s="141">
        <v>93.993374108053004</v>
      </c>
      <c r="E14" s="141">
        <v>61.900721255833687</v>
      </c>
      <c r="F14" s="141">
        <v>38.099278744166313</v>
      </c>
      <c r="G14" s="141">
        <v>40.857021637675011</v>
      </c>
      <c r="H14" s="141">
        <v>59.142978362324996</v>
      </c>
      <c r="I14" s="141">
        <v>64.488756894357238</v>
      </c>
      <c r="J14" s="141">
        <v>35.511243105642762</v>
      </c>
      <c r="L14" s="124" t="s">
        <v>11</v>
      </c>
      <c r="M14" s="124" t="s">
        <v>402</v>
      </c>
      <c r="N14" s="243">
        <v>0.6181284689079789</v>
      </c>
      <c r="O14" s="243">
        <v>0.11072223989818644</v>
      </c>
      <c r="P14" s="122"/>
      <c r="Q14" s="122" t="str">
        <f>VLOOKUP(R14,'Look up codes'!$A$2:$B$392,2,FALSE)</f>
        <v>E06000012</v>
      </c>
      <c r="R14" s="124" t="s">
        <v>402</v>
      </c>
      <c r="S14" s="243">
        <v>0.46456559063015285</v>
      </c>
      <c r="T14" s="243">
        <v>0.14510343889710506</v>
      </c>
      <c r="V14" s="126" t="s">
        <v>11</v>
      </c>
      <c r="W14" s="126" t="s">
        <v>402</v>
      </c>
      <c r="X14" s="80">
        <v>0.193</v>
      </c>
      <c r="Y14" s="80">
        <v>67</v>
      </c>
    </row>
    <row r="15" spans="1:25" s="80" customFormat="1">
      <c r="A15" s="86" t="str">
        <f>VLOOKUP(B15,'Look up codes'!$A$2:$B$392,2,FALSE)</f>
        <v>E06000013</v>
      </c>
      <c r="B15" s="147" t="s">
        <v>403</v>
      </c>
      <c r="C15" s="141">
        <v>7.7471921152479863</v>
      </c>
      <c r="D15" s="141">
        <v>92.252807884752016</v>
      </c>
      <c r="E15" s="141">
        <v>58.751219512195121</v>
      </c>
      <c r="F15" s="141">
        <v>41.248780487804879</v>
      </c>
      <c r="G15" s="141">
        <v>35.004878048780483</v>
      </c>
      <c r="H15" s="141">
        <v>64.995121951219517</v>
      </c>
      <c r="I15" s="141">
        <v>68.614634146341473</v>
      </c>
      <c r="J15" s="141">
        <v>31.385365853658538</v>
      </c>
      <c r="L15" s="124" t="s">
        <v>12</v>
      </c>
      <c r="M15" s="124" t="s">
        <v>403</v>
      </c>
      <c r="N15" s="243">
        <v>0.59036585771829952</v>
      </c>
      <c r="O15" s="243">
        <v>0.12693498452012383</v>
      </c>
      <c r="P15" s="122"/>
      <c r="Q15" s="122" t="str">
        <f>VLOOKUP(R15,'Look up codes'!$A$2:$B$392,2,FALSE)</f>
        <v>E06000013</v>
      </c>
      <c r="R15" s="124" t="s">
        <v>403</v>
      </c>
      <c r="S15" s="243">
        <v>0.41536324185944867</v>
      </c>
      <c r="T15" s="243">
        <v>0.17879554181886298</v>
      </c>
      <c r="V15" s="126" t="s">
        <v>12</v>
      </c>
      <c r="W15" s="126" t="s">
        <v>403</v>
      </c>
      <c r="X15" s="80">
        <v>0.156</v>
      </c>
      <c r="Y15" s="80">
        <v>125</v>
      </c>
    </row>
    <row r="16" spans="1:25" s="80" customFormat="1">
      <c r="A16" s="86" t="str">
        <f>VLOOKUP(B16,'Look up codes'!$A$2:$B$392,2,FALSE)</f>
        <v>E06000014</v>
      </c>
      <c r="B16" s="147" t="s">
        <v>404</v>
      </c>
      <c r="C16" s="141">
        <v>5.9655096802486813</v>
      </c>
      <c r="D16" s="141">
        <v>94.034490319751313</v>
      </c>
      <c r="E16" s="141">
        <v>59.859459459459465</v>
      </c>
      <c r="F16" s="141">
        <v>40.140540540540542</v>
      </c>
      <c r="G16" s="141">
        <v>25.329556596579149</v>
      </c>
      <c r="H16" s="141">
        <v>74.670443403420848</v>
      </c>
      <c r="I16" s="141">
        <v>62.464864864864865</v>
      </c>
      <c r="J16" s="141">
        <v>37.535135135135135</v>
      </c>
      <c r="L16" s="124" t="s">
        <v>13</v>
      </c>
      <c r="M16" s="124" t="s">
        <v>404</v>
      </c>
      <c r="N16" s="243">
        <v>0.47376926530001495</v>
      </c>
      <c r="O16" s="243">
        <v>0.20837947029777046</v>
      </c>
      <c r="P16" s="122"/>
      <c r="Q16" s="122" t="str">
        <f>VLOOKUP(R16,'Look up codes'!$A$2:$B$392,2,FALSE)</f>
        <v>E06000014</v>
      </c>
      <c r="R16" s="124" t="s">
        <v>404</v>
      </c>
      <c r="S16" s="243">
        <v>0.33693231263920231</v>
      </c>
      <c r="T16" s="243">
        <v>0.27368467631311122</v>
      </c>
      <c r="V16" s="126" t="s">
        <v>13</v>
      </c>
      <c r="W16" s="126" t="s">
        <v>404</v>
      </c>
      <c r="X16" s="80">
        <v>0.111</v>
      </c>
      <c r="Y16" s="80">
        <v>236</v>
      </c>
    </row>
    <row r="17" spans="1:25" s="80" customFormat="1">
      <c r="A17" s="86" t="str">
        <f>VLOOKUP(B17,'Look up codes'!$A$2:$B$392,2,FALSE)</f>
        <v>E06000015</v>
      </c>
      <c r="B17" s="147" t="s">
        <v>405</v>
      </c>
      <c r="C17" s="141">
        <v>6.0937794914660124</v>
      </c>
      <c r="D17" s="141">
        <v>93.906220508533991</v>
      </c>
      <c r="E17" s="141">
        <v>56.389380530973455</v>
      </c>
      <c r="F17" s="141">
        <v>43.610619469026553</v>
      </c>
      <c r="G17" s="141">
        <v>32.21171010353445</v>
      </c>
      <c r="H17" s="141">
        <v>67.788289896465542</v>
      </c>
      <c r="I17" s="141">
        <v>69</v>
      </c>
      <c r="J17" s="141">
        <v>31</v>
      </c>
      <c r="L17" s="124" t="s">
        <v>14</v>
      </c>
      <c r="M17" s="124" t="s">
        <v>405</v>
      </c>
      <c r="N17" s="243">
        <v>0.55539037404762537</v>
      </c>
      <c r="O17" s="243">
        <v>0.14542461971382303</v>
      </c>
      <c r="P17" s="122"/>
      <c r="Q17" s="122" t="str">
        <f>VLOOKUP(R17,'Look up codes'!$A$2:$B$392,2,FALSE)</f>
        <v>E06000015</v>
      </c>
      <c r="R17" s="124" t="s">
        <v>405</v>
      </c>
      <c r="S17" s="243">
        <v>0.41298240617272763</v>
      </c>
      <c r="T17" s="243">
        <v>0.1957458928317129</v>
      </c>
      <c r="V17" s="126" t="s">
        <v>14</v>
      </c>
      <c r="W17" s="126" t="s">
        <v>405</v>
      </c>
      <c r="X17" s="80">
        <v>0.186</v>
      </c>
      <c r="Y17" s="80">
        <v>79</v>
      </c>
    </row>
    <row r="18" spans="1:25" s="80" customFormat="1">
      <c r="A18" s="86" t="str">
        <f>VLOOKUP(B18,'Look up codes'!$A$2:$B$392,2,FALSE)</f>
        <v>E06000016</v>
      </c>
      <c r="B18" s="147" t="s">
        <v>406</v>
      </c>
      <c r="C18" s="141">
        <v>6.9894968775337158</v>
      </c>
      <c r="D18" s="141">
        <v>93.010503122466275</v>
      </c>
      <c r="E18" s="141">
        <v>69.317276188789506</v>
      </c>
      <c r="F18" s="141">
        <v>30.682723811210483</v>
      </c>
      <c r="G18" s="141">
        <v>32.422994269340975</v>
      </c>
      <c r="H18" s="141">
        <v>67.577005730659025</v>
      </c>
      <c r="I18" s="141">
        <v>63.508368015584871</v>
      </c>
      <c r="J18" s="141">
        <v>36.491631984415122</v>
      </c>
      <c r="L18" s="124" t="s">
        <v>15</v>
      </c>
      <c r="M18" s="124" t="s">
        <v>406</v>
      </c>
      <c r="N18" s="243">
        <v>0.68088993981083401</v>
      </c>
      <c r="O18" s="243">
        <v>9.4797936371453145E-2</v>
      </c>
      <c r="P18" s="122"/>
      <c r="Q18" s="122" t="str">
        <f>VLOOKUP(R18,'Look up codes'!$A$2:$B$392,2,FALSE)</f>
        <v>E06000016</v>
      </c>
      <c r="R18" s="124" t="s">
        <v>406</v>
      </c>
      <c r="S18" s="243">
        <v>0.52563245162926919</v>
      </c>
      <c r="T18" s="243">
        <v>0.1353573322878952</v>
      </c>
      <c r="V18" s="126" t="s">
        <v>15</v>
      </c>
      <c r="W18" s="126" t="s">
        <v>406</v>
      </c>
      <c r="X18" s="80">
        <v>0.315</v>
      </c>
      <c r="Y18" s="80">
        <v>11</v>
      </c>
    </row>
    <row r="19" spans="1:25" s="80" customFormat="1">
      <c r="A19" s="86" t="str">
        <f>VLOOKUP(B19,'Look up codes'!$A$2:$B$392,2,FALSE)</f>
        <v>E06000017</v>
      </c>
      <c r="B19" s="147" t="s">
        <v>407</v>
      </c>
      <c r="C19" s="141">
        <v>9.2280778482396677</v>
      </c>
      <c r="D19" s="141">
        <v>90.771922151760336</v>
      </c>
      <c r="E19" s="141">
        <v>71.001184834123222</v>
      </c>
      <c r="F19" s="141">
        <v>28.998815165876778</v>
      </c>
      <c r="G19" s="141">
        <v>21.116875190723221</v>
      </c>
      <c r="H19" s="141">
        <v>78.883124809276779</v>
      </c>
      <c r="I19" s="141">
        <v>68.424170616113742</v>
      </c>
      <c r="J19" s="141">
        <v>31.575829383886255</v>
      </c>
      <c r="L19" s="124" t="s">
        <v>16</v>
      </c>
      <c r="M19" s="124" t="s">
        <v>407</v>
      </c>
      <c r="N19" s="243">
        <v>0.38590903299783413</v>
      </c>
      <c r="O19" s="243">
        <v>0.29213912600331254</v>
      </c>
      <c r="P19" s="122"/>
      <c r="Q19" s="122" t="str">
        <f>VLOOKUP(R19,'Look up codes'!$A$2:$B$392,2,FALSE)</f>
        <v>E06000017</v>
      </c>
      <c r="R19" s="124" t="s">
        <v>407</v>
      </c>
      <c r="S19" s="243">
        <v>0.27410477238878456</v>
      </c>
      <c r="T19" s="243">
        <v>0.34565822702842713</v>
      </c>
      <c r="V19" s="126" t="s">
        <v>16</v>
      </c>
      <c r="W19" s="126" t="s">
        <v>407</v>
      </c>
      <c r="X19" s="80">
        <v>7.9000000000000001E-2</v>
      </c>
      <c r="Y19" s="80">
        <v>318</v>
      </c>
    </row>
    <row r="20" spans="1:25" s="80" customFormat="1">
      <c r="A20" s="86" t="str">
        <f>VLOOKUP(B20,'Look up codes'!$A$2:$B$392,2,FALSE)</f>
        <v>E06000018</v>
      </c>
      <c r="B20" s="147" t="s">
        <v>408</v>
      </c>
      <c r="C20" s="141">
        <v>4.2197728551083671</v>
      </c>
      <c r="D20" s="141">
        <v>95.78022714489164</v>
      </c>
      <c r="E20" s="141">
        <v>70.53318207600681</v>
      </c>
      <c r="F20" s="141">
        <v>29.466817923993194</v>
      </c>
      <c r="G20" s="141">
        <v>33.607487237663072</v>
      </c>
      <c r="H20" s="141">
        <v>66.392512762336935</v>
      </c>
      <c r="I20" s="141">
        <v>80.686330119115141</v>
      </c>
      <c r="J20" s="141">
        <v>19.313669880884856</v>
      </c>
      <c r="L20" s="124" t="s">
        <v>17</v>
      </c>
      <c r="M20" s="124" t="s">
        <v>408</v>
      </c>
      <c r="N20" s="243">
        <v>0.67343609360936096</v>
      </c>
      <c r="O20" s="243">
        <v>0.10370724572457246</v>
      </c>
      <c r="P20" s="122"/>
      <c r="Q20" s="122" t="str">
        <f>VLOOKUP(R20,'Look up codes'!$A$2:$B$392,2,FALSE)</f>
        <v>E06000018</v>
      </c>
      <c r="R20" s="124" t="s">
        <v>408</v>
      </c>
      <c r="S20" s="243">
        <v>0.51750394291180801</v>
      </c>
      <c r="T20" s="243">
        <v>0.15144659616826539</v>
      </c>
      <c r="V20" s="126" t="s">
        <v>17</v>
      </c>
      <c r="W20" s="126" t="s">
        <v>408</v>
      </c>
      <c r="X20" s="80">
        <v>0.25900000000000001</v>
      </c>
      <c r="Y20" s="80">
        <v>18</v>
      </c>
    </row>
    <row r="21" spans="1:25" s="80" customFormat="1">
      <c r="A21" s="86" t="str">
        <f>VLOOKUP(B21,'Look up codes'!$A$2:$B$392,2,FALSE)</f>
        <v>E06000019</v>
      </c>
      <c r="B21" s="147" t="s">
        <v>409</v>
      </c>
      <c r="C21" s="141">
        <v>12.395707878517049</v>
      </c>
      <c r="D21" s="141">
        <v>87.604292121482956</v>
      </c>
      <c r="E21" s="141">
        <v>59.223599753802873</v>
      </c>
      <c r="F21" s="141">
        <v>40.776400246197127</v>
      </c>
      <c r="G21" s="141">
        <v>35.342477798294205</v>
      </c>
      <c r="H21" s="141">
        <v>64.657522201705802</v>
      </c>
      <c r="I21" s="141">
        <v>45.858612503297287</v>
      </c>
      <c r="J21" s="141">
        <v>54.14138749670272</v>
      </c>
      <c r="L21" s="124" t="s">
        <v>18</v>
      </c>
      <c r="M21" s="124" t="s">
        <v>409</v>
      </c>
      <c r="N21" s="243">
        <v>0.45312179618618004</v>
      </c>
      <c r="O21" s="243">
        <v>0.2454121386098011</v>
      </c>
      <c r="P21" s="122"/>
      <c r="Q21" s="122" t="str">
        <f>VLOOKUP(R21,'Look up codes'!$A$2:$B$392,2,FALSE)</f>
        <v>E06000019</v>
      </c>
      <c r="R21" s="124" t="s">
        <v>409</v>
      </c>
      <c r="S21" s="243">
        <v>0.33875293328863559</v>
      </c>
      <c r="T21" s="243">
        <v>0.28337502256375874</v>
      </c>
      <c r="V21" s="126" t="s">
        <v>18</v>
      </c>
      <c r="W21" s="126" t="s">
        <v>409</v>
      </c>
      <c r="X21" s="80">
        <v>0.13100000000000001</v>
      </c>
      <c r="Y21" s="80">
        <v>181</v>
      </c>
    </row>
    <row r="22" spans="1:25" s="80" customFormat="1">
      <c r="A22" s="86" t="str">
        <f>VLOOKUP(B22,'Look up codes'!$A$2:$B$392,2,FALSE)</f>
        <v>E06000020</v>
      </c>
      <c r="B22" s="147" t="s">
        <v>410</v>
      </c>
      <c r="C22" s="141">
        <v>9.3878658582229217</v>
      </c>
      <c r="D22" s="141">
        <v>90.612134141777076</v>
      </c>
      <c r="E22" s="141">
        <v>57.679657131466165</v>
      </c>
      <c r="F22" s="141">
        <v>42.320342868533842</v>
      </c>
      <c r="G22" s="141">
        <v>30.436971405557795</v>
      </c>
      <c r="H22" s="141">
        <v>69.563028594442216</v>
      </c>
      <c r="I22" s="141">
        <v>77.27499252466859</v>
      </c>
      <c r="J22" s="141">
        <v>22.725007475331406</v>
      </c>
      <c r="L22" s="124" t="s">
        <v>19</v>
      </c>
      <c r="M22" s="124" t="s">
        <v>410</v>
      </c>
      <c r="N22" s="243">
        <v>0.57993274938768735</v>
      </c>
      <c r="O22" s="243">
        <v>0.13450122462534767</v>
      </c>
      <c r="P22" s="122"/>
      <c r="Q22" s="122" t="str">
        <f>VLOOKUP(R22,'Look up codes'!$A$2:$B$392,2,FALSE)</f>
        <v>E06000020</v>
      </c>
      <c r="R22" s="124" t="s">
        <v>410</v>
      </c>
      <c r="S22" s="243">
        <v>0.41269025281363025</v>
      </c>
      <c r="T22" s="243">
        <v>0.18840765968384526</v>
      </c>
      <c r="V22" s="126" t="s">
        <v>19</v>
      </c>
      <c r="W22" s="126" t="s">
        <v>410</v>
      </c>
      <c r="X22" s="80">
        <v>0.19400000000000001</v>
      </c>
      <c r="Y22" s="80">
        <v>63</v>
      </c>
    </row>
    <row r="23" spans="1:25" s="80" customFormat="1">
      <c r="A23" s="86" t="str">
        <f>VLOOKUP(B23,'Look up codes'!$A$2:$B$392,2,FALSE)</f>
        <v>E06000021</v>
      </c>
      <c r="B23" s="147" t="s">
        <v>411</v>
      </c>
      <c r="C23" s="141">
        <v>6.2828801599836375</v>
      </c>
      <c r="D23" s="141">
        <v>93.717119840016366</v>
      </c>
      <c r="E23" s="141">
        <v>66.859571389818257</v>
      </c>
      <c r="F23" s="141">
        <v>33.140428610181758</v>
      </c>
      <c r="G23" s="141">
        <v>32.612912164034356</v>
      </c>
      <c r="H23" s="141">
        <v>67.387087835965644</v>
      </c>
      <c r="I23" s="141">
        <v>67.601048919432145</v>
      </c>
      <c r="J23" s="141">
        <v>32.398951080567862</v>
      </c>
      <c r="L23" s="124" t="s">
        <v>20</v>
      </c>
      <c r="M23" s="124" t="s">
        <v>411</v>
      </c>
      <c r="N23" s="243">
        <v>0.72525632438559429</v>
      </c>
      <c r="O23" s="243">
        <v>7.2414859085991032E-2</v>
      </c>
      <c r="P23" s="122"/>
      <c r="Q23" s="122" t="str">
        <f>VLOOKUP(R23,'Look up codes'!$A$2:$B$392,2,FALSE)</f>
        <v>E06000021</v>
      </c>
      <c r="R23" s="124" t="s">
        <v>411</v>
      </c>
      <c r="S23" s="243">
        <v>0.55800293685756241</v>
      </c>
      <c r="T23" s="243">
        <v>0.10573890854818131</v>
      </c>
      <c r="V23" s="126" t="s">
        <v>20</v>
      </c>
      <c r="W23" s="126" t="s">
        <v>411</v>
      </c>
      <c r="X23" s="80">
        <v>0.21</v>
      </c>
      <c r="Y23" s="80">
        <v>48</v>
      </c>
    </row>
    <row r="24" spans="1:25" s="80" customFormat="1">
      <c r="A24" s="86" t="str">
        <f>VLOOKUP(B24,'Look up codes'!$A$2:$B$392,2,FALSE)</f>
        <v>E06000022</v>
      </c>
      <c r="B24" s="147" t="s">
        <v>412</v>
      </c>
      <c r="C24" s="141">
        <v>11.421094650935865</v>
      </c>
      <c r="D24" s="141">
        <v>88.578905349064144</v>
      </c>
      <c r="E24" s="141">
        <v>60.970873786407765</v>
      </c>
      <c r="F24" s="141">
        <v>39.029126213592235</v>
      </c>
      <c r="G24" s="141">
        <v>25.935275080906152</v>
      </c>
      <c r="H24" s="141">
        <v>74.064724919093848</v>
      </c>
      <c r="I24" s="141">
        <v>57.417475728155345</v>
      </c>
      <c r="J24" s="141">
        <v>42.582524271844662</v>
      </c>
      <c r="L24" s="124" t="s">
        <v>21</v>
      </c>
      <c r="M24" s="124" t="s">
        <v>412</v>
      </c>
      <c r="N24" s="243">
        <v>0.44209070622623126</v>
      </c>
      <c r="O24" s="243">
        <v>0.23911745293396611</v>
      </c>
      <c r="P24" s="122"/>
      <c r="Q24" s="122" t="str">
        <f>VLOOKUP(R24,'Look up codes'!$A$2:$B$392,2,FALSE)</f>
        <v>E06000022</v>
      </c>
      <c r="R24" s="124" t="s">
        <v>412</v>
      </c>
      <c r="S24" s="243">
        <v>0.31087555583390741</v>
      </c>
      <c r="T24" s="243">
        <v>0.30768146802780733</v>
      </c>
      <c r="V24" s="126" t="s">
        <v>21</v>
      </c>
      <c r="W24" s="126" t="s">
        <v>412</v>
      </c>
      <c r="X24" s="80">
        <v>0.115</v>
      </c>
      <c r="Y24" s="80">
        <v>224</v>
      </c>
    </row>
    <row r="25" spans="1:25" s="80" customFormat="1">
      <c r="A25" s="86" t="str">
        <f>VLOOKUP(B25,'Look up codes'!$A$2:$B$392,2,FALSE)</f>
        <v>E06000023</v>
      </c>
      <c r="B25" s="120" t="s">
        <v>413</v>
      </c>
      <c r="C25" s="141">
        <v>7.4946083487481996</v>
      </c>
      <c r="D25" s="141">
        <v>92.505391651251799</v>
      </c>
      <c r="E25" s="141">
        <v>59.992038216560509</v>
      </c>
      <c r="F25" s="141">
        <v>40.007961783439491</v>
      </c>
      <c r="G25" s="141">
        <v>37.778662420382162</v>
      </c>
      <c r="H25" s="141">
        <v>62.221337579617831</v>
      </c>
      <c r="I25" s="141">
        <v>64.052547770700642</v>
      </c>
      <c r="J25" s="141">
        <v>35.947452229299365</v>
      </c>
      <c r="L25" s="124" t="s">
        <v>22</v>
      </c>
      <c r="M25" s="124" t="s">
        <v>413</v>
      </c>
      <c r="N25" s="243">
        <v>0.56269687857961059</v>
      </c>
      <c r="O25" s="243">
        <v>0.1669172394043528</v>
      </c>
      <c r="P25" s="122"/>
      <c r="Q25" s="122" t="str">
        <f>VLOOKUP(R25,'Look up codes'!$A$2:$B$392,2,FALSE)</f>
        <v>E06000023</v>
      </c>
      <c r="R25" s="124" t="s">
        <v>413</v>
      </c>
      <c r="S25" s="243">
        <v>0.40253716749818236</v>
      </c>
      <c r="T25" s="243">
        <v>0.23924252680489047</v>
      </c>
      <c r="V25" s="126" t="s">
        <v>22</v>
      </c>
      <c r="W25" s="126" t="s">
        <v>413</v>
      </c>
      <c r="X25" s="80">
        <v>0.19800000000000001</v>
      </c>
      <c r="Y25" s="80">
        <v>62</v>
      </c>
    </row>
    <row r="26" spans="1:25" s="80" customFormat="1">
      <c r="A26" s="86" t="str">
        <f>VLOOKUP(B26,'Look up codes'!$A$2:$B$392,2,FALSE)</f>
        <v>E06000024</v>
      </c>
      <c r="B26" s="147" t="s">
        <v>414</v>
      </c>
      <c r="C26" s="141">
        <v>7.906024008692623</v>
      </c>
      <c r="D26" s="141">
        <v>92.093975991307374</v>
      </c>
      <c r="E26" s="141">
        <v>54.435457355165383</v>
      </c>
      <c r="F26" s="141">
        <v>45.564542644834617</v>
      </c>
      <c r="G26" s="141">
        <v>24.028407970013809</v>
      </c>
      <c r="H26" s="141">
        <v>75.971592029986184</v>
      </c>
      <c r="I26" s="141">
        <v>62.747418951798515</v>
      </c>
      <c r="J26" s="141">
        <v>37.252581048201492</v>
      </c>
      <c r="L26" s="124" t="s">
        <v>23</v>
      </c>
      <c r="M26" s="124" t="s">
        <v>414</v>
      </c>
      <c r="N26" s="243">
        <v>0.43238805620059578</v>
      </c>
      <c r="O26" s="243">
        <v>0.214786667604907</v>
      </c>
      <c r="P26" s="122"/>
      <c r="Q26" s="122" t="str">
        <f>VLOOKUP(R26,'Look up codes'!$A$2:$B$392,2,FALSE)</f>
        <v>E06000024</v>
      </c>
      <c r="R26" s="124" t="s">
        <v>414</v>
      </c>
      <c r="S26" s="243">
        <v>0.30796979865771812</v>
      </c>
      <c r="T26" s="243">
        <v>0.26457334611697025</v>
      </c>
      <c r="V26" s="126" t="s">
        <v>23</v>
      </c>
      <c r="W26" s="126" t="s">
        <v>414</v>
      </c>
      <c r="X26" s="80">
        <v>0.124</v>
      </c>
      <c r="Y26" s="80">
        <v>197</v>
      </c>
    </row>
    <row r="27" spans="1:25" s="80" customFormat="1">
      <c r="A27" s="86" t="str">
        <f>VLOOKUP(B27,'Look up codes'!$A$2:$B$392,2,FALSE)</f>
        <v>E06000025</v>
      </c>
      <c r="B27" s="147" t="s">
        <v>415</v>
      </c>
      <c r="C27" s="141">
        <v>8.1962903941250893</v>
      </c>
      <c r="D27" s="141">
        <v>91.803709605874914</v>
      </c>
      <c r="E27" s="141">
        <v>58.969733413509715</v>
      </c>
      <c r="F27" s="141">
        <v>41.030266586490278</v>
      </c>
      <c r="G27" s="141">
        <v>23.197701610209126</v>
      </c>
      <c r="H27" s="141">
        <v>76.802298389790863</v>
      </c>
      <c r="I27" s="141">
        <v>71.971671009554356</v>
      </c>
      <c r="J27" s="141">
        <v>28.028328990445644</v>
      </c>
      <c r="L27" s="124" t="s">
        <v>24</v>
      </c>
      <c r="M27" s="124" t="s">
        <v>415</v>
      </c>
      <c r="N27" s="243">
        <v>0.48742372041703258</v>
      </c>
      <c r="O27" s="243">
        <v>0.16861447003985677</v>
      </c>
      <c r="P27" s="122"/>
      <c r="Q27" s="122" t="str">
        <f>VLOOKUP(R27,'Look up codes'!$A$2:$B$392,2,FALSE)</f>
        <v>E06000025</v>
      </c>
      <c r="R27" s="124" t="s">
        <v>415</v>
      </c>
      <c r="S27" s="243">
        <v>0.334808339374006</v>
      </c>
      <c r="T27" s="243">
        <v>0.22720141946791592</v>
      </c>
      <c r="V27" s="126" t="s">
        <v>24</v>
      </c>
      <c r="W27" s="126" t="s">
        <v>415</v>
      </c>
      <c r="X27" s="80">
        <v>0.106</v>
      </c>
      <c r="Y27" s="80">
        <v>251</v>
      </c>
    </row>
    <row r="28" spans="1:25" s="80" customFormat="1">
      <c r="A28" s="86" t="str">
        <f>VLOOKUP(B28,'Look up codes'!$A$2:$B$392,2,FALSE)</f>
        <v>E06000026</v>
      </c>
      <c r="B28" s="147" t="s">
        <v>416</v>
      </c>
      <c r="C28" s="141">
        <v>6.9443101354908716</v>
      </c>
      <c r="D28" s="141">
        <v>93.055689864509134</v>
      </c>
      <c r="E28" s="141">
        <v>59.128887513538608</v>
      </c>
      <c r="F28" s="141">
        <v>40.871112486461399</v>
      </c>
      <c r="G28" s="141">
        <v>28.864304502552997</v>
      </c>
      <c r="H28" s="141">
        <v>71.135695497447003</v>
      </c>
      <c r="I28" s="141">
        <v>70.539996905461848</v>
      </c>
      <c r="J28" s="141">
        <v>29.460003094538141</v>
      </c>
      <c r="L28" s="124" t="s">
        <v>25</v>
      </c>
      <c r="M28" s="124" t="s">
        <v>416</v>
      </c>
      <c r="N28" s="243">
        <v>0.54515162411602536</v>
      </c>
      <c r="O28" s="243">
        <v>0.13347716648687522</v>
      </c>
      <c r="P28" s="122"/>
      <c r="Q28" s="122" t="str">
        <f>VLOOKUP(R28,'Look up codes'!$A$2:$B$392,2,FALSE)</f>
        <v>E06000026</v>
      </c>
      <c r="R28" s="124" t="s">
        <v>416</v>
      </c>
      <c r="S28" s="243">
        <v>0.40312238319740301</v>
      </c>
      <c r="T28" s="243">
        <v>0.17650297670257062</v>
      </c>
      <c r="V28" s="126" t="s">
        <v>25</v>
      </c>
      <c r="W28" s="126" t="s">
        <v>416</v>
      </c>
      <c r="X28" s="80">
        <v>0.17299999999999999</v>
      </c>
      <c r="Y28" s="80">
        <v>96</v>
      </c>
    </row>
    <row r="29" spans="1:25" s="80" customFormat="1">
      <c r="A29" s="86" t="str">
        <f>VLOOKUP(B29,'Look up codes'!$A$2:$B$392,2,FALSE)</f>
        <v>E06000027</v>
      </c>
      <c r="B29" s="147" t="s">
        <v>417</v>
      </c>
      <c r="C29" s="141">
        <v>8.5176449646210664</v>
      </c>
      <c r="D29" s="141">
        <v>91.48235503537893</v>
      </c>
      <c r="E29" s="141">
        <v>53.004179728317659</v>
      </c>
      <c r="F29" s="141">
        <v>46.995820271682341</v>
      </c>
      <c r="G29" s="141">
        <v>20</v>
      </c>
      <c r="H29" s="141">
        <v>80</v>
      </c>
      <c r="I29" s="141">
        <v>53.857540926506445</v>
      </c>
      <c r="J29" s="141">
        <v>46.142459073493555</v>
      </c>
      <c r="L29" s="124" t="s">
        <v>26</v>
      </c>
      <c r="M29" s="124" t="s">
        <v>417</v>
      </c>
      <c r="N29" s="243">
        <v>0.50525053477669024</v>
      </c>
      <c r="O29" s="243">
        <v>0.16416023854281456</v>
      </c>
      <c r="P29" s="122"/>
      <c r="Q29" s="122" t="str">
        <f>VLOOKUP(R29,'Look up codes'!$A$2:$B$392,2,FALSE)</f>
        <v>E06000027</v>
      </c>
      <c r="R29" s="124" t="s">
        <v>417</v>
      </c>
      <c r="S29" s="243">
        <v>0.38429184549356221</v>
      </c>
      <c r="T29" s="243">
        <v>0.19601716738197425</v>
      </c>
      <c r="V29" s="126" t="s">
        <v>26</v>
      </c>
      <c r="W29" s="126" t="s">
        <v>417</v>
      </c>
      <c r="X29" s="80">
        <v>0.19800000000000001</v>
      </c>
      <c r="Y29" s="80">
        <v>61</v>
      </c>
    </row>
    <row r="30" spans="1:25" s="80" customFormat="1">
      <c r="A30" s="86" t="str">
        <f>VLOOKUP(B30,'Look up codes'!$A$2:$B$392,2,FALSE)</f>
        <v>E06000028</v>
      </c>
      <c r="B30" s="147" t="s">
        <v>418</v>
      </c>
      <c r="C30" s="141">
        <v>7.8709410783887588</v>
      </c>
      <c r="D30" s="141">
        <v>92.129058921611247</v>
      </c>
      <c r="E30" s="141">
        <v>53.159514756472937</v>
      </c>
      <c r="F30" s="141">
        <v>46.84048524352707</v>
      </c>
      <c r="G30" s="141">
        <v>26.434908564186131</v>
      </c>
      <c r="H30" s="141">
        <v>73.565091435813869</v>
      </c>
      <c r="I30" s="141">
        <v>64.81079123664675</v>
      </c>
      <c r="J30" s="141">
        <v>35.18920876335325</v>
      </c>
      <c r="L30" s="124" t="s">
        <v>27</v>
      </c>
      <c r="M30" s="124" t="s">
        <v>418</v>
      </c>
      <c r="N30" s="243">
        <v>0.48726439912104236</v>
      </c>
      <c r="O30" s="243">
        <v>0.17749373278450065</v>
      </c>
      <c r="P30" s="122"/>
      <c r="Q30" s="122" t="str">
        <f>VLOOKUP(R30,'Look up codes'!$A$2:$B$392,2,FALSE)</f>
        <v>E06000028</v>
      </c>
      <c r="R30" s="124" t="s">
        <v>418</v>
      </c>
      <c r="S30" s="243">
        <v>0.35453038762933048</v>
      </c>
      <c r="T30" s="243">
        <v>0.21880380388433873</v>
      </c>
      <c r="V30" s="126" t="s">
        <v>27</v>
      </c>
      <c r="W30" s="126" t="s">
        <v>418</v>
      </c>
      <c r="X30" s="80">
        <v>0.184</v>
      </c>
      <c r="Y30" s="80">
        <v>83</v>
      </c>
    </row>
    <row r="31" spans="1:25" s="80" customFormat="1">
      <c r="A31" s="86" t="str">
        <f>VLOOKUP(B31,'Look up codes'!$A$2:$B$392,2,FALSE)</f>
        <v>E06000029</v>
      </c>
      <c r="B31" s="147" t="s">
        <v>419</v>
      </c>
      <c r="C31" s="141">
        <v>8.2988750505525708</v>
      </c>
      <c r="D31" s="141">
        <v>91.701124949447433</v>
      </c>
      <c r="E31" s="141">
        <v>64.077573346593724</v>
      </c>
      <c r="F31" s="141">
        <v>35.922426653406262</v>
      </c>
      <c r="G31" s="141">
        <v>19.900546991546495</v>
      </c>
      <c r="H31" s="141">
        <v>80.099453008453509</v>
      </c>
      <c r="I31" s="141">
        <v>72.163102933863755</v>
      </c>
      <c r="J31" s="141">
        <v>27.836897066136252</v>
      </c>
      <c r="L31" s="124" t="s">
        <v>28</v>
      </c>
      <c r="M31" s="124" t="s">
        <v>419</v>
      </c>
      <c r="N31" s="243">
        <v>0.47904370316333972</v>
      </c>
      <c r="O31" s="243">
        <v>0.18340075601830361</v>
      </c>
      <c r="P31" s="122"/>
      <c r="Q31" s="122" t="str">
        <f>VLOOKUP(R31,'Look up codes'!$A$2:$B$392,2,FALSE)</f>
        <v>E06000029</v>
      </c>
      <c r="R31" s="124" t="s">
        <v>419</v>
      </c>
      <c r="S31" s="243">
        <v>0.34629054135260889</v>
      </c>
      <c r="T31" s="243">
        <v>0.23111790258056764</v>
      </c>
      <c r="V31" s="126" t="s">
        <v>28</v>
      </c>
      <c r="W31" s="126" t="s">
        <v>419</v>
      </c>
      <c r="X31" s="80">
        <v>0.13200000000000001</v>
      </c>
      <c r="Y31" s="80">
        <v>179</v>
      </c>
    </row>
    <row r="32" spans="1:25" s="80" customFormat="1">
      <c r="A32" s="86" t="str">
        <f>VLOOKUP(B32,'Look up codes'!$A$2:$B$392,2,FALSE)</f>
        <v>E06000030</v>
      </c>
      <c r="B32" s="147" t="s">
        <v>420</v>
      </c>
      <c r="C32" s="141">
        <v>7.4747519819136441</v>
      </c>
      <c r="D32" s="141">
        <v>92.525248018086359</v>
      </c>
      <c r="E32" s="141">
        <v>63.675256193413588</v>
      </c>
      <c r="F32" s="141">
        <v>36.324743806586405</v>
      </c>
      <c r="G32" s="141">
        <v>23.957815142771864</v>
      </c>
      <c r="H32" s="141">
        <v>76.042184857228136</v>
      </c>
      <c r="I32" s="141">
        <v>72.699233907073918</v>
      </c>
      <c r="J32" s="141">
        <v>27.300766092926075</v>
      </c>
      <c r="L32" s="124" t="s">
        <v>29</v>
      </c>
      <c r="M32" s="124" t="s">
        <v>420</v>
      </c>
      <c r="N32" s="243">
        <v>0.56065016982047555</v>
      </c>
      <c r="O32" s="243">
        <v>0.12185485547930963</v>
      </c>
      <c r="P32" s="122"/>
      <c r="Q32" s="122" t="str">
        <f>VLOOKUP(R32,'Look up codes'!$A$2:$B$392,2,FALSE)</f>
        <v>E06000030</v>
      </c>
      <c r="R32" s="124" t="s">
        <v>420</v>
      </c>
      <c r="S32" s="243">
        <v>0.38166921898928025</v>
      </c>
      <c r="T32" s="243">
        <v>0.1799540581929556</v>
      </c>
      <c r="V32" s="126" t="s">
        <v>29</v>
      </c>
      <c r="W32" s="126" t="s">
        <v>420</v>
      </c>
      <c r="X32" s="80">
        <v>0.153</v>
      </c>
      <c r="Y32" s="80">
        <v>129</v>
      </c>
    </row>
    <row r="33" spans="1:25" s="80" customFormat="1">
      <c r="A33" s="86" t="str">
        <f>VLOOKUP(B33,'Look up codes'!$A$2:$B$392,2,FALSE)</f>
        <v>E06000031</v>
      </c>
      <c r="B33" s="147" t="s">
        <v>421</v>
      </c>
      <c r="C33" s="141">
        <v>5.5300788954635109</v>
      </c>
      <c r="D33" s="141">
        <v>94.469921104536496</v>
      </c>
      <c r="E33" s="141">
        <v>56.23421013523555</v>
      </c>
      <c r="F33" s="141">
        <v>43.765789864764457</v>
      </c>
      <c r="G33" s="141">
        <v>35.636795957794618</v>
      </c>
      <c r="H33" s="141">
        <v>64.363204042205382</v>
      </c>
      <c r="I33" s="141">
        <v>80.115916183682572</v>
      </c>
      <c r="J33" s="141">
        <v>19.884083816317432</v>
      </c>
      <c r="L33" s="124" t="s">
        <v>30</v>
      </c>
      <c r="M33" s="124" t="s">
        <v>421</v>
      </c>
      <c r="N33" s="243">
        <v>0.57416191012139239</v>
      </c>
      <c r="O33" s="243">
        <v>0.13216496502934319</v>
      </c>
      <c r="P33" s="122"/>
      <c r="Q33" s="122" t="str">
        <f>VLOOKUP(R33,'Look up codes'!$A$2:$B$392,2,FALSE)</f>
        <v>E06000031</v>
      </c>
      <c r="R33" s="124" t="s">
        <v>421</v>
      </c>
      <c r="S33" s="243">
        <v>0.41381382475052808</v>
      </c>
      <c r="T33" s="243">
        <v>0.17716148299220627</v>
      </c>
      <c r="V33" s="126" t="s">
        <v>30</v>
      </c>
      <c r="W33" s="126" t="s">
        <v>421</v>
      </c>
      <c r="X33" s="80">
        <v>0.185</v>
      </c>
      <c r="Y33" s="80">
        <v>82</v>
      </c>
    </row>
    <row r="34" spans="1:25" s="80" customFormat="1">
      <c r="A34" s="86" t="str">
        <f>VLOOKUP(B34,'Look up codes'!$A$2:$B$392,2,FALSE)</f>
        <v>E06000032</v>
      </c>
      <c r="B34" s="147" t="s">
        <v>422</v>
      </c>
      <c r="C34" s="141">
        <v>6.3930873264496837</v>
      </c>
      <c r="D34" s="141">
        <v>93.606912673550312</v>
      </c>
      <c r="E34" s="141">
        <v>61.495188749074757</v>
      </c>
      <c r="F34" s="141">
        <v>38.504811250925243</v>
      </c>
      <c r="G34" s="141">
        <v>43.005181347150256</v>
      </c>
      <c r="H34" s="141">
        <v>56.994818652849744</v>
      </c>
      <c r="I34" s="141">
        <v>83.597335307179861</v>
      </c>
      <c r="J34" s="141">
        <v>16.402664692820132</v>
      </c>
      <c r="L34" s="124" t="s">
        <v>31</v>
      </c>
      <c r="M34" s="124" t="s">
        <v>422</v>
      </c>
      <c r="N34" s="243">
        <v>0.59997487542397721</v>
      </c>
      <c r="O34" s="243">
        <v>0.10690507097692727</v>
      </c>
      <c r="P34" s="122"/>
      <c r="Q34" s="122" t="str">
        <f>VLOOKUP(R34,'Look up codes'!$A$2:$B$392,2,FALSE)</f>
        <v>E06000032</v>
      </c>
      <c r="R34" s="124" t="s">
        <v>422</v>
      </c>
      <c r="S34" s="243">
        <v>0.44084675354236613</v>
      </c>
      <c r="T34" s="243">
        <v>0.15161516720726873</v>
      </c>
      <c r="V34" s="126" t="s">
        <v>31</v>
      </c>
      <c r="W34" s="126" t="s">
        <v>422</v>
      </c>
      <c r="X34" s="80">
        <v>0.21299999999999999</v>
      </c>
      <c r="Y34" s="80">
        <v>45</v>
      </c>
    </row>
    <row r="35" spans="1:25" s="80" customFormat="1">
      <c r="A35" s="86" t="str">
        <f>VLOOKUP(B35,'Look up codes'!$A$2:$B$392,2,FALSE)</f>
        <v>E06000033</v>
      </c>
      <c r="B35" s="147" t="s">
        <v>423</v>
      </c>
      <c r="C35" s="141">
        <v>7.516808190561747</v>
      </c>
      <c r="D35" s="141">
        <v>92.483191809438253</v>
      </c>
      <c r="E35" s="141">
        <v>54.993834771886561</v>
      </c>
      <c r="F35" s="141">
        <v>45.006165228113446</v>
      </c>
      <c r="G35" s="141">
        <v>35.198710044579343</v>
      </c>
      <c r="H35" s="141">
        <v>64.801289955420657</v>
      </c>
      <c r="I35" s="141">
        <v>67.485535426349244</v>
      </c>
      <c r="J35" s="141">
        <v>32.514464573650763</v>
      </c>
      <c r="L35" s="124" t="s">
        <v>32</v>
      </c>
      <c r="M35" s="124" t="s">
        <v>423</v>
      </c>
      <c r="N35" s="243">
        <v>0.55614000909149941</v>
      </c>
      <c r="O35" s="243">
        <v>0.14172998246639393</v>
      </c>
      <c r="P35" s="122"/>
      <c r="Q35" s="122" t="str">
        <f>VLOOKUP(R35,'Look up codes'!$A$2:$B$392,2,FALSE)</f>
        <v>E06000033</v>
      </c>
      <c r="R35" s="124" t="s">
        <v>423</v>
      </c>
      <c r="S35" s="243">
        <v>0.41012772984086382</v>
      </c>
      <c r="T35" s="243">
        <v>0.18450405530103123</v>
      </c>
      <c r="V35" s="126" t="s">
        <v>32</v>
      </c>
      <c r="W35" s="126" t="s">
        <v>423</v>
      </c>
      <c r="X35" s="80">
        <v>0.17399999999999999</v>
      </c>
      <c r="Y35" s="80">
        <v>95</v>
      </c>
    </row>
    <row r="36" spans="1:25" s="80" customFormat="1">
      <c r="A36" s="86" t="str">
        <f>VLOOKUP(B36,'Look up codes'!$A$2:$B$392,2,FALSE)</f>
        <v>E06000034</v>
      </c>
      <c r="B36" s="147" t="s">
        <v>424</v>
      </c>
      <c r="C36" s="141">
        <v>7.2877778085045586</v>
      </c>
      <c r="D36" s="141">
        <v>92.712222191495442</v>
      </c>
      <c r="E36" s="141">
        <v>62.420946116873267</v>
      </c>
      <c r="F36" s="141">
        <v>37.57905388312674</v>
      </c>
      <c r="G36" s="141">
        <v>38.375917025044274</v>
      </c>
      <c r="H36" s="141">
        <v>61.624082974955726</v>
      </c>
      <c r="I36" s="141">
        <v>70.870225145459145</v>
      </c>
      <c r="J36" s="141">
        <v>29.129774854540859</v>
      </c>
      <c r="L36" s="124" t="s">
        <v>33</v>
      </c>
      <c r="M36" s="124" t="s">
        <v>424</v>
      </c>
      <c r="N36" s="243">
        <v>0.6849807701912991</v>
      </c>
      <c r="O36" s="243">
        <v>8.0515458768293288E-2</v>
      </c>
      <c r="P36" s="122"/>
      <c r="Q36" s="122" t="str">
        <f>VLOOKUP(R36,'Look up codes'!$A$2:$B$392,2,FALSE)</f>
        <v>E06000034</v>
      </c>
      <c r="R36" s="124" t="s">
        <v>424</v>
      </c>
      <c r="S36" s="243">
        <v>0.49381974248927041</v>
      </c>
      <c r="T36" s="243">
        <v>0.12124463519313304</v>
      </c>
      <c r="V36" s="126" t="s">
        <v>33</v>
      </c>
      <c r="W36" s="126" t="s">
        <v>424</v>
      </c>
      <c r="X36" s="80">
        <v>0.17399999999999999</v>
      </c>
      <c r="Y36" s="80">
        <v>94</v>
      </c>
    </row>
    <row r="37" spans="1:25" s="80" customFormat="1">
      <c r="A37" s="86" t="str">
        <f>VLOOKUP(B37,'Look up codes'!$A$2:$B$392,2,FALSE)</f>
        <v>E06000035</v>
      </c>
      <c r="B37" s="147" t="s">
        <v>425</v>
      </c>
      <c r="C37" s="141">
        <v>8.4822759237384506</v>
      </c>
      <c r="D37" s="141">
        <v>91.517724076261558</v>
      </c>
      <c r="E37" s="141">
        <v>68.438862497559711</v>
      </c>
      <c r="F37" s="141">
        <v>31.561137502440296</v>
      </c>
      <c r="G37" s="141">
        <v>32.167419925329142</v>
      </c>
      <c r="H37" s="141">
        <v>67.832580074670858</v>
      </c>
      <c r="I37" s="141">
        <v>69.981128392008856</v>
      </c>
      <c r="J37" s="141">
        <v>30.018871607991148</v>
      </c>
      <c r="L37" s="124" t="s">
        <v>34</v>
      </c>
      <c r="M37" s="124" t="s">
        <v>425</v>
      </c>
      <c r="N37" s="243">
        <v>0.572301040399946</v>
      </c>
      <c r="O37" s="243">
        <v>0.1153357654371031</v>
      </c>
      <c r="P37" s="122"/>
      <c r="Q37" s="122" t="str">
        <f>VLOOKUP(R37,'Look up codes'!$A$2:$B$392,2,FALSE)</f>
        <v>E06000035</v>
      </c>
      <c r="R37" s="124" t="s">
        <v>425</v>
      </c>
      <c r="S37" s="243">
        <v>0.40404052386827372</v>
      </c>
      <c r="T37" s="243">
        <v>0.16087358830786752</v>
      </c>
      <c r="V37" s="126" t="s">
        <v>34</v>
      </c>
      <c r="W37" s="126" t="s">
        <v>425</v>
      </c>
      <c r="X37" s="80">
        <v>0.151</v>
      </c>
      <c r="Y37" s="80">
        <v>133</v>
      </c>
    </row>
    <row r="38" spans="1:25" s="80" customFormat="1">
      <c r="A38" s="86" t="str">
        <f>VLOOKUP(B38,'Look up codes'!$A$2:$B$392,2,FALSE)</f>
        <v>E06000036</v>
      </c>
      <c r="B38" s="147" t="s">
        <v>426</v>
      </c>
      <c r="C38" s="141">
        <v>10.359508041627247</v>
      </c>
      <c r="D38" s="141">
        <v>89.640491958372749</v>
      </c>
      <c r="E38" s="141">
        <v>64.627092846270926</v>
      </c>
      <c r="F38" s="141">
        <v>35.372907153729074</v>
      </c>
      <c r="G38" s="141">
        <v>36.25570776255708</v>
      </c>
      <c r="H38" s="141">
        <v>63.74429223744292</v>
      </c>
      <c r="I38" s="141">
        <v>70.456621004566216</v>
      </c>
      <c r="J38" s="141">
        <v>29.543378995433788</v>
      </c>
      <c r="L38" s="124" t="s">
        <v>35</v>
      </c>
      <c r="M38" s="124" t="s">
        <v>426</v>
      </c>
      <c r="N38" s="243">
        <v>0.49459249310807946</v>
      </c>
      <c r="O38" s="243">
        <v>0.18498621615890296</v>
      </c>
      <c r="P38" s="122"/>
      <c r="Q38" s="122" t="str">
        <f>VLOOKUP(R38,'Look up codes'!$A$2:$B$392,2,FALSE)</f>
        <v>E06000036</v>
      </c>
      <c r="R38" s="124" t="s">
        <v>426</v>
      </c>
      <c r="S38" s="243">
        <v>0.31260587651147848</v>
      </c>
      <c r="T38" s="243">
        <v>0.26012033413166658</v>
      </c>
      <c r="V38" s="126" t="s">
        <v>35</v>
      </c>
      <c r="W38" s="126" t="s">
        <v>426</v>
      </c>
      <c r="X38" s="80">
        <v>0.11799999999999999</v>
      </c>
      <c r="Y38" s="80">
        <v>217</v>
      </c>
    </row>
    <row r="39" spans="1:25" s="80" customFormat="1">
      <c r="A39" s="86" t="str">
        <f>VLOOKUP(B39,'Look up codes'!$A$2:$B$392,2,FALSE)</f>
        <v>E06000037</v>
      </c>
      <c r="B39" s="120" t="s">
        <v>427</v>
      </c>
      <c r="C39" s="141">
        <v>14.718955602756049</v>
      </c>
      <c r="D39" s="141">
        <v>85.28104439724396</v>
      </c>
      <c r="E39" s="141">
        <v>59.777558777981135</v>
      </c>
      <c r="F39" s="141">
        <v>40.222441222018865</v>
      </c>
      <c r="G39" s="141">
        <v>25.813036745037309</v>
      </c>
      <c r="H39" s="141">
        <v>74.186963254962691</v>
      </c>
      <c r="I39" s="141">
        <v>55.223145149936649</v>
      </c>
      <c r="J39" s="141">
        <v>44.776854850063351</v>
      </c>
      <c r="L39" s="124" t="s">
        <v>36</v>
      </c>
      <c r="M39" s="124" t="s">
        <v>427</v>
      </c>
      <c r="N39" s="243">
        <v>0.44484889528485566</v>
      </c>
      <c r="O39" s="243">
        <v>0.22153559637687292</v>
      </c>
      <c r="P39" s="122"/>
      <c r="Q39" s="122" t="str">
        <f>VLOOKUP(R39,'Look up codes'!$A$2:$B$392,2,FALSE)</f>
        <v>E06000037</v>
      </c>
      <c r="R39" s="124" t="s">
        <v>427</v>
      </c>
      <c r="S39" s="243">
        <v>0.29645311049210771</v>
      </c>
      <c r="T39" s="243">
        <v>0.28661095636025996</v>
      </c>
      <c r="V39" s="126" t="s">
        <v>36</v>
      </c>
      <c r="W39" s="126" t="s">
        <v>427</v>
      </c>
      <c r="X39" s="80">
        <v>9.1999999999999998E-2</v>
      </c>
      <c r="Y39" s="80">
        <v>289</v>
      </c>
    </row>
    <row r="40" spans="1:25" s="80" customFormat="1">
      <c r="A40" s="86" t="str">
        <f>VLOOKUP(B40,'Look up codes'!$A$2:$B$392,2,FALSE)</f>
        <v>E06000038</v>
      </c>
      <c r="B40" s="147" t="s">
        <v>428</v>
      </c>
      <c r="C40" s="141">
        <v>13.24969520588351</v>
      </c>
      <c r="D40" s="141">
        <v>86.750304794116488</v>
      </c>
      <c r="E40" s="141">
        <v>54.308894825368561</v>
      </c>
      <c r="F40" s="141">
        <v>45.691105174631439</v>
      </c>
      <c r="G40" s="141">
        <v>30.088057781735433</v>
      </c>
      <c r="H40" s="141">
        <v>69.911942218264571</v>
      </c>
      <c r="I40" s="141">
        <v>60.918175521915508</v>
      </c>
      <c r="J40" s="141">
        <v>39.081824478084499</v>
      </c>
      <c r="L40" s="124" t="s">
        <v>37</v>
      </c>
      <c r="M40" s="124" t="s">
        <v>428</v>
      </c>
      <c r="N40" s="243">
        <v>0.52680574248541945</v>
      </c>
      <c r="O40" s="243">
        <v>0.18965903992821892</v>
      </c>
      <c r="P40" s="122"/>
      <c r="Q40" s="122" t="str">
        <f>VLOOKUP(R40,'Look up codes'!$A$2:$B$392,2,FALSE)</f>
        <v>E06000038</v>
      </c>
      <c r="R40" s="124" t="s">
        <v>428</v>
      </c>
      <c r="S40" s="243">
        <v>0.37281627463445643</v>
      </c>
      <c r="T40" s="243">
        <v>0.26080101716465354</v>
      </c>
      <c r="V40" s="126" t="s">
        <v>37</v>
      </c>
      <c r="W40" s="126" t="s">
        <v>428</v>
      </c>
      <c r="X40" s="80">
        <v>0.185</v>
      </c>
      <c r="Y40" s="80">
        <v>81</v>
      </c>
    </row>
    <row r="41" spans="1:25" s="80" customFormat="1">
      <c r="A41" s="86" t="str">
        <f>VLOOKUP(B41,'Look up codes'!$A$2:$B$392,2,FALSE)</f>
        <v>E06000039</v>
      </c>
      <c r="B41" s="147" t="s">
        <v>429</v>
      </c>
      <c r="C41" s="141">
        <v>7.4984361442379477</v>
      </c>
      <c r="D41" s="141">
        <v>92.501563855762043</v>
      </c>
      <c r="E41" s="141">
        <v>77.260495156081817</v>
      </c>
      <c r="F41" s="141">
        <v>22.739504843918194</v>
      </c>
      <c r="G41" s="141">
        <v>42.411194833153928</v>
      </c>
      <c r="H41" s="141">
        <v>57.588805166846072</v>
      </c>
      <c r="I41" s="141">
        <v>72.335844994617872</v>
      </c>
      <c r="J41" s="141">
        <v>27.664155005382128</v>
      </c>
      <c r="L41" s="124" t="s">
        <v>38</v>
      </c>
      <c r="M41" s="124" t="s">
        <v>429</v>
      </c>
      <c r="N41" s="243">
        <v>0.58304741110417968</v>
      </c>
      <c r="O41" s="243">
        <v>0.10932626325639426</v>
      </c>
      <c r="P41" s="122"/>
      <c r="Q41" s="122" t="str">
        <f>VLOOKUP(R41,'Look up codes'!$A$2:$B$392,2,FALSE)</f>
        <v>E06000039</v>
      </c>
      <c r="R41" s="124" t="s">
        <v>429</v>
      </c>
      <c r="S41" s="243">
        <v>0.41011060426170093</v>
      </c>
      <c r="T41" s="243">
        <v>0.15547084921577203</v>
      </c>
      <c r="V41" s="126" t="s">
        <v>38</v>
      </c>
      <c r="W41" s="126" t="s">
        <v>429</v>
      </c>
      <c r="X41" s="80">
        <v>0.23200000000000001</v>
      </c>
      <c r="Y41" s="80">
        <v>36</v>
      </c>
    </row>
    <row r="42" spans="1:25" s="80" customFormat="1">
      <c r="A42" s="86" t="str">
        <f>VLOOKUP(B42,'Look up codes'!$A$2:$B$392,2,FALSE)</f>
        <v>E06000040</v>
      </c>
      <c r="B42" s="147" t="s">
        <v>430</v>
      </c>
      <c r="C42" s="141">
        <v>12.691686844229217</v>
      </c>
      <c r="D42" s="141">
        <v>87.308313155770776</v>
      </c>
      <c r="E42" s="141">
        <v>57.191866789390012</v>
      </c>
      <c r="F42" s="141">
        <v>42.808133210609988</v>
      </c>
      <c r="G42" s="141">
        <v>29.679524725964356</v>
      </c>
      <c r="H42" s="141">
        <v>70.320475274035644</v>
      </c>
      <c r="I42" s="141">
        <v>52.631578947368418</v>
      </c>
      <c r="J42" s="141">
        <v>47.368421052631575</v>
      </c>
      <c r="L42" s="124" t="s">
        <v>39</v>
      </c>
      <c r="M42" s="124" t="s">
        <v>430</v>
      </c>
      <c r="N42" s="243">
        <v>0.40619678531378495</v>
      </c>
      <c r="O42" s="243">
        <v>0.25015575030111725</v>
      </c>
      <c r="P42" s="122"/>
      <c r="Q42" s="122" t="str">
        <f>VLOOKUP(R42,'Look up codes'!$A$2:$B$392,2,FALSE)</f>
        <v>E06000040</v>
      </c>
      <c r="R42" s="124" t="s">
        <v>430</v>
      </c>
      <c r="S42" s="243">
        <v>0.27750501898268698</v>
      </c>
      <c r="T42" s="243">
        <v>0.32038005128307062</v>
      </c>
      <c r="V42" s="126" t="s">
        <v>39</v>
      </c>
      <c r="W42" s="126" t="s">
        <v>430</v>
      </c>
      <c r="X42" s="80">
        <v>9.1999999999999998E-2</v>
      </c>
      <c r="Y42" s="80">
        <v>291</v>
      </c>
    </row>
    <row r="43" spans="1:25" s="80" customFormat="1">
      <c r="A43" s="86" t="str">
        <f>VLOOKUP(B43,'Look up codes'!$A$2:$B$392,2,FALSE)</f>
        <v>E06000041</v>
      </c>
      <c r="B43" s="147" t="s">
        <v>431</v>
      </c>
      <c r="C43" s="141">
        <v>13.819294972975557</v>
      </c>
      <c r="D43" s="141">
        <v>86.180705027024445</v>
      </c>
      <c r="E43" s="141">
        <v>68.392634639346525</v>
      </c>
      <c r="F43" s="141">
        <v>31.607365360653468</v>
      </c>
      <c r="G43" s="141">
        <v>36.266094420600858</v>
      </c>
      <c r="H43" s="141">
        <v>63.733905579399142</v>
      </c>
      <c r="I43" s="141">
        <v>70.116295168212645</v>
      </c>
      <c r="J43" s="141">
        <v>29.883704831787345</v>
      </c>
      <c r="L43" s="124" t="s">
        <v>40</v>
      </c>
      <c r="M43" s="124" t="s">
        <v>431</v>
      </c>
      <c r="N43" s="243">
        <v>0.37307158770860482</v>
      </c>
      <c r="O43" s="243">
        <v>0.26579511538946571</v>
      </c>
      <c r="P43" s="122"/>
      <c r="Q43" s="122" t="str">
        <f>VLOOKUP(R43,'Look up codes'!$A$2:$B$392,2,FALSE)</f>
        <v>E06000041</v>
      </c>
      <c r="R43" s="124" t="s">
        <v>431</v>
      </c>
      <c r="S43" s="243">
        <v>0.23377714701872981</v>
      </c>
      <c r="T43" s="243">
        <v>0.35355082071296523</v>
      </c>
      <c r="V43" s="126" t="s">
        <v>40</v>
      </c>
      <c r="W43" s="126" t="s">
        <v>431</v>
      </c>
      <c r="X43" s="80">
        <v>6.6000000000000003E-2</v>
      </c>
      <c r="Y43" s="80">
        <v>324</v>
      </c>
    </row>
    <row r="44" spans="1:25" s="80" customFormat="1">
      <c r="A44" s="86" t="str">
        <f>VLOOKUP(B44,'Look up codes'!$A$2:$B$392,2,FALSE)</f>
        <v>E06000042</v>
      </c>
      <c r="B44" s="147" t="s">
        <v>432</v>
      </c>
      <c r="C44" s="141">
        <v>7.659606460123161</v>
      </c>
      <c r="D44" s="141">
        <v>92.340393539876843</v>
      </c>
      <c r="E44" s="141">
        <v>60.301597216025691</v>
      </c>
      <c r="F44" s="141">
        <v>39.698402783974302</v>
      </c>
      <c r="G44" s="141">
        <v>39.4307129472651</v>
      </c>
      <c r="H44" s="141">
        <v>60.5692870527349</v>
      </c>
      <c r="I44" s="141">
        <v>69.403051664138488</v>
      </c>
      <c r="J44" s="141">
        <v>30.596948335861512</v>
      </c>
      <c r="L44" s="124" t="s">
        <v>41</v>
      </c>
      <c r="M44" s="124" t="s">
        <v>432</v>
      </c>
      <c r="N44" s="243">
        <v>0.51579368252698921</v>
      </c>
      <c r="O44" s="243">
        <v>0.16244411326378538</v>
      </c>
      <c r="P44" s="122"/>
      <c r="Q44" s="122" t="str">
        <f>VLOOKUP(R44,'Look up codes'!$A$2:$B$392,2,FALSE)</f>
        <v>E06000042</v>
      </c>
      <c r="R44" s="124" t="s">
        <v>432</v>
      </c>
      <c r="S44" s="243">
        <v>0.33179827659273908</v>
      </c>
      <c r="T44" s="243">
        <v>0.23623393134623535</v>
      </c>
      <c r="V44" s="126" t="s">
        <v>41</v>
      </c>
      <c r="W44" s="126" t="s">
        <v>432</v>
      </c>
      <c r="X44" s="80">
        <v>0.152</v>
      </c>
      <c r="Y44" s="80">
        <v>132</v>
      </c>
    </row>
    <row r="45" spans="1:25" s="80" customFormat="1">
      <c r="A45" s="86" t="str">
        <f>VLOOKUP(B45,'Look up codes'!$A$2:$B$392,2,FALSE)</f>
        <v>E06000043</v>
      </c>
      <c r="B45" s="147" t="s">
        <v>433</v>
      </c>
      <c r="C45" s="141">
        <v>10.897155958294666</v>
      </c>
      <c r="D45" s="141">
        <v>89.102844041705325</v>
      </c>
      <c r="E45" s="141">
        <v>68.115216030056359</v>
      </c>
      <c r="F45" s="141">
        <v>31.884783969943641</v>
      </c>
      <c r="G45" s="141">
        <v>22.179085785848464</v>
      </c>
      <c r="H45" s="141">
        <v>77.820914214151543</v>
      </c>
      <c r="I45" s="141">
        <v>45.241077019411399</v>
      </c>
      <c r="J45" s="141">
        <v>54.758922980588608</v>
      </c>
      <c r="L45" s="124" t="s">
        <v>42</v>
      </c>
      <c r="M45" s="124" t="s">
        <v>433</v>
      </c>
      <c r="N45" s="243">
        <v>0.50428667488512835</v>
      </c>
      <c r="O45" s="243">
        <v>0.20909447495237027</v>
      </c>
      <c r="P45" s="122"/>
      <c r="Q45" s="122" t="str">
        <f>VLOOKUP(R45,'Look up codes'!$A$2:$B$392,2,FALSE)</f>
        <v>E06000043</v>
      </c>
      <c r="R45" s="124" t="s">
        <v>433</v>
      </c>
      <c r="S45" s="243">
        <v>0.34765476704761156</v>
      </c>
      <c r="T45" s="243">
        <v>0.29475448035711949</v>
      </c>
      <c r="V45" s="126" t="s">
        <v>42</v>
      </c>
      <c r="W45" s="126" t="s">
        <v>433</v>
      </c>
      <c r="X45" s="80">
        <v>0.20499999999999999</v>
      </c>
      <c r="Y45" s="80">
        <v>57</v>
      </c>
    </row>
    <row r="46" spans="1:25" s="80" customFormat="1">
      <c r="A46" s="86" t="str">
        <f>VLOOKUP(B46,'Look up codes'!$A$2:$B$392,2,FALSE)</f>
        <v>E06000044</v>
      </c>
      <c r="B46" s="147" t="s">
        <v>434</v>
      </c>
      <c r="C46" s="141">
        <v>7.5316892570281126</v>
      </c>
      <c r="D46" s="141">
        <v>92.46831074297188</v>
      </c>
      <c r="E46" s="141">
        <v>50.978962716100817</v>
      </c>
      <c r="F46" s="141">
        <v>49.02103728389919</v>
      </c>
      <c r="G46" s="141">
        <v>38.210789418871066</v>
      </c>
      <c r="H46" s="141">
        <v>61.789210581128927</v>
      </c>
      <c r="I46" s="141">
        <v>69.27723390960216</v>
      </c>
      <c r="J46" s="141">
        <v>30.722766090397833</v>
      </c>
      <c r="L46" s="124" t="s">
        <v>43</v>
      </c>
      <c r="M46" s="124" t="s">
        <v>434</v>
      </c>
      <c r="N46" s="243">
        <v>0.56508098642930105</v>
      </c>
      <c r="O46" s="243">
        <v>0.14212753538596234</v>
      </c>
      <c r="P46" s="122"/>
      <c r="Q46" s="122" t="str">
        <f>VLOOKUP(R46,'Look up codes'!$A$2:$B$392,2,FALSE)</f>
        <v>E06000044</v>
      </c>
      <c r="R46" s="124" t="s">
        <v>434</v>
      </c>
      <c r="S46" s="243">
        <v>0.40990251410979989</v>
      </c>
      <c r="T46" s="243">
        <v>0.19468103300838036</v>
      </c>
      <c r="V46" s="126" t="s">
        <v>43</v>
      </c>
      <c r="W46" s="126" t="s">
        <v>434</v>
      </c>
      <c r="X46" s="80">
        <v>0.19</v>
      </c>
      <c r="Y46" s="80">
        <v>72</v>
      </c>
    </row>
    <row r="47" spans="1:25" s="80" customFormat="1">
      <c r="A47" s="86" t="str">
        <f>VLOOKUP(B47,'Look up codes'!$A$2:$B$392,2,FALSE)</f>
        <v>E06000045</v>
      </c>
      <c r="B47" s="147" t="s">
        <v>435</v>
      </c>
      <c r="C47" s="141">
        <v>7.2718952407772459</v>
      </c>
      <c r="D47" s="141">
        <v>92.728104759222745</v>
      </c>
      <c r="E47" s="141">
        <v>66.41494820408559</v>
      </c>
      <c r="F47" s="141">
        <v>33.585051795914417</v>
      </c>
      <c r="G47" s="141">
        <v>33.362377771323459</v>
      </c>
      <c r="H47" s="141">
        <v>66.637622228676534</v>
      </c>
      <c r="I47" s="141">
        <v>63.22006002517184</v>
      </c>
      <c r="J47" s="141">
        <v>36.779939974828153</v>
      </c>
      <c r="L47" s="124" t="s">
        <v>44</v>
      </c>
      <c r="M47" s="124" t="s">
        <v>435</v>
      </c>
      <c r="N47" s="243">
        <v>0.58990772030153371</v>
      </c>
      <c r="O47" s="243">
        <v>0.13097868468936835</v>
      </c>
      <c r="P47" s="122"/>
      <c r="Q47" s="122" t="str">
        <f>VLOOKUP(R47,'Look up codes'!$A$2:$B$392,2,FALSE)</f>
        <v>E06000045</v>
      </c>
      <c r="R47" s="124" t="s">
        <v>435</v>
      </c>
      <c r="S47" s="243">
        <v>0.43107066807604516</v>
      </c>
      <c r="T47" s="243">
        <v>0.17695359774499442</v>
      </c>
      <c r="V47" s="126" t="s">
        <v>44</v>
      </c>
      <c r="W47" s="126" t="s">
        <v>435</v>
      </c>
      <c r="X47" s="80">
        <v>0.192</v>
      </c>
      <c r="Y47" s="80">
        <v>70</v>
      </c>
    </row>
    <row r="48" spans="1:25" s="80" customFormat="1">
      <c r="A48" s="86" t="str">
        <f>VLOOKUP(B48,'Look up codes'!$A$2:$B$392,2,FALSE)</f>
        <v>E06000046</v>
      </c>
      <c r="B48" s="147" t="s">
        <v>436</v>
      </c>
      <c r="C48" s="141">
        <v>7.3696122874842187</v>
      </c>
      <c r="D48" s="141">
        <v>92.630387712515784</v>
      </c>
      <c r="E48" s="141">
        <v>60.775785549440798</v>
      </c>
      <c r="F48" s="141">
        <v>39.224214450559202</v>
      </c>
      <c r="G48" s="141">
        <v>18.116456595064797</v>
      </c>
      <c r="H48" s="141">
        <v>81.883543404935196</v>
      </c>
      <c r="I48" s="141">
        <v>50.124267708148409</v>
      </c>
      <c r="J48" s="141">
        <v>49.875732291851591</v>
      </c>
      <c r="L48" s="124" t="s">
        <v>45</v>
      </c>
      <c r="M48" s="124" t="s">
        <v>436</v>
      </c>
      <c r="N48" s="243">
        <v>0.48467560842386359</v>
      </c>
      <c r="O48" s="243">
        <v>0.18070643927899496</v>
      </c>
      <c r="P48" s="122"/>
      <c r="Q48" s="122" t="str">
        <f>VLOOKUP(R48,'Look up codes'!$A$2:$B$392,2,FALSE)</f>
        <v>E06000046</v>
      </c>
      <c r="R48" s="124" t="s">
        <v>436</v>
      </c>
      <c r="S48" s="243">
        <v>0.36013896449041016</v>
      </c>
      <c r="T48" s="243">
        <v>0.22221510678492523</v>
      </c>
      <c r="V48" s="126" t="s">
        <v>45</v>
      </c>
      <c r="W48" s="126" t="s">
        <v>436</v>
      </c>
      <c r="X48" s="80">
        <v>0.151</v>
      </c>
      <c r="Y48" s="80">
        <v>134</v>
      </c>
    </row>
    <row r="49" spans="1:25" s="80" customFormat="1">
      <c r="A49" s="86" t="str">
        <f>VLOOKUP(B49,'Look up codes'!$A$2:$B$392,2,FALSE)</f>
        <v>E06000047</v>
      </c>
      <c r="B49" s="147" t="s">
        <v>437</v>
      </c>
      <c r="C49" s="141">
        <v>7.3615640612879814</v>
      </c>
      <c r="D49" s="141">
        <v>92.638435938712021</v>
      </c>
      <c r="E49" s="141">
        <v>65.767807236196091</v>
      </c>
      <c r="F49" s="141">
        <v>34.232192763803916</v>
      </c>
      <c r="G49" s="141">
        <v>44.1800740237178</v>
      </c>
      <c r="H49" s="141">
        <v>55.819925976282192</v>
      </c>
      <c r="I49" s="141">
        <v>65.567641060503064</v>
      </c>
      <c r="J49" s="141">
        <v>34.432358939496943</v>
      </c>
      <c r="L49" s="124" t="s">
        <v>46</v>
      </c>
      <c r="M49" s="124" t="s">
        <v>437</v>
      </c>
      <c r="N49" s="243">
        <v>0.61369863013698633</v>
      </c>
      <c r="O49" s="243">
        <v>0.14251989820780767</v>
      </c>
      <c r="P49" s="122"/>
      <c r="Q49" s="122" t="str">
        <f>VLOOKUP(R49,'Look up codes'!$A$2:$B$392,2,FALSE)</f>
        <v>E06000047</v>
      </c>
      <c r="R49" s="124" t="s">
        <v>437</v>
      </c>
      <c r="S49" s="243">
        <v>0.44813979419866296</v>
      </c>
      <c r="T49" s="243">
        <v>0.18987999164982206</v>
      </c>
      <c r="V49" s="126" t="s">
        <v>46</v>
      </c>
      <c r="W49" s="126" t="s">
        <v>437</v>
      </c>
      <c r="X49" s="80">
        <v>0.19400000000000001</v>
      </c>
      <c r="Y49" s="80">
        <v>64</v>
      </c>
    </row>
    <row r="50" spans="1:25" s="80" customFormat="1">
      <c r="A50" s="86" t="str">
        <f>VLOOKUP(B50,'Look up codes'!$A$2:$B$392,2,FALSE)</f>
        <v>E06000049</v>
      </c>
      <c r="B50" s="147" t="s">
        <v>438</v>
      </c>
      <c r="C50" s="141">
        <v>11.403245960817555</v>
      </c>
      <c r="D50" s="141">
        <v>88.596754039182443</v>
      </c>
      <c r="E50" s="141">
        <v>53.130406920858697</v>
      </c>
      <c r="F50" s="141">
        <v>46.869593079141303</v>
      </c>
      <c r="G50" s="141">
        <v>24.517782761935276</v>
      </c>
      <c r="H50" s="141">
        <v>75.48221723806472</v>
      </c>
      <c r="I50" s="141">
        <v>63.239346363345085</v>
      </c>
      <c r="J50" s="141">
        <v>36.760653636654915</v>
      </c>
      <c r="L50" s="124" t="s">
        <v>47</v>
      </c>
      <c r="M50" s="124" t="s">
        <v>438</v>
      </c>
      <c r="N50" s="243">
        <v>0.4524323264025108</v>
      </c>
      <c r="O50" s="243">
        <v>0.22730202320237627</v>
      </c>
      <c r="P50" s="122"/>
      <c r="Q50" s="122" t="str">
        <f>VLOOKUP(R50,'Look up codes'!$A$2:$B$392,2,FALSE)</f>
        <v>E06000049</v>
      </c>
      <c r="R50" s="124" t="s">
        <v>438</v>
      </c>
      <c r="S50" s="243">
        <v>0.31588028312524624</v>
      </c>
      <c r="T50" s="243">
        <v>0.29210537041314005</v>
      </c>
      <c r="V50" s="126" t="s">
        <v>47</v>
      </c>
      <c r="W50" s="126" t="s">
        <v>438</v>
      </c>
      <c r="X50" s="80">
        <v>0.10199999999999999</v>
      </c>
      <c r="Y50" s="80">
        <v>258</v>
      </c>
    </row>
    <row r="51" spans="1:25" s="80" customFormat="1">
      <c r="A51" s="86" t="str">
        <f>VLOOKUP(B51,'Look up codes'!$A$2:$B$392,2,FALSE)</f>
        <v>E06000050</v>
      </c>
      <c r="B51" s="147" t="s">
        <v>439</v>
      </c>
      <c r="C51" s="141">
        <v>9.1212137444527315</v>
      </c>
      <c r="D51" s="141">
        <v>90.878786255547269</v>
      </c>
      <c r="E51" s="141">
        <v>72.14943982652693</v>
      </c>
      <c r="F51" s="141">
        <v>27.850560173473077</v>
      </c>
      <c r="G51" s="141">
        <v>35.236718467654498</v>
      </c>
      <c r="H51" s="141">
        <v>64.763281532345502</v>
      </c>
      <c r="I51" s="141">
        <v>49.932237079869893</v>
      </c>
      <c r="J51" s="141">
        <v>50.067762920130107</v>
      </c>
      <c r="L51" s="124" t="s">
        <v>48</v>
      </c>
      <c r="M51" s="124" t="s">
        <v>439</v>
      </c>
      <c r="N51" s="243">
        <v>0.48887070376432079</v>
      </c>
      <c r="O51" s="243">
        <v>0.20613747954173486</v>
      </c>
      <c r="P51" s="122"/>
      <c r="Q51" s="122" t="str">
        <f>VLOOKUP(R51,'Look up codes'!$A$2:$B$392,2,FALSE)</f>
        <v>E06000050</v>
      </c>
      <c r="R51" s="124" t="s">
        <v>439</v>
      </c>
      <c r="S51" s="243">
        <v>0.34742551686188194</v>
      </c>
      <c r="T51" s="243">
        <v>0.26459397846081284</v>
      </c>
      <c r="V51" s="126" t="s">
        <v>48</v>
      </c>
      <c r="W51" s="126" t="s">
        <v>439</v>
      </c>
      <c r="X51" s="80">
        <v>0.13100000000000001</v>
      </c>
      <c r="Y51" s="80">
        <v>182</v>
      </c>
    </row>
    <row r="52" spans="1:25" s="80" customFormat="1">
      <c r="A52" s="86" t="str">
        <f>VLOOKUP(B52,'Look up codes'!$A$2:$B$392,2,FALSE)</f>
        <v>E06000051</v>
      </c>
      <c r="B52" s="147" t="s">
        <v>440</v>
      </c>
      <c r="C52" s="141">
        <v>12.141855418099768</v>
      </c>
      <c r="D52" s="141">
        <v>87.858144581900234</v>
      </c>
      <c r="E52" s="141">
        <v>61.245362155186321</v>
      </c>
      <c r="F52" s="141">
        <v>38.754637844813679</v>
      </c>
      <c r="G52" s="141">
        <v>36.19616067107598</v>
      </c>
      <c r="H52" s="141">
        <v>63.803839328924013</v>
      </c>
      <c r="I52" s="141">
        <v>59.035328278754641</v>
      </c>
      <c r="J52" s="141">
        <v>40.964671721245359</v>
      </c>
      <c r="L52" s="124" t="s">
        <v>49</v>
      </c>
      <c r="M52" s="124" t="s">
        <v>440</v>
      </c>
      <c r="N52" s="243">
        <v>0.48120823393734496</v>
      </c>
      <c r="O52" s="243">
        <v>0.21704924248408347</v>
      </c>
      <c r="P52" s="122"/>
      <c r="Q52" s="122" t="str">
        <f>VLOOKUP(R52,'Look up codes'!$A$2:$B$392,2,FALSE)</f>
        <v>E06000051</v>
      </c>
      <c r="R52" s="124" t="s">
        <v>440</v>
      </c>
      <c r="S52" s="243">
        <v>0.3494473939556495</v>
      </c>
      <c r="T52" s="243">
        <v>0.26805140301191988</v>
      </c>
      <c r="V52" s="126" t="s">
        <v>49</v>
      </c>
      <c r="W52" s="126" t="s">
        <v>440</v>
      </c>
      <c r="X52" s="80">
        <v>0.13400000000000001</v>
      </c>
      <c r="Y52" s="80">
        <v>176</v>
      </c>
    </row>
    <row r="53" spans="1:25" s="80" customFormat="1">
      <c r="A53" s="86" t="str">
        <f>VLOOKUP(B53,'Look up codes'!$A$2:$B$392,2,FALSE)</f>
        <v>E06000052</v>
      </c>
      <c r="B53" s="147" t="s">
        <v>441</v>
      </c>
      <c r="C53" s="141">
        <v>11.379502730924191</v>
      </c>
      <c r="D53" s="141">
        <v>88.620497269075798</v>
      </c>
      <c r="E53" s="141">
        <v>60.357491768281648</v>
      </c>
      <c r="F53" s="141">
        <v>39.642508231718345</v>
      </c>
      <c r="G53" s="141">
        <v>35.762576330328585</v>
      </c>
      <c r="H53" s="141">
        <v>64.237423669671415</v>
      </c>
      <c r="I53" s="141">
        <v>42.850164634366969</v>
      </c>
      <c r="J53" s="141">
        <v>57.149835365633031</v>
      </c>
      <c r="L53" s="124" t="s">
        <v>50</v>
      </c>
      <c r="M53" s="124" t="s">
        <v>441</v>
      </c>
      <c r="N53" s="243">
        <v>0.48002013172395241</v>
      </c>
      <c r="O53" s="243">
        <v>0.19515623779731173</v>
      </c>
      <c r="P53" s="122"/>
      <c r="Q53" s="122" t="str">
        <f>VLOOKUP(R53,'Look up codes'!$A$2:$B$392,2,FALSE)</f>
        <v>E06000052</v>
      </c>
      <c r="R53" s="124" t="s">
        <v>441</v>
      </c>
      <c r="S53" s="243">
        <v>0.34723428650846044</v>
      </c>
      <c r="T53" s="243">
        <v>0.23957211354713179</v>
      </c>
      <c r="V53" s="126" t="s">
        <v>50</v>
      </c>
      <c r="W53" s="126" t="s">
        <v>441</v>
      </c>
      <c r="X53" s="80">
        <v>0.16200000000000001</v>
      </c>
      <c r="Y53" s="80">
        <v>119</v>
      </c>
    </row>
    <row r="54" spans="1:25" s="80" customFormat="1">
      <c r="A54" s="86" t="str">
        <f>VLOOKUP(B54,'Look up codes'!$A$2:$B$392,2,FALSE)</f>
        <v>E06000053</v>
      </c>
      <c r="B54" s="147" t="s">
        <v>442</v>
      </c>
      <c r="C54" s="142" t="s">
        <v>873</v>
      </c>
      <c r="D54" s="142" t="s">
        <v>873</v>
      </c>
      <c r="E54" s="142" t="s">
        <v>873</v>
      </c>
      <c r="F54" s="142" t="s">
        <v>873</v>
      </c>
      <c r="G54" s="142" t="s">
        <v>873</v>
      </c>
      <c r="H54" s="142" t="s">
        <v>873</v>
      </c>
      <c r="I54" s="142" t="s">
        <v>873</v>
      </c>
      <c r="J54" s="142" t="s">
        <v>873</v>
      </c>
      <c r="L54" s="124" t="s">
        <v>51</v>
      </c>
      <c r="M54" s="124" t="s">
        <v>442</v>
      </c>
      <c r="N54" s="243">
        <v>0.33399209486166009</v>
      </c>
      <c r="O54" s="243">
        <v>0.2865612648221344</v>
      </c>
      <c r="P54" s="122"/>
      <c r="Q54" s="122" t="str">
        <f>VLOOKUP(R54,'Look up codes'!$A$2:$B$392,2,FALSE)</f>
        <v>E06000053</v>
      </c>
      <c r="R54" s="124" t="s">
        <v>442</v>
      </c>
      <c r="S54" s="243">
        <v>0.23692307692307693</v>
      </c>
      <c r="T54" s="243">
        <v>0.32</v>
      </c>
      <c r="V54" s="126" t="s">
        <v>51</v>
      </c>
      <c r="W54" s="126" t="s">
        <v>442</v>
      </c>
      <c r="X54" s="80">
        <v>6.3E-2</v>
      </c>
      <c r="Y54" s="80">
        <v>325</v>
      </c>
    </row>
    <row r="55" spans="1:25" s="80" customFormat="1">
      <c r="A55" s="86" t="str">
        <f>VLOOKUP(B55,'Look up codes'!$A$2:$B$392,2,FALSE)</f>
        <v>E06000054</v>
      </c>
      <c r="B55" s="147" t="s">
        <v>443</v>
      </c>
      <c r="C55" s="141">
        <v>12.655416243344503</v>
      </c>
      <c r="D55" s="141">
        <v>87.34458375665551</v>
      </c>
      <c r="E55" s="141">
        <v>53.854116348078115</v>
      </c>
      <c r="F55" s="141">
        <v>46.145883651921885</v>
      </c>
      <c r="G55" s="141">
        <v>23.846985485243717</v>
      </c>
      <c r="H55" s="141">
        <v>76.153014514756293</v>
      </c>
      <c r="I55" s="141">
        <v>50.100062107515008</v>
      </c>
      <c r="J55" s="141">
        <v>49.899937892484992</v>
      </c>
      <c r="L55" s="124" t="s">
        <v>52</v>
      </c>
      <c r="M55" s="124" t="s">
        <v>443</v>
      </c>
      <c r="N55" s="243">
        <v>0.44081040613887329</v>
      </c>
      <c r="O55" s="243">
        <v>0.22709620063634661</v>
      </c>
      <c r="P55" s="122"/>
      <c r="Q55" s="122" t="str">
        <f>VLOOKUP(R55,'Look up codes'!$A$2:$B$392,2,FALSE)</f>
        <v>E06000054</v>
      </c>
      <c r="R55" s="124" t="s">
        <v>443</v>
      </c>
      <c r="S55" s="243">
        <v>0.30529745249003259</v>
      </c>
      <c r="T55" s="243">
        <v>0.28482428742058308</v>
      </c>
      <c r="V55" s="126" t="s">
        <v>52</v>
      </c>
      <c r="W55" s="126" t="s">
        <v>443</v>
      </c>
      <c r="X55" s="80">
        <v>0.105</v>
      </c>
      <c r="Y55" s="80">
        <v>252</v>
      </c>
    </row>
    <row r="56" spans="1:25" s="80" customFormat="1">
      <c r="A56" s="86" t="str">
        <f>VLOOKUP(B56,'Look up codes'!$A$2:$B$392,2,FALSE)</f>
        <v>E06000055</v>
      </c>
      <c r="B56" s="147" t="s">
        <v>444</v>
      </c>
      <c r="C56" s="141">
        <v>12.026880889850148</v>
      </c>
      <c r="D56" s="141">
        <v>87.973119110149852</v>
      </c>
      <c r="E56" s="141">
        <v>66.859344894026975</v>
      </c>
      <c r="F56" s="141">
        <v>33.140655105973025</v>
      </c>
      <c r="G56" s="141">
        <v>45.591338654922467</v>
      </c>
      <c r="H56" s="141">
        <v>54.408661345077526</v>
      </c>
      <c r="I56" s="141">
        <v>58.996238186989636</v>
      </c>
      <c r="J56" s="141">
        <v>41.003761813010371</v>
      </c>
      <c r="L56" s="124" t="s">
        <v>53</v>
      </c>
      <c r="M56" s="124" t="s">
        <v>444</v>
      </c>
      <c r="N56" s="243">
        <v>0.49010776902042785</v>
      </c>
      <c r="O56" s="243">
        <v>0.19981502332314621</v>
      </c>
      <c r="P56" s="122"/>
      <c r="Q56" s="122" t="str">
        <f>VLOOKUP(R56,'Look up codes'!$A$2:$B$392,2,FALSE)</f>
        <v>E06000055</v>
      </c>
      <c r="R56" s="124" t="s">
        <v>444</v>
      </c>
      <c r="S56" s="243">
        <v>0.34107028933838707</v>
      </c>
      <c r="T56" s="243">
        <v>0.26128644875595752</v>
      </c>
      <c r="V56" s="126" t="s">
        <v>53</v>
      </c>
      <c r="W56" s="126" t="s">
        <v>444</v>
      </c>
      <c r="X56" s="80">
        <v>0.13500000000000001</v>
      </c>
      <c r="Y56" s="80">
        <v>173</v>
      </c>
    </row>
    <row r="57" spans="1:25" s="80" customFormat="1">
      <c r="A57" s="86" t="str">
        <f>VLOOKUP(B57,'Look up codes'!$A$2:$B$392,2,FALSE)</f>
        <v>E06000056</v>
      </c>
      <c r="B57" s="147" t="s">
        <v>445</v>
      </c>
      <c r="C57" s="141">
        <v>11.229021018832693</v>
      </c>
      <c r="D57" s="141">
        <v>88.770978981167303</v>
      </c>
      <c r="E57" s="141">
        <v>62.00567836138714</v>
      </c>
      <c r="F57" s="141">
        <v>37.99432163861286</v>
      </c>
      <c r="G57" s="141">
        <v>27.119245589129992</v>
      </c>
      <c r="H57" s="141">
        <v>72.880754410870011</v>
      </c>
      <c r="I57" s="141">
        <v>68.332995335631722</v>
      </c>
      <c r="J57" s="141">
        <v>31.667004664368282</v>
      </c>
      <c r="L57" s="124" t="s">
        <v>54</v>
      </c>
      <c r="M57" s="124" t="s">
        <v>445</v>
      </c>
      <c r="N57" s="243">
        <v>0.51402642332472614</v>
      </c>
      <c r="O57" s="243">
        <v>0.16796610594399458</v>
      </c>
      <c r="P57" s="122"/>
      <c r="Q57" s="122" t="str">
        <f>VLOOKUP(R57,'Look up codes'!$A$2:$B$392,2,FALSE)</f>
        <v>E06000056</v>
      </c>
      <c r="R57" s="124" t="s">
        <v>445</v>
      </c>
      <c r="S57" s="243">
        <v>0.33904380252685479</v>
      </c>
      <c r="T57" s="243">
        <v>0.23355039795180052</v>
      </c>
      <c r="V57" s="126" t="s">
        <v>54</v>
      </c>
      <c r="W57" s="126" t="s">
        <v>445</v>
      </c>
      <c r="X57" s="80">
        <v>0.108</v>
      </c>
      <c r="Y57" s="80">
        <v>243</v>
      </c>
    </row>
    <row r="58" spans="1:25" s="80" customFormat="1">
      <c r="A58" s="86" t="str">
        <f>VLOOKUP(B58,'Look up codes'!$A$2:$B$392,2,FALSE)</f>
        <v>E06000057</v>
      </c>
      <c r="B58" s="147" t="s">
        <v>446</v>
      </c>
      <c r="C58" s="141">
        <v>7.732824908843396</v>
      </c>
      <c r="D58" s="141">
        <v>92.267175091156602</v>
      </c>
      <c r="E58" s="141">
        <v>61.826641723029695</v>
      </c>
      <c r="F58" s="141">
        <v>38.173358276970312</v>
      </c>
      <c r="G58" s="141">
        <v>36.556818726915139</v>
      </c>
      <c r="H58" s="141">
        <v>63.443181273084861</v>
      </c>
      <c r="I58" s="141">
        <v>58.550390943541039</v>
      </c>
      <c r="J58" s="141">
        <v>41.449609056458961</v>
      </c>
      <c r="L58" s="124" t="s">
        <v>55</v>
      </c>
      <c r="M58" s="124" t="s">
        <v>446</v>
      </c>
      <c r="N58" s="243">
        <v>0.52186275748767852</v>
      </c>
      <c r="O58" s="243">
        <v>0.20072981170226209</v>
      </c>
      <c r="P58" s="122"/>
      <c r="Q58" s="122" t="str">
        <f>VLOOKUP(R58,'Look up codes'!$A$2:$B$392,2,FALSE)</f>
        <v>E06000057</v>
      </c>
      <c r="R58" s="124" t="s">
        <v>446</v>
      </c>
      <c r="S58" s="243">
        <v>0.36749422202341014</v>
      </c>
      <c r="T58" s="243">
        <v>0.25061507492730933</v>
      </c>
      <c r="V58" s="126" t="s">
        <v>55</v>
      </c>
      <c r="W58" s="126" t="s">
        <v>446</v>
      </c>
      <c r="X58" s="80">
        <v>0.13400000000000001</v>
      </c>
      <c r="Y58" s="80">
        <v>175</v>
      </c>
    </row>
    <row r="59" spans="1:25" s="80" customFormat="1">
      <c r="A59" s="86" t="str">
        <f>VLOOKUP(B59,'Look up codes'!$A$2:$B$381,2,FALSE)</f>
        <v>E07000004</v>
      </c>
      <c r="B59" s="147" t="s">
        <v>447</v>
      </c>
      <c r="C59" s="141">
        <v>11.752348942021236</v>
      </c>
      <c r="D59" s="141">
        <v>88.247651057978757</v>
      </c>
      <c r="E59" s="141">
        <v>72.879428014299634</v>
      </c>
      <c r="F59" s="141">
        <v>27.120571985700359</v>
      </c>
      <c r="G59" s="141">
        <v>40.737731556711083</v>
      </c>
      <c r="H59" s="141">
        <v>59.26226844328891</v>
      </c>
      <c r="I59" s="141">
        <v>54.980500487487816</v>
      </c>
      <c r="J59" s="141">
        <v>45.019499512512191</v>
      </c>
      <c r="L59" s="124" t="s">
        <v>56</v>
      </c>
      <c r="M59" s="124" t="s">
        <v>447</v>
      </c>
      <c r="N59" s="243">
        <v>0.45064526040866493</v>
      </c>
      <c r="O59" s="243">
        <v>0.22257643263174068</v>
      </c>
      <c r="P59" s="122"/>
      <c r="Q59" s="122" t="str">
        <f>VLOOKUP(R59,'Look up codes'!$A$2:$B$392,2,FALSE)</f>
        <v>E07000004</v>
      </c>
      <c r="R59" s="124" t="s">
        <v>447</v>
      </c>
      <c r="S59" s="243">
        <v>0.2963297383161943</v>
      </c>
      <c r="T59" s="243">
        <v>0.29502549954017221</v>
      </c>
      <c r="V59" s="126" t="s">
        <v>56</v>
      </c>
      <c r="W59" s="126" t="s">
        <v>447</v>
      </c>
      <c r="X59" s="80">
        <v>0.1</v>
      </c>
      <c r="Y59" s="80">
        <v>265</v>
      </c>
    </row>
    <row r="60" spans="1:25" s="80" customFormat="1">
      <c r="A60" s="86" t="str">
        <f>VLOOKUP(B60,'Look up codes'!$A$2:$B$381,2,FALSE)</f>
        <v>E07000005</v>
      </c>
      <c r="B60" s="147" t="s">
        <v>448</v>
      </c>
      <c r="C60" s="141">
        <v>11.901940071625486</v>
      </c>
      <c r="D60" s="141">
        <v>88.098059928374511</v>
      </c>
      <c r="E60" s="141">
        <v>59.551899556229024</v>
      </c>
      <c r="F60" s="141">
        <v>40.448100443770976</v>
      </c>
      <c r="G60" s="141">
        <v>36.432514341378933</v>
      </c>
      <c r="H60" s="141">
        <v>63.567485658621059</v>
      </c>
      <c r="I60" s="141">
        <v>51.488256304794888</v>
      </c>
      <c r="J60" s="141">
        <v>48.511743695205105</v>
      </c>
      <c r="L60" s="124" t="s">
        <v>57</v>
      </c>
      <c r="M60" s="124" t="s">
        <v>448</v>
      </c>
      <c r="N60" s="243">
        <v>0.34361086375779165</v>
      </c>
      <c r="O60" s="243">
        <v>0.30827025823686555</v>
      </c>
      <c r="P60" s="122"/>
      <c r="Q60" s="122" t="str">
        <f>VLOOKUP(R60,'Look up codes'!$A$2:$B$392,2,FALSE)</f>
        <v>E07000005</v>
      </c>
      <c r="R60" s="124" t="s">
        <v>448</v>
      </c>
      <c r="S60" s="243">
        <v>0.22908130256631443</v>
      </c>
      <c r="T60" s="243">
        <v>0.38651067500539144</v>
      </c>
      <c r="V60" s="126" t="s">
        <v>57</v>
      </c>
      <c r="W60" s="126" t="s">
        <v>448</v>
      </c>
      <c r="X60" s="80">
        <v>6.8000000000000005E-2</v>
      </c>
      <c r="Y60" s="80">
        <v>323</v>
      </c>
    </row>
    <row r="61" spans="1:25" s="80" customFormat="1">
      <c r="A61" s="86" t="str">
        <f>VLOOKUP(B61,'Look up codes'!$A$2:$B$381,2,FALSE)</f>
        <v>E07000006</v>
      </c>
      <c r="B61" s="147" t="s">
        <v>449</v>
      </c>
      <c r="C61" s="141">
        <v>17.510880354279607</v>
      </c>
      <c r="D61" s="141">
        <v>82.489119645720393</v>
      </c>
      <c r="E61" s="141">
        <v>63.1551408389291</v>
      </c>
      <c r="F61" s="141">
        <v>36.8448591610709</v>
      </c>
      <c r="G61" s="141">
        <v>23.554547832911833</v>
      </c>
      <c r="H61" s="141">
        <v>76.445452167088163</v>
      </c>
      <c r="I61" s="141">
        <v>60.163948722420855</v>
      </c>
      <c r="J61" s="141">
        <v>39.836051277579138</v>
      </c>
      <c r="L61" s="124" t="s">
        <v>58</v>
      </c>
      <c r="M61" s="124" t="s">
        <v>449</v>
      </c>
      <c r="N61" s="243">
        <v>0.39116670527372405</v>
      </c>
      <c r="O61" s="243">
        <v>0.26955447455794918</v>
      </c>
      <c r="P61" s="122"/>
      <c r="Q61" s="122" t="str">
        <f>VLOOKUP(R61,'Look up codes'!$A$2:$B$392,2,FALSE)</f>
        <v>E07000006</v>
      </c>
      <c r="R61" s="124" t="s">
        <v>449</v>
      </c>
      <c r="S61" s="243">
        <v>0.26952283803694888</v>
      </c>
      <c r="T61" s="243">
        <v>0.32732630624504139</v>
      </c>
      <c r="V61" s="126" t="s">
        <v>58</v>
      </c>
      <c r="W61" s="126" t="s">
        <v>449</v>
      </c>
      <c r="X61" s="80">
        <v>0.08</v>
      </c>
      <c r="Y61" s="80">
        <v>312</v>
      </c>
    </row>
    <row r="62" spans="1:25" s="80" customFormat="1">
      <c r="A62" s="86" t="str">
        <f>VLOOKUP(B62,'Look up codes'!$A$2:$B$381,2,FALSE)</f>
        <v>E07000007</v>
      </c>
      <c r="B62" s="147" t="s">
        <v>450</v>
      </c>
      <c r="C62" s="141">
        <v>12.661252976978036</v>
      </c>
      <c r="D62" s="141">
        <v>87.338747023021966</v>
      </c>
      <c r="E62" s="141">
        <v>60.374893867154334</v>
      </c>
      <c r="F62" s="141">
        <v>39.625106132845666</v>
      </c>
      <c r="G62" s="141">
        <v>30.605447064202206</v>
      </c>
      <c r="H62" s="141">
        <v>69.39455293579779</v>
      </c>
      <c r="I62" s="141">
        <v>60.244268826334014</v>
      </c>
      <c r="J62" s="141">
        <v>39.755731173665993</v>
      </c>
      <c r="L62" s="124" t="s">
        <v>59</v>
      </c>
      <c r="M62" s="124" t="s">
        <v>450</v>
      </c>
      <c r="N62" s="243">
        <v>0.43910869245477274</v>
      </c>
      <c r="O62" s="243">
        <v>0.22488601264891897</v>
      </c>
      <c r="P62" s="122"/>
      <c r="Q62" s="122" t="str">
        <f>VLOOKUP(R62,'Look up codes'!$A$2:$B$392,2,FALSE)</f>
        <v>E07000007</v>
      </c>
      <c r="R62" s="124" t="s">
        <v>450</v>
      </c>
      <c r="S62" s="243">
        <v>0.30217316315971027</v>
      </c>
      <c r="T62" s="243">
        <v>0.29737840634701623</v>
      </c>
      <c r="V62" s="126" t="s">
        <v>59</v>
      </c>
      <c r="W62" s="126" t="s">
        <v>450</v>
      </c>
      <c r="X62" s="80">
        <v>0.10199999999999999</v>
      </c>
      <c r="Y62" s="80">
        <v>259</v>
      </c>
    </row>
    <row r="63" spans="1:25" s="80" customFormat="1">
      <c r="A63" s="86" t="str">
        <f>VLOOKUP(B63,'Look up codes'!$A$2:$B$381,2,FALSE)</f>
        <v>E07000008</v>
      </c>
      <c r="B63" s="147" t="s">
        <v>451</v>
      </c>
      <c r="C63" s="141">
        <v>16.743709192942067</v>
      </c>
      <c r="D63" s="141">
        <v>83.256290807057937</v>
      </c>
      <c r="E63" s="141">
        <v>71.436244494575135</v>
      </c>
      <c r="F63" s="142">
        <v>28.563755505424858</v>
      </c>
      <c r="G63" s="141">
        <v>44.064883446127403</v>
      </c>
      <c r="H63" s="141">
        <v>55.935116553872597</v>
      </c>
      <c r="I63" s="141">
        <v>64.464496723600817</v>
      </c>
      <c r="J63" s="142">
        <v>35.535503276399183</v>
      </c>
      <c r="L63" s="124" t="s">
        <v>60</v>
      </c>
      <c r="M63" s="124" t="s">
        <v>451</v>
      </c>
      <c r="N63" s="243">
        <v>0.42024518868570648</v>
      </c>
      <c r="O63" s="243">
        <v>0.32429285665365387</v>
      </c>
      <c r="P63" s="122"/>
      <c r="Q63" s="122" t="str">
        <f>VLOOKUP(R63,'Look up codes'!$A$2:$B$392,2,FALSE)</f>
        <v>E07000008</v>
      </c>
      <c r="R63" s="124" t="s">
        <v>451</v>
      </c>
      <c r="S63" s="243">
        <v>0.2857096533610039</v>
      </c>
      <c r="T63" s="243">
        <v>0.41460488342682966</v>
      </c>
      <c r="V63" s="126" t="s">
        <v>60</v>
      </c>
      <c r="W63" s="126" t="s">
        <v>451</v>
      </c>
      <c r="X63" s="80">
        <v>0.127</v>
      </c>
      <c r="Y63" s="80">
        <v>190</v>
      </c>
    </row>
    <row r="64" spans="1:25" s="80" customFormat="1">
      <c r="A64" s="86" t="str">
        <f>VLOOKUP(B64,'Look up codes'!$A$2:$B$381,2,FALSE)</f>
        <v>E07000009</v>
      </c>
      <c r="B64" s="147" t="s">
        <v>452</v>
      </c>
      <c r="C64" s="141">
        <v>11.042045387908287</v>
      </c>
      <c r="D64" s="141">
        <v>88.957954612091712</v>
      </c>
      <c r="E64" s="141">
        <v>78.385554965480623</v>
      </c>
      <c r="F64" s="142">
        <v>21.614445034519385</v>
      </c>
      <c r="G64" s="142">
        <v>52.257036643653741</v>
      </c>
      <c r="H64" s="142">
        <v>47.742963356346259</v>
      </c>
      <c r="I64" s="141">
        <v>68.08284652150823</v>
      </c>
      <c r="J64" s="142">
        <v>31.917153478491766</v>
      </c>
      <c r="L64" s="124" t="s">
        <v>61</v>
      </c>
      <c r="M64" s="124" t="s">
        <v>452</v>
      </c>
      <c r="N64" s="243">
        <v>0.52687495631509051</v>
      </c>
      <c r="O64" s="243">
        <v>0.17606765918781017</v>
      </c>
      <c r="P64" s="122"/>
      <c r="Q64" s="122" t="str">
        <f>VLOOKUP(R64,'Look up codes'!$A$2:$B$392,2,FALSE)</f>
        <v>E07000009</v>
      </c>
      <c r="R64" s="124" t="s">
        <v>452</v>
      </c>
      <c r="S64" s="243">
        <v>0.3671548810391676</v>
      </c>
      <c r="T64" s="243">
        <v>0.23858439923122804</v>
      </c>
      <c r="V64" s="126" t="s">
        <v>61</v>
      </c>
      <c r="W64" s="126" t="s">
        <v>452</v>
      </c>
      <c r="X64" s="80">
        <v>0.11700000000000001</v>
      </c>
      <c r="Y64" s="80">
        <v>220</v>
      </c>
    </row>
    <row r="65" spans="1:25" s="80" customFormat="1">
      <c r="A65" s="86" t="str">
        <f>VLOOKUP(B65,'Look up codes'!$A$2:$B$381,2,FALSE)</f>
        <v>E07000010</v>
      </c>
      <c r="B65" s="147" t="s">
        <v>453</v>
      </c>
      <c r="C65" s="141">
        <v>11.23586051040402</v>
      </c>
      <c r="D65" s="141">
        <v>88.764139489595976</v>
      </c>
      <c r="E65" s="141">
        <v>65.935594308334217</v>
      </c>
      <c r="F65" s="142">
        <v>34.064405691665776</v>
      </c>
      <c r="G65" s="141">
        <v>51.588805886943923</v>
      </c>
      <c r="H65" s="141">
        <v>48.411194113056084</v>
      </c>
      <c r="I65" s="141">
        <v>60.703969187974749</v>
      </c>
      <c r="J65" s="141">
        <v>39.296030812025251</v>
      </c>
      <c r="L65" s="124" t="s">
        <v>62</v>
      </c>
      <c r="M65" s="124" t="s">
        <v>453</v>
      </c>
      <c r="N65" s="243">
        <v>0.64516796935659193</v>
      </c>
      <c r="O65" s="243">
        <v>9.5087737460531077E-2</v>
      </c>
      <c r="P65" s="122"/>
      <c r="Q65" s="122" t="str">
        <f>VLOOKUP(R65,'Look up codes'!$A$2:$B$392,2,FALSE)</f>
        <v>E07000010</v>
      </c>
      <c r="R65" s="124" t="s">
        <v>453</v>
      </c>
      <c r="S65" s="243">
        <v>0.48696038465558689</v>
      </c>
      <c r="T65" s="243">
        <v>0.13149367617853036</v>
      </c>
      <c r="V65" s="126" t="s">
        <v>62</v>
      </c>
      <c r="W65" s="126" t="s">
        <v>453</v>
      </c>
      <c r="X65" s="80">
        <v>0.16400000000000001</v>
      </c>
      <c r="Y65" s="80">
        <v>115</v>
      </c>
    </row>
    <row r="66" spans="1:25" s="80" customFormat="1">
      <c r="A66" s="86" t="str">
        <f>VLOOKUP(B66,'Look up codes'!$A$2:$B$381,2,FALSE)</f>
        <v>E07000011</v>
      </c>
      <c r="B66" s="147" t="s">
        <v>454</v>
      </c>
      <c r="C66" s="141">
        <v>11.792556892426221</v>
      </c>
      <c r="D66" s="141">
        <v>88.207443107573781</v>
      </c>
      <c r="E66" s="141">
        <v>67.750755504389119</v>
      </c>
      <c r="F66" s="141">
        <v>32.249244495610881</v>
      </c>
      <c r="G66" s="141">
        <v>26.708878975392143</v>
      </c>
      <c r="H66" s="141">
        <v>73.291121024607847</v>
      </c>
      <c r="I66" s="141">
        <v>46.819686285796521</v>
      </c>
      <c r="J66" s="141">
        <v>53.180313714203486</v>
      </c>
      <c r="L66" s="124" t="s">
        <v>63</v>
      </c>
      <c r="M66" s="124" t="s">
        <v>454</v>
      </c>
      <c r="N66" s="243">
        <v>0.48805860805860807</v>
      </c>
      <c r="O66" s="243">
        <v>0.19153846153846155</v>
      </c>
      <c r="P66" s="122"/>
      <c r="Q66" s="122" t="str">
        <f>VLOOKUP(R66,'Look up codes'!$A$2:$B$392,2,FALSE)</f>
        <v>E07000011</v>
      </c>
      <c r="R66" s="124" t="s">
        <v>454</v>
      </c>
      <c r="S66" s="243">
        <v>0.32678577303984468</v>
      </c>
      <c r="T66" s="243">
        <v>0.25515743756786102</v>
      </c>
      <c r="V66" s="126" t="s">
        <v>63</v>
      </c>
      <c r="W66" s="126" t="s">
        <v>454</v>
      </c>
      <c r="X66" s="80">
        <v>9.6000000000000002E-2</v>
      </c>
      <c r="Y66" s="80">
        <v>278</v>
      </c>
    </row>
    <row r="67" spans="1:25" s="80" customFormat="1">
      <c r="A67" s="86" t="str">
        <f>VLOOKUP(B67,'Look up codes'!$A$2:$B$381,2,FALSE)</f>
        <v>E07000012</v>
      </c>
      <c r="B67" s="147" t="s">
        <v>455</v>
      </c>
      <c r="C67" s="141">
        <v>12.936102691376611</v>
      </c>
      <c r="D67" s="141">
        <v>87.063897308623396</v>
      </c>
      <c r="E67" s="141">
        <v>73.82450070765843</v>
      </c>
      <c r="F67" s="141">
        <v>26.175499292341563</v>
      </c>
      <c r="G67" s="141">
        <v>22.456361063060228</v>
      </c>
      <c r="H67" s="141">
        <v>77.543638936939772</v>
      </c>
      <c r="I67" s="141">
        <v>62.226765214656389</v>
      </c>
      <c r="J67" s="141">
        <v>37.773234785343604</v>
      </c>
      <c r="L67" s="124" t="s">
        <v>64</v>
      </c>
      <c r="M67" s="124" t="s">
        <v>455</v>
      </c>
      <c r="N67" s="243">
        <v>0.40859039753866083</v>
      </c>
      <c r="O67" s="243">
        <v>0.27139502874261195</v>
      </c>
      <c r="P67" s="122"/>
      <c r="Q67" s="122" t="str">
        <f>VLOOKUP(R67,'Look up codes'!$A$2:$B$392,2,FALSE)</f>
        <v>E07000012</v>
      </c>
      <c r="R67" s="124" t="s">
        <v>455</v>
      </c>
      <c r="S67" s="243">
        <v>0.26917548673722724</v>
      </c>
      <c r="T67" s="243">
        <v>0.35282148923858059</v>
      </c>
      <c r="V67" s="126" t="s">
        <v>64</v>
      </c>
      <c r="W67" s="126" t="s">
        <v>455</v>
      </c>
      <c r="X67" s="80">
        <v>8.4000000000000005E-2</v>
      </c>
      <c r="Y67" s="80">
        <v>306</v>
      </c>
    </row>
    <row r="68" spans="1:25" s="80" customFormat="1">
      <c r="A68" s="86" t="str">
        <f>VLOOKUP(B68,'Look up codes'!$A$2:$B$381,2,FALSE)</f>
        <v>E07000026</v>
      </c>
      <c r="B68" s="147" t="s">
        <v>456</v>
      </c>
      <c r="C68" s="141">
        <v>5.9280809413316682</v>
      </c>
      <c r="D68" s="141">
        <v>94.071919058668328</v>
      </c>
      <c r="E68" s="141">
        <v>70.176832902841241</v>
      </c>
      <c r="F68" s="142">
        <v>29.823167097158752</v>
      </c>
      <c r="G68" s="142">
        <v>24.001589509239022</v>
      </c>
      <c r="H68" s="141">
        <v>75.998410490760975</v>
      </c>
      <c r="I68" s="141">
        <v>63.779058215775876</v>
      </c>
      <c r="J68" s="142">
        <v>36.220941784224117</v>
      </c>
      <c r="L68" s="124" t="s">
        <v>65</v>
      </c>
      <c r="M68" s="124" t="s">
        <v>456</v>
      </c>
      <c r="N68" s="243">
        <v>0.55218888833424851</v>
      </c>
      <c r="O68" s="243">
        <v>0.18170019467878001</v>
      </c>
      <c r="P68" s="122"/>
      <c r="Q68" s="122" t="str">
        <f>VLOOKUP(R68,'Look up codes'!$A$2:$B$392,2,FALSE)</f>
        <v>E07000026</v>
      </c>
      <c r="R68" s="124" t="s">
        <v>456</v>
      </c>
      <c r="S68" s="243">
        <v>0.41353164187809854</v>
      </c>
      <c r="T68" s="243">
        <v>0.22027802080295519</v>
      </c>
      <c r="V68" s="126" t="s">
        <v>65</v>
      </c>
      <c r="W68" s="126" t="s">
        <v>456</v>
      </c>
      <c r="X68" s="80">
        <v>0.13600000000000001</v>
      </c>
      <c r="Y68" s="80">
        <v>165</v>
      </c>
    </row>
    <row r="69" spans="1:25" s="80" customFormat="1">
      <c r="A69" s="86" t="str">
        <f>VLOOKUP(B69,'Look up codes'!$A$2:$B$381,2,FALSE)</f>
        <v>E07000027</v>
      </c>
      <c r="B69" s="147" t="s">
        <v>457</v>
      </c>
      <c r="C69" s="142">
        <v>6.2844640903712641</v>
      </c>
      <c r="D69" s="141">
        <v>93.715535909628727</v>
      </c>
      <c r="E69" s="142">
        <v>44.476021314387211</v>
      </c>
      <c r="F69" s="142">
        <v>55.523978685612782</v>
      </c>
      <c r="G69" s="142">
        <v>34.138543516873888</v>
      </c>
      <c r="H69" s="142">
        <v>65.861456483126119</v>
      </c>
      <c r="I69" s="142">
        <v>54.955595026642989</v>
      </c>
      <c r="J69" s="142">
        <v>45.044404973357018</v>
      </c>
      <c r="L69" s="124" t="s">
        <v>66</v>
      </c>
      <c r="M69" s="124" t="s">
        <v>457</v>
      </c>
      <c r="N69" s="243">
        <v>0.55955229641065229</v>
      </c>
      <c r="O69" s="243">
        <v>0.11717483597066769</v>
      </c>
      <c r="P69" s="122"/>
      <c r="Q69" s="122" t="str">
        <f>VLOOKUP(R69,'Look up codes'!$A$2:$B$392,2,FALSE)</f>
        <v>E07000027</v>
      </c>
      <c r="R69" s="124" t="s">
        <v>457</v>
      </c>
      <c r="S69" s="243">
        <v>0.41548613182224875</v>
      </c>
      <c r="T69" s="243">
        <v>0.1589994035192365</v>
      </c>
      <c r="V69" s="126" t="s">
        <v>66</v>
      </c>
      <c r="W69" s="126" t="s">
        <v>457</v>
      </c>
      <c r="X69" s="80">
        <v>0.17299999999999999</v>
      </c>
      <c r="Y69" s="80">
        <v>97</v>
      </c>
    </row>
    <row r="70" spans="1:25" s="80" customFormat="1">
      <c r="A70" s="86" t="str">
        <f>VLOOKUP(B70,'Look up codes'!$A$2:$B$381,2,FALSE)</f>
        <v>E07000028</v>
      </c>
      <c r="B70" s="147" t="s">
        <v>458</v>
      </c>
      <c r="C70" s="141">
        <v>9.8175530225500225</v>
      </c>
      <c r="D70" s="141">
        <v>90.182446977449985</v>
      </c>
      <c r="E70" s="141">
        <v>65.648214713635284</v>
      </c>
      <c r="F70" s="141">
        <v>34.351785286364731</v>
      </c>
      <c r="G70" s="141">
        <v>31.57201054397316</v>
      </c>
      <c r="H70" s="141">
        <v>68.427989456026836</v>
      </c>
      <c r="I70" s="141">
        <v>54.337407141145455</v>
      </c>
      <c r="J70" s="141">
        <v>45.662592858854538</v>
      </c>
      <c r="L70" s="124" t="s">
        <v>67</v>
      </c>
      <c r="M70" s="124" t="s">
        <v>458</v>
      </c>
      <c r="N70" s="243">
        <v>0.54772076192390817</v>
      </c>
      <c r="O70" s="243">
        <v>0.16771372568728954</v>
      </c>
      <c r="P70" s="122"/>
      <c r="Q70" s="122" t="str">
        <f>VLOOKUP(R70,'Look up codes'!$A$2:$B$392,2,FALSE)</f>
        <v>E07000028</v>
      </c>
      <c r="R70" s="124" t="s">
        <v>458</v>
      </c>
      <c r="S70" s="243">
        <v>0.39931928764890584</v>
      </c>
      <c r="T70" s="243">
        <v>0.20999017281464968</v>
      </c>
      <c r="V70" s="126" t="s">
        <v>67</v>
      </c>
      <c r="W70" s="126" t="s">
        <v>458</v>
      </c>
      <c r="X70" s="80">
        <v>0.13700000000000001</v>
      </c>
      <c r="Y70" s="80">
        <v>162</v>
      </c>
    </row>
    <row r="71" spans="1:25" s="80" customFormat="1">
      <c r="A71" s="86" t="str">
        <f>VLOOKUP(B71,'Look up codes'!$A$2:$B$381,2,FALSE)</f>
        <v>E07000029</v>
      </c>
      <c r="B71" s="147" t="s">
        <v>459</v>
      </c>
      <c r="C71" s="141">
        <v>7.0087008700870088</v>
      </c>
      <c r="D71" s="141">
        <v>92.991299129913003</v>
      </c>
      <c r="E71" s="142">
        <v>34.046803652968038</v>
      </c>
      <c r="F71" s="142">
        <v>65.953196347031962</v>
      </c>
      <c r="G71" s="142">
        <v>43.150684931506852</v>
      </c>
      <c r="H71" s="142">
        <v>56.849315068493155</v>
      </c>
      <c r="I71" s="142">
        <v>29.68036529680365</v>
      </c>
      <c r="J71" s="142">
        <v>70.319634703196343</v>
      </c>
      <c r="L71" s="124" t="s">
        <v>68</v>
      </c>
      <c r="M71" s="124" t="s">
        <v>459</v>
      </c>
      <c r="N71" s="243">
        <v>0.58664070690429837</v>
      </c>
      <c r="O71" s="243">
        <v>0.14894413658828815</v>
      </c>
      <c r="P71" s="122"/>
      <c r="Q71" s="122" t="str">
        <f>VLOOKUP(R71,'Look up codes'!$A$2:$B$392,2,FALSE)</f>
        <v>E07000029</v>
      </c>
      <c r="R71" s="124" t="s">
        <v>459</v>
      </c>
      <c r="S71" s="243">
        <v>0.42567260259594863</v>
      </c>
      <c r="T71" s="243">
        <v>0.19203722492390582</v>
      </c>
      <c r="V71" s="126" t="s">
        <v>68</v>
      </c>
      <c r="W71" s="126" t="s">
        <v>459</v>
      </c>
      <c r="X71" s="80">
        <v>0.13700000000000001</v>
      </c>
      <c r="Y71" s="80">
        <v>159</v>
      </c>
    </row>
    <row r="72" spans="1:25" s="80" customFormat="1">
      <c r="A72" s="86" t="str">
        <f>VLOOKUP(B72,'Look up codes'!$A$2:$B$381,2,FALSE)</f>
        <v>E07000030</v>
      </c>
      <c r="B72" s="147" t="s">
        <v>460</v>
      </c>
      <c r="C72" s="141">
        <v>16.754685720202961</v>
      </c>
      <c r="D72" s="141">
        <v>83.245314279797029</v>
      </c>
      <c r="E72" s="141">
        <v>66.192830655129782</v>
      </c>
      <c r="F72" s="141">
        <v>33.807169344870211</v>
      </c>
      <c r="G72" s="141">
        <v>28.145859085290482</v>
      </c>
      <c r="H72" s="141">
        <v>71.854140914709518</v>
      </c>
      <c r="I72" s="141">
        <v>33.831891223733003</v>
      </c>
      <c r="J72" s="141">
        <v>66.168108776267005</v>
      </c>
      <c r="L72" s="124" t="s">
        <v>69</v>
      </c>
      <c r="M72" s="124" t="s">
        <v>460</v>
      </c>
      <c r="N72" s="243">
        <v>0.49622690606297165</v>
      </c>
      <c r="O72" s="243">
        <v>0.23982999392835458</v>
      </c>
      <c r="P72" s="122"/>
      <c r="Q72" s="122" t="str">
        <f>VLOOKUP(R72,'Look up codes'!$A$2:$B$392,2,FALSE)</f>
        <v>E07000030</v>
      </c>
      <c r="R72" s="124" t="s">
        <v>460</v>
      </c>
      <c r="S72" s="243">
        <v>0.35324675324675325</v>
      </c>
      <c r="T72" s="243">
        <v>0.28226527570789867</v>
      </c>
      <c r="V72" s="126" t="s">
        <v>69</v>
      </c>
      <c r="W72" s="126" t="s">
        <v>460</v>
      </c>
      <c r="X72" s="80">
        <v>9.2999999999999999E-2</v>
      </c>
      <c r="Y72" s="80">
        <v>284</v>
      </c>
    </row>
    <row r="73" spans="1:25" s="80" customFormat="1">
      <c r="A73" s="86" t="str">
        <f>VLOOKUP(B73,'Look up codes'!$A$2:$B$381,2,FALSE)</f>
        <v>E07000031</v>
      </c>
      <c r="B73" s="147" t="s">
        <v>461</v>
      </c>
      <c r="C73" s="141">
        <v>15.238898049169091</v>
      </c>
      <c r="D73" s="141">
        <v>84.761101950830906</v>
      </c>
      <c r="E73" s="141">
        <v>68.032338459668111</v>
      </c>
      <c r="F73" s="141">
        <v>31.967661540331893</v>
      </c>
      <c r="G73" s="141">
        <v>31.055862865479298</v>
      </c>
      <c r="H73" s="141">
        <v>68.944137134520702</v>
      </c>
      <c r="I73" s="141">
        <v>58.379429821895322</v>
      </c>
      <c r="J73" s="141">
        <v>41.620570178104678</v>
      </c>
      <c r="L73" s="124" t="s">
        <v>70</v>
      </c>
      <c r="M73" s="124" t="s">
        <v>461</v>
      </c>
      <c r="N73" s="243">
        <v>0.39118665658214241</v>
      </c>
      <c r="O73" s="243">
        <v>0.30150073643565145</v>
      </c>
      <c r="P73" s="122"/>
      <c r="Q73" s="122" t="str">
        <f>VLOOKUP(R73,'Look up codes'!$A$2:$B$392,2,FALSE)</f>
        <v>E07000031</v>
      </c>
      <c r="R73" s="124" t="s">
        <v>461</v>
      </c>
      <c r="S73" s="243">
        <v>0.28318493291206764</v>
      </c>
      <c r="T73" s="243">
        <v>0.34099954864388005</v>
      </c>
      <c r="V73" s="126" t="s">
        <v>70</v>
      </c>
      <c r="W73" s="126" t="s">
        <v>461</v>
      </c>
      <c r="X73" s="80">
        <v>8.8999999999999996E-2</v>
      </c>
      <c r="Y73" s="80">
        <v>299</v>
      </c>
    </row>
    <row r="74" spans="1:25" s="80" customFormat="1">
      <c r="A74" s="86" t="str">
        <f>VLOOKUP(B74,'Look up codes'!$A$2:$B$381,2,FALSE)</f>
        <v>E07000032</v>
      </c>
      <c r="B74" s="147" t="s">
        <v>462</v>
      </c>
      <c r="C74" s="141">
        <v>13.473795101395838</v>
      </c>
      <c r="D74" s="141">
        <v>86.526204898604163</v>
      </c>
      <c r="E74" s="141">
        <v>56.714229867083652</v>
      </c>
      <c r="F74" s="141">
        <v>43.28577013291634</v>
      </c>
      <c r="G74" s="142">
        <v>25.107505863956213</v>
      </c>
      <c r="H74" s="141">
        <v>74.89249413604378</v>
      </c>
      <c r="I74" s="141">
        <v>61.112197028928847</v>
      </c>
      <c r="J74" s="141">
        <v>38.887802971071153</v>
      </c>
      <c r="L74" s="124" t="s">
        <v>71</v>
      </c>
      <c r="M74" s="124" t="s">
        <v>462</v>
      </c>
      <c r="N74" s="243">
        <v>0.59418762895649502</v>
      </c>
      <c r="O74" s="243">
        <v>0.1463189780060582</v>
      </c>
      <c r="P74" s="122"/>
      <c r="Q74" s="122" t="str">
        <f>VLOOKUP(R74,'Look up codes'!$A$2:$B$392,2,FALSE)</f>
        <v>E07000032</v>
      </c>
      <c r="R74" s="124" t="s">
        <v>462</v>
      </c>
      <c r="S74" s="243">
        <v>0.42847113240274221</v>
      </c>
      <c r="T74" s="243">
        <v>0.20166019658049061</v>
      </c>
      <c r="V74" s="126" t="s">
        <v>71</v>
      </c>
      <c r="W74" s="126" t="s">
        <v>462</v>
      </c>
      <c r="X74" s="80">
        <v>0.13800000000000001</v>
      </c>
      <c r="Y74" s="80">
        <v>157</v>
      </c>
    </row>
    <row r="75" spans="1:25" s="80" customFormat="1">
      <c r="A75" s="86" t="str">
        <f>VLOOKUP(B75,'Look up codes'!$A$2:$B$381,2,FALSE)</f>
        <v>E07000033</v>
      </c>
      <c r="B75" s="147" t="s">
        <v>463</v>
      </c>
      <c r="C75" s="142">
        <v>6.2544621361802459</v>
      </c>
      <c r="D75" s="141">
        <v>93.745537863819749</v>
      </c>
      <c r="E75" s="142">
        <v>59.198301035306613</v>
      </c>
      <c r="F75" s="142">
        <v>40.801698964693387</v>
      </c>
      <c r="G75" s="142">
        <v>34.908415184496953</v>
      </c>
      <c r="H75" s="142">
        <v>65.091584815503055</v>
      </c>
      <c r="I75" s="142" t="s">
        <v>873</v>
      </c>
      <c r="J75" s="142" t="s">
        <v>873</v>
      </c>
      <c r="L75" s="124" t="s">
        <v>72</v>
      </c>
      <c r="M75" s="124" t="s">
        <v>463</v>
      </c>
      <c r="N75" s="243">
        <v>0.69747533372025539</v>
      </c>
      <c r="O75" s="243">
        <v>8.6331979106210099E-2</v>
      </c>
      <c r="P75" s="122"/>
      <c r="Q75" s="122" t="str">
        <f>VLOOKUP(R75,'Look up codes'!$A$2:$B$392,2,FALSE)</f>
        <v>E07000033</v>
      </c>
      <c r="R75" s="124" t="s">
        <v>463</v>
      </c>
      <c r="S75" s="243">
        <v>0.52430069930069934</v>
      </c>
      <c r="T75" s="243">
        <v>0.1286013986013986</v>
      </c>
      <c r="V75" s="126" t="s">
        <v>72</v>
      </c>
      <c r="W75" s="126" t="s">
        <v>463</v>
      </c>
      <c r="X75" s="80">
        <v>0.17</v>
      </c>
      <c r="Y75" s="80">
        <v>103</v>
      </c>
    </row>
    <row r="76" spans="1:25" s="80" customFormat="1">
      <c r="A76" s="86" t="str">
        <f>VLOOKUP(B76,'Look up codes'!$A$2:$B$381,2,FALSE)</f>
        <v>E07000034</v>
      </c>
      <c r="B76" s="147" t="s">
        <v>464</v>
      </c>
      <c r="C76" s="141">
        <v>5.549575975492921</v>
      </c>
      <c r="D76" s="141">
        <v>94.450424024507072</v>
      </c>
      <c r="E76" s="141" t="s">
        <v>873</v>
      </c>
      <c r="F76" s="142" t="s">
        <v>873</v>
      </c>
      <c r="G76" s="142">
        <v>21.398124467178175</v>
      </c>
      <c r="H76" s="141">
        <v>78.601875532821836</v>
      </c>
      <c r="I76" s="142">
        <v>73.124467178175621</v>
      </c>
      <c r="J76" s="142">
        <v>26.875532821824383</v>
      </c>
      <c r="L76" s="124" t="s">
        <v>73</v>
      </c>
      <c r="M76" s="124" t="s">
        <v>464</v>
      </c>
      <c r="N76" s="243">
        <v>0.59981338447980925</v>
      </c>
      <c r="O76" s="243">
        <v>0.13882121196412836</v>
      </c>
      <c r="P76" s="122"/>
      <c r="Q76" s="122" t="str">
        <f>VLOOKUP(R76,'Look up codes'!$A$2:$B$392,2,FALSE)</f>
        <v>E07000034</v>
      </c>
      <c r="R76" s="124" t="s">
        <v>464</v>
      </c>
      <c r="S76" s="243">
        <v>0.44062445185055255</v>
      </c>
      <c r="T76" s="243">
        <v>0.18422833086927107</v>
      </c>
      <c r="V76" s="126" t="s">
        <v>73</v>
      </c>
      <c r="W76" s="126" t="s">
        <v>464</v>
      </c>
      <c r="X76" s="80">
        <v>0.17599999999999999</v>
      </c>
      <c r="Y76" s="80">
        <v>91</v>
      </c>
    </row>
    <row r="77" spans="1:25" s="80" customFormat="1">
      <c r="A77" s="86" t="str">
        <f>VLOOKUP(B77,'Look up codes'!$A$2:$B$381,2,FALSE)</f>
        <v>E07000035</v>
      </c>
      <c r="B77" s="147" t="s">
        <v>465</v>
      </c>
      <c r="C77" s="141">
        <v>16.256345397529408</v>
      </c>
      <c r="D77" s="141">
        <v>83.743654602470585</v>
      </c>
      <c r="E77" s="141">
        <v>66.471277842907384</v>
      </c>
      <c r="F77" s="142">
        <v>33.528722157092616</v>
      </c>
      <c r="G77" s="142">
        <v>23.499946712138975</v>
      </c>
      <c r="H77" s="141">
        <v>76.500053287861022</v>
      </c>
      <c r="I77" s="141">
        <v>56.804859852925503</v>
      </c>
      <c r="J77" s="141">
        <v>43.195140147074497</v>
      </c>
      <c r="L77" s="124" t="s">
        <v>74</v>
      </c>
      <c r="M77" s="124" t="s">
        <v>465</v>
      </c>
      <c r="N77" s="243">
        <v>0.45991027990143424</v>
      </c>
      <c r="O77" s="243">
        <v>0.26202059771276931</v>
      </c>
      <c r="P77" s="122"/>
      <c r="Q77" s="122" t="str">
        <f>VLOOKUP(R77,'Look up codes'!$A$2:$B$392,2,FALSE)</f>
        <v>E07000035</v>
      </c>
      <c r="R77" s="124" t="s">
        <v>465</v>
      </c>
      <c r="S77" s="243">
        <v>0.31811737147084207</v>
      </c>
      <c r="T77" s="243">
        <v>0.33149426704475404</v>
      </c>
      <c r="V77" s="126" t="s">
        <v>74</v>
      </c>
      <c r="W77" s="126" t="s">
        <v>465</v>
      </c>
      <c r="X77" s="80">
        <v>9.0999999999999998E-2</v>
      </c>
      <c r="Y77" s="80">
        <v>294</v>
      </c>
    </row>
    <row r="78" spans="1:25" s="80" customFormat="1">
      <c r="A78" s="86" t="str">
        <f>VLOOKUP(B78,'Look up codes'!$A$2:$B$381,2,FALSE)</f>
        <v>E07000036</v>
      </c>
      <c r="B78" s="147" t="s">
        <v>466</v>
      </c>
      <c r="C78" s="141">
        <v>8.7494273934951909</v>
      </c>
      <c r="D78" s="141">
        <v>91.250572606504804</v>
      </c>
      <c r="E78" s="141">
        <v>55.744618964514245</v>
      </c>
      <c r="F78" s="142">
        <v>44.255381035485748</v>
      </c>
      <c r="G78" s="142">
        <v>36.634671320535197</v>
      </c>
      <c r="H78" s="141">
        <v>63.365328679464803</v>
      </c>
      <c r="I78" s="141">
        <v>59.133216986620127</v>
      </c>
      <c r="J78" s="142">
        <v>40.866783013379873</v>
      </c>
      <c r="L78" s="124" t="s">
        <v>75</v>
      </c>
      <c r="M78" s="124" t="s">
        <v>466</v>
      </c>
      <c r="N78" s="243">
        <v>0.59821964392878579</v>
      </c>
      <c r="O78" s="243">
        <v>0.12067413482696539</v>
      </c>
      <c r="P78" s="122"/>
      <c r="Q78" s="122" t="str">
        <f>VLOOKUP(R78,'Look up codes'!$A$2:$B$392,2,FALSE)</f>
        <v>E07000036</v>
      </c>
      <c r="R78" s="124" t="s">
        <v>466</v>
      </c>
      <c r="S78" s="243">
        <v>0.43742291228324748</v>
      </c>
      <c r="T78" s="243">
        <v>0.16832329681491692</v>
      </c>
      <c r="V78" s="126" t="s">
        <v>75</v>
      </c>
      <c r="W78" s="126" t="s">
        <v>466</v>
      </c>
      <c r="X78" s="80">
        <v>0.14399999999999999</v>
      </c>
      <c r="Y78" s="80">
        <v>144</v>
      </c>
    </row>
    <row r="79" spans="1:25" s="80" customFormat="1">
      <c r="A79" s="86" t="str">
        <f>VLOOKUP(B79,'Look up codes'!$A$2:$B$381,2,FALSE)</f>
        <v>E07000037</v>
      </c>
      <c r="B79" s="147" t="s">
        <v>467</v>
      </c>
      <c r="C79" s="141">
        <v>8.3803169830232402</v>
      </c>
      <c r="D79" s="141">
        <v>91.619683016976765</v>
      </c>
      <c r="E79" s="141">
        <v>70.996075499906567</v>
      </c>
      <c r="F79" s="142">
        <v>29.003924500093444</v>
      </c>
      <c r="G79" s="142" t="s">
        <v>873</v>
      </c>
      <c r="H79" s="141" t="s">
        <v>873</v>
      </c>
      <c r="I79" s="142">
        <v>52.420108390954965</v>
      </c>
      <c r="J79" s="142">
        <v>47.579891609045042</v>
      </c>
      <c r="L79" s="124" t="s">
        <v>76</v>
      </c>
      <c r="M79" s="124" t="s">
        <v>467</v>
      </c>
      <c r="N79" s="243">
        <v>0.50264854170655437</v>
      </c>
      <c r="O79" s="243">
        <v>0.21277682047354649</v>
      </c>
      <c r="P79" s="122"/>
      <c r="Q79" s="122" t="str">
        <f>VLOOKUP(R79,'Look up codes'!$A$2:$B$392,2,FALSE)</f>
        <v>E07000037</v>
      </c>
      <c r="R79" s="124" t="s">
        <v>467</v>
      </c>
      <c r="S79" s="243">
        <v>0.33969629991101413</v>
      </c>
      <c r="T79" s="243">
        <v>0.27872664121480034</v>
      </c>
      <c r="V79" s="126" t="s">
        <v>76</v>
      </c>
      <c r="W79" s="126" t="s">
        <v>467</v>
      </c>
      <c r="X79" s="80">
        <v>0.127</v>
      </c>
      <c r="Y79" s="80">
        <v>192</v>
      </c>
    </row>
    <row r="80" spans="1:25" s="80" customFormat="1">
      <c r="A80" s="86" t="str">
        <f>VLOOKUP(B80,'Look up codes'!$A$2:$B$381,2,FALSE)</f>
        <v>E07000038</v>
      </c>
      <c r="B80" s="147" t="s">
        <v>468</v>
      </c>
      <c r="C80" s="141">
        <v>7.9402893992559651</v>
      </c>
      <c r="D80" s="141">
        <v>92.05971060074404</v>
      </c>
      <c r="E80" s="142">
        <v>48.536801655335502</v>
      </c>
      <c r="F80" s="142">
        <v>51.463198344664498</v>
      </c>
      <c r="G80" s="142">
        <v>55.246822347029266</v>
      </c>
      <c r="H80" s="142">
        <v>44.753177652970741</v>
      </c>
      <c r="I80" s="141" t="s">
        <v>873</v>
      </c>
      <c r="J80" s="142" t="s">
        <v>873</v>
      </c>
      <c r="L80" s="124" t="s">
        <v>77</v>
      </c>
      <c r="M80" s="124" t="s">
        <v>468</v>
      </c>
      <c r="N80" s="243">
        <v>0.56731045032985949</v>
      </c>
      <c r="O80" s="243">
        <v>0.15665933645664021</v>
      </c>
      <c r="P80" s="122"/>
      <c r="Q80" s="122" t="str">
        <f>VLOOKUP(R80,'Look up codes'!$A$2:$B$392,2,FALSE)</f>
        <v>E07000038</v>
      </c>
      <c r="R80" s="124" t="s">
        <v>468</v>
      </c>
      <c r="S80" s="243">
        <v>0.41190168175937902</v>
      </c>
      <c r="T80" s="243">
        <v>0.20503351758202987</v>
      </c>
      <c r="V80" s="126" t="s">
        <v>77</v>
      </c>
      <c r="W80" s="126" t="s">
        <v>468</v>
      </c>
      <c r="X80" s="80">
        <v>0.13600000000000001</v>
      </c>
      <c r="Y80" s="80">
        <v>166</v>
      </c>
    </row>
    <row r="81" spans="1:25" s="80" customFormat="1">
      <c r="A81" s="86" t="str">
        <f>VLOOKUP(B81,'Look up codes'!$A$2:$B$381,2,FALSE)</f>
        <v>E07000039</v>
      </c>
      <c r="B81" s="147" t="s">
        <v>469</v>
      </c>
      <c r="C81" s="141">
        <v>10.015430964802704</v>
      </c>
      <c r="D81" s="141">
        <v>89.984569035197296</v>
      </c>
      <c r="E81" s="141">
        <v>68.451944240645631</v>
      </c>
      <c r="F81" s="142">
        <v>31.548055759354366</v>
      </c>
      <c r="G81" s="142">
        <v>37.655906089508441</v>
      </c>
      <c r="H81" s="141">
        <v>62.344093910491559</v>
      </c>
      <c r="I81" s="141">
        <v>71.91856199559794</v>
      </c>
      <c r="J81" s="142">
        <v>28.081438004402052</v>
      </c>
      <c r="L81" s="124" t="s">
        <v>78</v>
      </c>
      <c r="M81" s="124" t="s">
        <v>469</v>
      </c>
      <c r="N81" s="243">
        <v>0.55841936145484383</v>
      </c>
      <c r="O81" s="243">
        <v>0.16353319204211389</v>
      </c>
      <c r="P81" s="122"/>
      <c r="Q81" s="122" t="str">
        <f>VLOOKUP(R81,'Look up codes'!$A$2:$B$392,2,FALSE)</f>
        <v>E07000039</v>
      </c>
      <c r="R81" s="124" t="s">
        <v>469</v>
      </c>
      <c r="S81" s="243">
        <v>0.38712709192335676</v>
      </c>
      <c r="T81" s="243">
        <v>0.2179541595925297</v>
      </c>
      <c r="V81" s="126" t="s">
        <v>78</v>
      </c>
      <c r="W81" s="126" t="s">
        <v>469</v>
      </c>
      <c r="X81" s="80">
        <v>0.11600000000000001</v>
      </c>
      <c r="Y81" s="80">
        <v>223</v>
      </c>
    </row>
    <row r="82" spans="1:25" s="80" customFormat="1">
      <c r="A82" s="86" t="str">
        <f>VLOOKUP(B82,'Look up codes'!$A$2:$B$381,2,FALSE)</f>
        <v>E07000040</v>
      </c>
      <c r="B82" s="147" t="s">
        <v>470</v>
      </c>
      <c r="C82" s="141">
        <v>9.7059337739081784</v>
      </c>
      <c r="D82" s="141">
        <v>90.294066226091815</v>
      </c>
      <c r="E82" s="141">
        <v>54.168167735427616</v>
      </c>
      <c r="F82" s="141">
        <v>45.831832264572377</v>
      </c>
      <c r="G82" s="141">
        <v>30.153469270120326</v>
      </c>
      <c r="H82" s="141">
        <v>69.846530729879674</v>
      </c>
      <c r="I82" s="141">
        <v>38.129548238345699</v>
      </c>
      <c r="J82" s="141">
        <v>61.870451761654301</v>
      </c>
      <c r="L82" s="124" t="s">
        <v>79</v>
      </c>
      <c r="M82" s="124" t="s">
        <v>470</v>
      </c>
      <c r="N82" s="243">
        <v>0.39624056123815132</v>
      </c>
      <c r="O82" s="243">
        <v>0.25943876184865849</v>
      </c>
      <c r="P82" s="122"/>
      <c r="Q82" s="122" t="str">
        <f>VLOOKUP(R82,'Look up codes'!$A$2:$B$392,2,FALSE)</f>
        <v>E07000040</v>
      </c>
      <c r="R82" s="124" t="s">
        <v>470</v>
      </c>
      <c r="S82" s="243">
        <v>0.30221627294990949</v>
      </c>
      <c r="T82" s="243">
        <v>0.29383489755251668</v>
      </c>
      <c r="V82" s="126" t="s">
        <v>79</v>
      </c>
      <c r="W82" s="126" t="s">
        <v>470</v>
      </c>
      <c r="X82" s="80">
        <v>0.10199999999999999</v>
      </c>
      <c r="Y82" s="80">
        <v>261</v>
      </c>
    </row>
    <row r="83" spans="1:25" s="80" customFormat="1">
      <c r="A83" s="86" t="str">
        <f>VLOOKUP(B83,'Look up codes'!$A$2:$B$381,2,FALSE)</f>
        <v>E07000041</v>
      </c>
      <c r="B83" s="147" t="s">
        <v>471</v>
      </c>
      <c r="C83" s="141">
        <v>8.8619522850901618</v>
      </c>
      <c r="D83" s="141">
        <v>91.138047714909845</v>
      </c>
      <c r="E83" s="141">
        <v>83.244723699049459</v>
      </c>
      <c r="F83" s="142">
        <v>16.755276300950538</v>
      </c>
      <c r="G83" s="142">
        <v>19.687449653616884</v>
      </c>
      <c r="H83" s="141">
        <v>80.312550346383119</v>
      </c>
      <c r="I83" s="141">
        <v>63.363943934267766</v>
      </c>
      <c r="J83" s="142">
        <v>36.636056065732234</v>
      </c>
      <c r="L83" s="124" t="s">
        <v>80</v>
      </c>
      <c r="M83" s="124" t="s">
        <v>471</v>
      </c>
      <c r="N83" s="243">
        <v>0.49926104329738902</v>
      </c>
      <c r="O83" s="243">
        <v>0.20603207619464667</v>
      </c>
      <c r="P83" s="122"/>
      <c r="Q83" s="122" t="str">
        <f>VLOOKUP(R83,'Look up codes'!$A$2:$B$392,2,FALSE)</f>
        <v>E07000041</v>
      </c>
      <c r="R83" s="124" t="s">
        <v>471</v>
      </c>
      <c r="S83" s="243">
        <v>0.36351347697964259</v>
      </c>
      <c r="T83" s="243">
        <v>0.2555083943875206</v>
      </c>
      <c r="V83" s="126" t="s">
        <v>80</v>
      </c>
      <c r="W83" s="126" t="s">
        <v>471</v>
      </c>
      <c r="X83" s="80">
        <v>0.152</v>
      </c>
      <c r="Y83" s="80">
        <v>130</v>
      </c>
    </row>
    <row r="84" spans="1:25" s="80" customFormat="1">
      <c r="A84" s="86" t="str">
        <f>VLOOKUP(B84,'Look up codes'!$A$2:$B$381,2,FALSE)</f>
        <v>E07000042</v>
      </c>
      <c r="B84" s="147" t="s">
        <v>472</v>
      </c>
      <c r="C84" s="141">
        <v>19.331796486898924</v>
      </c>
      <c r="D84" s="141">
        <v>80.668203513101076</v>
      </c>
      <c r="E84" s="141">
        <v>51.268055089015782</v>
      </c>
      <c r="F84" s="141">
        <v>48.731944910984211</v>
      </c>
      <c r="G84" s="141">
        <v>30.492106147127977</v>
      </c>
      <c r="H84" s="141">
        <v>69.507893852872016</v>
      </c>
      <c r="I84" s="141">
        <v>45.985891837420226</v>
      </c>
      <c r="J84" s="141">
        <v>54.014108162579774</v>
      </c>
      <c r="L84" s="124" t="s">
        <v>81</v>
      </c>
      <c r="M84" s="124" t="s">
        <v>472</v>
      </c>
      <c r="N84" s="243">
        <v>0.48710999054522536</v>
      </c>
      <c r="O84" s="243">
        <v>0.21449732114717932</v>
      </c>
      <c r="P84" s="122"/>
      <c r="Q84" s="122" t="str">
        <f>VLOOKUP(R84,'Look up codes'!$A$2:$B$392,2,FALSE)</f>
        <v>E07000042</v>
      </c>
      <c r="R84" s="124" t="s">
        <v>472</v>
      </c>
      <c r="S84" s="243">
        <v>0.34714175058094499</v>
      </c>
      <c r="T84" s="243">
        <v>0.2606351665375678</v>
      </c>
      <c r="V84" s="126" t="s">
        <v>81</v>
      </c>
      <c r="W84" s="126" t="s">
        <v>472</v>
      </c>
      <c r="X84" s="80">
        <v>0.123</v>
      </c>
      <c r="Y84" s="80">
        <v>201</v>
      </c>
    </row>
    <row r="85" spans="1:25" s="80" customFormat="1">
      <c r="A85" s="86" t="str">
        <f>VLOOKUP(B85,'Look up codes'!$A$2:$B$381,2,FALSE)</f>
        <v>E07000043</v>
      </c>
      <c r="B85" s="147" t="s">
        <v>473</v>
      </c>
      <c r="C85" s="141">
        <v>12.270321138689566</v>
      </c>
      <c r="D85" s="141">
        <v>87.729678861310433</v>
      </c>
      <c r="E85" s="141">
        <v>59.514907487297478</v>
      </c>
      <c r="F85" s="141">
        <v>40.485092512702522</v>
      </c>
      <c r="G85" s="142">
        <v>27.964720544530724</v>
      </c>
      <c r="H85" s="141">
        <v>72.035279455469265</v>
      </c>
      <c r="I85" s="141">
        <v>48.010737225577607</v>
      </c>
      <c r="J85" s="141">
        <v>51.989262774422393</v>
      </c>
      <c r="L85" s="124" t="s">
        <v>82</v>
      </c>
      <c r="M85" s="124" t="s">
        <v>473</v>
      </c>
      <c r="N85" s="243">
        <v>0.49908688965782394</v>
      </c>
      <c r="O85" s="243">
        <v>0.18026720492118417</v>
      </c>
      <c r="P85" s="122"/>
      <c r="Q85" s="122" t="str">
        <f>VLOOKUP(R85,'Look up codes'!$A$2:$B$392,2,FALSE)</f>
        <v>E07000043</v>
      </c>
      <c r="R85" s="124" t="s">
        <v>473</v>
      </c>
      <c r="S85" s="243">
        <v>0.36923532459841585</v>
      </c>
      <c r="T85" s="243">
        <v>0.21940928270042195</v>
      </c>
      <c r="V85" s="126" t="s">
        <v>82</v>
      </c>
      <c r="W85" s="126" t="s">
        <v>473</v>
      </c>
      <c r="X85" s="80">
        <v>0.14599999999999999</v>
      </c>
      <c r="Y85" s="80">
        <v>142</v>
      </c>
    </row>
    <row r="86" spans="1:25" s="80" customFormat="1">
      <c r="A86" s="86" t="str">
        <f>VLOOKUP(B86,'Look up codes'!$A$2:$B$381,2,FALSE)</f>
        <v>E07000044</v>
      </c>
      <c r="B86" s="147" t="s">
        <v>474</v>
      </c>
      <c r="C86" s="141">
        <v>18.764249578414841</v>
      </c>
      <c r="D86" s="141">
        <v>81.235750421585166</v>
      </c>
      <c r="E86" s="141">
        <v>52.519951110791574</v>
      </c>
      <c r="F86" s="141">
        <v>47.480048889208426</v>
      </c>
      <c r="G86" s="142">
        <v>17.772665180818176</v>
      </c>
      <c r="H86" s="141">
        <v>82.227334819181834</v>
      </c>
      <c r="I86" s="141">
        <v>38.428355740887191</v>
      </c>
      <c r="J86" s="141">
        <v>61.571644259112801</v>
      </c>
      <c r="L86" s="124" t="s">
        <v>83</v>
      </c>
      <c r="M86" s="124" t="s">
        <v>474</v>
      </c>
      <c r="N86" s="243">
        <v>0.36817859673990078</v>
      </c>
      <c r="O86" s="243">
        <v>0.28566366305558366</v>
      </c>
      <c r="P86" s="122"/>
      <c r="Q86" s="122" t="str">
        <f>VLOOKUP(R86,'Look up codes'!$A$2:$B$392,2,FALSE)</f>
        <v>E07000044</v>
      </c>
      <c r="R86" s="124" t="s">
        <v>474</v>
      </c>
      <c r="S86" s="243">
        <v>0.25491082642552121</v>
      </c>
      <c r="T86" s="243">
        <v>0.33845767395126852</v>
      </c>
      <c r="V86" s="126" t="s">
        <v>83</v>
      </c>
      <c r="W86" s="126" t="s">
        <v>474</v>
      </c>
      <c r="X86" s="80">
        <v>0.112</v>
      </c>
      <c r="Y86" s="80">
        <v>232</v>
      </c>
    </row>
    <row r="87" spans="1:25" s="80" customFormat="1">
      <c r="A87" s="86" t="str">
        <f>VLOOKUP(B87,'Look up codes'!$A$2:$B$381,2,FALSE)</f>
        <v>E07000045</v>
      </c>
      <c r="B87" s="147" t="s">
        <v>475</v>
      </c>
      <c r="C87" s="141">
        <v>11.948444626659152</v>
      </c>
      <c r="D87" s="141">
        <v>88.051555373340847</v>
      </c>
      <c r="E87" s="141">
        <v>66.595181928658235</v>
      </c>
      <c r="F87" s="141">
        <v>33.404818071341765</v>
      </c>
      <c r="G87" s="141">
        <v>36.114089641861462</v>
      </c>
      <c r="H87" s="141">
        <v>63.885910358138545</v>
      </c>
      <c r="I87" s="141">
        <v>69.054256916148404</v>
      </c>
      <c r="J87" s="141">
        <v>30.945743083851596</v>
      </c>
      <c r="L87" s="124" t="s">
        <v>84</v>
      </c>
      <c r="M87" s="124" t="s">
        <v>475</v>
      </c>
      <c r="N87" s="243">
        <v>0.45354287289771161</v>
      </c>
      <c r="O87" s="243">
        <v>0.21739729804245933</v>
      </c>
      <c r="P87" s="122"/>
      <c r="Q87" s="122" t="str">
        <f>VLOOKUP(R87,'Look up codes'!$A$2:$B$392,2,FALSE)</f>
        <v>E07000045</v>
      </c>
      <c r="R87" s="124" t="s">
        <v>475</v>
      </c>
      <c r="S87" s="243">
        <v>0.32472101784064256</v>
      </c>
      <c r="T87" s="243">
        <v>0.27109247281256665</v>
      </c>
      <c r="V87" s="126" t="s">
        <v>84</v>
      </c>
      <c r="W87" s="126" t="s">
        <v>475</v>
      </c>
      <c r="X87" s="80">
        <v>0.13800000000000001</v>
      </c>
      <c r="Y87" s="80">
        <v>156</v>
      </c>
    </row>
    <row r="88" spans="1:25" s="80" customFormat="1">
      <c r="A88" s="86" t="str">
        <f>VLOOKUP(B88,'Look up codes'!$A$2:$B$381,2,FALSE)</f>
        <v>E07000046</v>
      </c>
      <c r="B88" s="147" t="s">
        <v>476</v>
      </c>
      <c r="C88" s="141">
        <v>10.864237342792647</v>
      </c>
      <c r="D88" s="141">
        <v>89.135762657207351</v>
      </c>
      <c r="E88" s="141">
        <v>56.381715642623917</v>
      </c>
      <c r="F88" s="142">
        <v>43.618284357376076</v>
      </c>
      <c r="G88" s="142">
        <v>53.23538141881864</v>
      </c>
      <c r="H88" s="142">
        <v>46.76461858118136</v>
      </c>
      <c r="I88" s="142">
        <v>42.401306025526864</v>
      </c>
      <c r="J88" s="141">
        <v>57.598693974473136</v>
      </c>
      <c r="L88" s="124" t="s">
        <v>85</v>
      </c>
      <c r="M88" s="124" t="s">
        <v>476</v>
      </c>
      <c r="N88" s="243">
        <v>0.50821204433168643</v>
      </c>
      <c r="O88" s="243">
        <v>0.18226732541060223</v>
      </c>
      <c r="P88" s="122"/>
      <c r="Q88" s="122" t="str">
        <f>VLOOKUP(R88,'Look up codes'!$A$2:$B$392,2,FALSE)</f>
        <v>E07000046</v>
      </c>
      <c r="R88" s="124" t="s">
        <v>476</v>
      </c>
      <c r="S88" s="243">
        <v>0.37148933297326492</v>
      </c>
      <c r="T88" s="243">
        <v>0.21813394544963544</v>
      </c>
      <c r="V88" s="126" t="s">
        <v>85</v>
      </c>
      <c r="W88" s="126" t="s">
        <v>476</v>
      </c>
      <c r="X88" s="80">
        <v>0.14000000000000001</v>
      </c>
      <c r="Y88" s="80">
        <v>154</v>
      </c>
    </row>
    <row r="89" spans="1:25" s="80" customFormat="1">
      <c r="A89" s="86" t="str">
        <f>VLOOKUP(B89,'Look up codes'!$A$2:$B$381,2,FALSE)</f>
        <v>E07000047</v>
      </c>
      <c r="B89" s="147" t="s">
        <v>477</v>
      </c>
      <c r="C89" s="141">
        <v>11.583583071412908</v>
      </c>
      <c r="D89" s="141">
        <v>88.416416928587097</v>
      </c>
      <c r="E89" s="142">
        <v>47.389178103801861</v>
      </c>
      <c r="F89" s="141">
        <v>52.610821896198132</v>
      </c>
      <c r="G89" s="142">
        <v>35.147499605616026</v>
      </c>
      <c r="H89" s="141">
        <v>64.852500394383966</v>
      </c>
      <c r="I89" s="141">
        <v>57.990219277488563</v>
      </c>
      <c r="J89" s="142">
        <v>42.009780722511437</v>
      </c>
      <c r="L89" s="124" t="s">
        <v>86</v>
      </c>
      <c r="M89" s="124" t="s">
        <v>477</v>
      </c>
      <c r="N89" s="243">
        <v>0.42276029055690073</v>
      </c>
      <c r="O89" s="243">
        <v>0.25375302663438254</v>
      </c>
      <c r="P89" s="122"/>
      <c r="Q89" s="122" t="str">
        <f>VLOOKUP(R89,'Look up codes'!$A$2:$B$392,2,FALSE)</f>
        <v>E07000047</v>
      </c>
      <c r="R89" s="124" t="s">
        <v>477</v>
      </c>
      <c r="S89" s="243">
        <v>0.29942332683560752</v>
      </c>
      <c r="T89" s="243">
        <v>0.30295646523716702</v>
      </c>
      <c r="V89" s="126" t="s">
        <v>86</v>
      </c>
      <c r="W89" s="126" t="s">
        <v>477</v>
      </c>
      <c r="X89" s="80">
        <v>0.11899999999999999</v>
      </c>
      <c r="Y89" s="80">
        <v>215</v>
      </c>
    </row>
    <row r="90" spans="1:25" s="80" customFormat="1">
      <c r="A90" s="86" t="str">
        <f>VLOOKUP(B90,'Look up codes'!$A$2:$B$381,2,FALSE)</f>
        <v>E07000048</v>
      </c>
      <c r="B90" s="147" t="s">
        <v>478</v>
      </c>
      <c r="C90" s="141">
        <v>6.0474882894524313</v>
      </c>
      <c r="D90" s="141">
        <v>93.952511710547569</v>
      </c>
      <c r="E90" s="141">
        <v>74.519230769230774</v>
      </c>
      <c r="F90" s="142">
        <v>25.48076923076923</v>
      </c>
      <c r="G90" s="142">
        <v>24.011752136752136</v>
      </c>
      <c r="H90" s="141">
        <v>75.988247863247864</v>
      </c>
      <c r="I90" s="141">
        <v>59.107905982905983</v>
      </c>
      <c r="J90" s="142">
        <v>40.892094017094017</v>
      </c>
      <c r="L90" s="124" t="s">
        <v>87</v>
      </c>
      <c r="M90" s="124" t="s">
        <v>478</v>
      </c>
      <c r="N90" s="243">
        <v>0.44808627616832314</v>
      </c>
      <c r="O90" s="243">
        <v>0.20215690420807783</v>
      </c>
      <c r="P90" s="122"/>
      <c r="Q90" s="122" t="str">
        <f>VLOOKUP(R90,'Look up codes'!$A$2:$B$392,2,FALSE)</f>
        <v>E07000048</v>
      </c>
      <c r="R90" s="124" t="s">
        <v>478</v>
      </c>
      <c r="S90" s="243">
        <v>0.3402066220679143</v>
      </c>
      <c r="T90" s="243">
        <v>0.23587941400626641</v>
      </c>
      <c r="V90" s="126" t="s">
        <v>87</v>
      </c>
      <c r="W90" s="126" t="s">
        <v>478</v>
      </c>
      <c r="X90" s="80">
        <v>0.111</v>
      </c>
      <c r="Y90" s="80">
        <v>235</v>
      </c>
    </row>
    <row r="91" spans="1:25" s="80" customFormat="1">
      <c r="A91" s="86" t="str">
        <f>VLOOKUP(B91,'Look up codes'!$A$2:$B$381,2,FALSE)</f>
        <v>E07000049</v>
      </c>
      <c r="B91" s="147" t="s">
        <v>479</v>
      </c>
      <c r="C91" s="141">
        <v>13.993199368664131</v>
      </c>
      <c r="D91" s="141">
        <v>86.006800631335864</v>
      </c>
      <c r="E91" s="141">
        <v>59.439818319454965</v>
      </c>
      <c r="F91" s="141">
        <v>40.560181680545043</v>
      </c>
      <c r="G91" s="141">
        <v>31.710825132475396</v>
      </c>
      <c r="H91" s="141">
        <v>68.289174867524608</v>
      </c>
      <c r="I91" s="141">
        <v>56.472369417108247</v>
      </c>
      <c r="J91" s="141">
        <v>43.527630582891746</v>
      </c>
      <c r="L91" s="124" t="s">
        <v>88</v>
      </c>
      <c r="M91" s="124" t="s">
        <v>479</v>
      </c>
      <c r="N91" s="243">
        <v>0.43134997327192731</v>
      </c>
      <c r="O91" s="243">
        <v>0.20979481064188493</v>
      </c>
      <c r="P91" s="122"/>
      <c r="Q91" s="122" t="str">
        <f>VLOOKUP(R91,'Look up codes'!$A$2:$B$392,2,FALSE)</f>
        <v>E07000049</v>
      </c>
      <c r="R91" s="124" t="s">
        <v>479</v>
      </c>
      <c r="S91" s="243">
        <v>0.3092094689229215</v>
      </c>
      <c r="T91" s="243">
        <v>0.26186485431543177</v>
      </c>
      <c r="V91" s="126" t="s">
        <v>88</v>
      </c>
      <c r="W91" s="126" t="s">
        <v>479</v>
      </c>
      <c r="X91" s="80">
        <v>8.3000000000000004E-2</v>
      </c>
      <c r="Y91" s="80">
        <v>308</v>
      </c>
    </row>
    <row r="92" spans="1:25" s="80" customFormat="1">
      <c r="A92" s="86" t="str">
        <f>VLOOKUP(B92,'Look up codes'!$A$2:$B$381,2,FALSE)</f>
        <v>E07000050</v>
      </c>
      <c r="B92" s="147" t="s">
        <v>480</v>
      </c>
      <c r="C92" s="141">
        <v>12.808762350494018</v>
      </c>
      <c r="D92" s="141">
        <v>87.191237649505979</v>
      </c>
      <c r="E92" s="141">
        <v>61.5960416138036</v>
      </c>
      <c r="F92" s="141">
        <v>38.403958386196393</v>
      </c>
      <c r="G92" s="141">
        <v>27.797513321492005</v>
      </c>
      <c r="H92" s="141">
        <v>72.202486678507995</v>
      </c>
      <c r="I92" s="141">
        <v>43.529561025120529</v>
      </c>
      <c r="J92" s="141">
        <v>56.470438974879478</v>
      </c>
      <c r="L92" s="124" t="s">
        <v>89</v>
      </c>
      <c r="M92" s="124" t="s">
        <v>480</v>
      </c>
      <c r="N92" s="243">
        <v>0.41651462936684913</v>
      </c>
      <c r="O92" s="243">
        <v>0.23717818771538618</v>
      </c>
      <c r="P92" s="122"/>
      <c r="Q92" s="122" t="str">
        <f>VLOOKUP(R92,'Look up codes'!$A$2:$B$392,2,FALSE)</f>
        <v>E07000050</v>
      </c>
      <c r="R92" s="124" t="s">
        <v>480</v>
      </c>
      <c r="S92" s="243">
        <v>0.30320196193568444</v>
      </c>
      <c r="T92" s="243">
        <v>0.27612172291112569</v>
      </c>
      <c r="V92" s="126" t="s">
        <v>89</v>
      </c>
      <c r="W92" s="126" t="s">
        <v>480</v>
      </c>
      <c r="X92" s="80">
        <v>9.8000000000000004E-2</v>
      </c>
      <c r="Y92" s="80">
        <v>273</v>
      </c>
    </row>
    <row r="93" spans="1:25" s="80" customFormat="1">
      <c r="A93" s="86" t="str">
        <f>VLOOKUP(B93,'Look up codes'!$A$2:$B$381,2,FALSE)</f>
        <v>E07000051</v>
      </c>
      <c r="B93" s="147" t="s">
        <v>481</v>
      </c>
      <c r="C93" s="141">
        <v>7.5169517255338532</v>
      </c>
      <c r="D93" s="141">
        <v>92.483048274466157</v>
      </c>
      <c r="E93" s="141">
        <v>75.765735442611913</v>
      </c>
      <c r="F93" s="142">
        <v>24.234264557388087</v>
      </c>
      <c r="G93" s="142">
        <v>54.156849545607542</v>
      </c>
      <c r="H93" s="142">
        <v>45.843150454392465</v>
      </c>
      <c r="I93" s="142">
        <v>45.035341635812856</v>
      </c>
      <c r="J93" s="142">
        <v>54.964658364187144</v>
      </c>
      <c r="L93" s="124" t="s">
        <v>90</v>
      </c>
      <c r="M93" s="124" t="s">
        <v>481</v>
      </c>
      <c r="N93" s="243">
        <v>0.42815383210011876</v>
      </c>
      <c r="O93" s="243">
        <v>0.23166164245912121</v>
      </c>
      <c r="P93" s="122"/>
      <c r="Q93" s="122" t="str">
        <f>VLOOKUP(R93,'Look up codes'!$A$2:$B$392,2,FALSE)</f>
        <v>E07000051</v>
      </c>
      <c r="R93" s="124" t="s">
        <v>481</v>
      </c>
      <c r="S93" s="243">
        <v>0.31654676258992803</v>
      </c>
      <c r="T93" s="243">
        <v>0.26561151079136691</v>
      </c>
      <c r="V93" s="126" t="s">
        <v>90</v>
      </c>
      <c r="W93" s="126" t="s">
        <v>481</v>
      </c>
      <c r="X93" s="80">
        <v>0.108</v>
      </c>
      <c r="Y93" s="80">
        <v>246</v>
      </c>
    </row>
    <row r="94" spans="1:25" s="80" customFormat="1">
      <c r="A94" s="86" t="str">
        <f>VLOOKUP(B94,'Look up codes'!$A$2:$B$381,2,FALSE)</f>
        <v>E07000052</v>
      </c>
      <c r="B94" s="147" t="s">
        <v>482</v>
      </c>
      <c r="C94" s="141">
        <v>15.431368186874305</v>
      </c>
      <c r="D94" s="141">
        <v>84.568631813125691</v>
      </c>
      <c r="E94" s="141">
        <v>64.702150971685597</v>
      </c>
      <c r="F94" s="141">
        <v>35.297849028314396</v>
      </c>
      <c r="G94" s="141">
        <v>26.73765504329511</v>
      </c>
      <c r="H94" s="141">
        <v>73.262344956704894</v>
      </c>
      <c r="I94" s="141">
        <v>48.699613632431813</v>
      </c>
      <c r="J94" s="141">
        <v>51.300386367568194</v>
      </c>
      <c r="L94" s="124" t="s">
        <v>91</v>
      </c>
      <c r="M94" s="124" t="s">
        <v>482</v>
      </c>
      <c r="N94" s="243">
        <v>0.38450414795646548</v>
      </c>
      <c r="O94" s="243">
        <v>0.28354517086536268</v>
      </c>
      <c r="P94" s="122"/>
      <c r="Q94" s="122" t="str">
        <f>VLOOKUP(R94,'Look up codes'!$A$2:$B$392,2,FALSE)</f>
        <v>E07000052</v>
      </c>
      <c r="R94" s="124" t="s">
        <v>482</v>
      </c>
      <c r="S94" s="243">
        <v>0.28650711780482774</v>
      </c>
      <c r="T94" s="243">
        <v>0.318753868372189</v>
      </c>
      <c r="V94" s="126" t="s">
        <v>91</v>
      </c>
      <c r="W94" s="126" t="s">
        <v>482</v>
      </c>
      <c r="X94" s="80">
        <v>0.10199999999999999</v>
      </c>
      <c r="Y94" s="80">
        <v>255</v>
      </c>
    </row>
    <row r="95" spans="1:25" s="80" customFormat="1">
      <c r="A95" s="86" t="str">
        <f>VLOOKUP(B95,'Look up codes'!$A$2:$B$381,2,FALSE)</f>
        <v>E07000053</v>
      </c>
      <c r="B95" s="147" t="s">
        <v>483</v>
      </c>
      <c r="C95" s="141">
        <v>5.6986547085201797</v>
      </c>
      <c r="D95" s="141">
        <v>94.301345291479819</v>
      </c>
      <c r="E95" s="141">
        <v>68.146049732451999</v>
      </c>
      <c r="F95" s="142">
        <v>31.853950267548004</v>
      </c>
      <c r="G95" s="142" t="s">
        <v>873</v>
      </c>
      <c r="H95" s="141" t="s">
        <v>873</v>
      </c>
      <c r="I95" s="141">
        <v>66.446333018570982</v>
      </c>
      <c r="J95" s="142">
        <v>33.553666981429018</v>
      </c>
      <c r="L95" s="124" t="s">
        <v>92</v>
      </c>
      <c r="M95" s="124" t="s">
        <v>483</v>
      </c>
      <c r="N95" s="243">
        <v>0.46419390378259273</v>
      </c>
      <c r="O95" s="243">
        <v>0.19375688578773412</v>
      </c>
      <c r="P95" s="122"/>
      <c r="Q95" s="122" t="str">
        <f>VLOOKUP(R95,'Look up codes'!$A$2:$B$392,2,FALSE)</f>
        <v>E07000053</v>
      </c>
      <c r="R95" s="124" t="s">
        <v>483</v>
      </c>
      <c r="S95" s="243">
        <v>0.33660404887835127</v>
      </c>
      <c r="T95" s="243">
        <v>0.23085901878533649</v>
      </c>
      <c r="V95" s="126" t="s">
        <v>92</v>
      </c>
      <c r="W95" s="126" t="s">
        <v>483</v>
      </c>
      <c r="X95" s="80">
        <v>0.13700000000000001</v>
      </c>
      <c r="Y95" s="80">
        <v>161</v>
      </c>
    </row>
    <row r="96" spans="1:25" s="80" customFormat="1">
      <c r="A96" s="86" t="str">
        <f>VLOOKUP(B96,'Look up codes'!$A$2:$B$381,2,FALSE)</f>
        <v>E07000061</v>
      </c>
      <c r="B96" s="147" t="s">
        <v>484</v>
      </c>
      <c r="C96" s="141">
        <v>7.6939177949390229</v>
      </c>
      <c r="D96" s="141">
        <v>92.306082205060974</v>
      </c>
      <c r="E96" s="141">
        <v>59.292668957617408</v>
      </c>
      <c r="F96" s="141">
        <v>40.707331042382592</v>
      </c>
      <c r="G96" s="142" t="s">
        <v>873</v>
      </c>
      <c r="H96" s="141" t="s">
        <v>873</v>
      </c>
      <c r="I96" s="141">
        <v>60.781786941580748</v>
      </c>
      <c r="J96" s="142">
        <v>39.218213058419245</v>
      </c>
      <c r="L96" s="124" t="s">
        <v>93</v>
      </c>
      <c r="M96" s="124" t="s">
        <v>484</v>
      </c>
      <c r="N96" s="243">
        <v>0.49334170290992241</v>
      </c>
      <c r="O96" s="243">
        <v>0.19266466394655427</v>
      </c>
      <c r="P96" s="122"/>
      <c r="Q96" s="122" t="str">
        <f>VLOOKUP(R96,'Look up codes'!$A$2:$B$392,2,FALSE)</f>
        <v>E07000061</v>
      </c>
      <c r="R96" s="124" t="s">
        <v>484</v>
      </c>
      <c r="S96" s="243">
        <v>0.37198103422729295</v>
      </c>
      <c r="T96" s="243">
        <v>0.234553267150689</v>
      </c>
      <c r="V96" s="126" t="s">
        <v>93</v>
      </c>
      <c r="W96" s="126" t="s">
        <v>484</v>
      </c>
      <c r="X96" s="80">
        <v>0.15</v>
      </c>
      <c r="Y96" s="80">
        <v>136</v>
      </c>
    </row>
    <row r="97" spans="1:25" s="80" customFormat="1">
      <c r="A97" s="86" t="str">
        <f>VLOOKUP(B97,'Look up codes'!$A$2:$B$381,2,FALSE)</f>
        <v>E07000062</v>
      </c>
      <c r="B97" s="147" t="s">
        <v>485</v>
      </c>
      <c r="C97" s="141">
        <v>9.6068190948629706</v>
      </c>
      <c r="D97" s="141">
        <v>90.393180905137029</v>
      </c>
      <c r="E97" s="141">
        <v>85.2</v>
      </c>
      <c r="F97" s="142">
        <v>14.799999999999999</v>
      </c>
      <c r="G97" s="142">
        <v>36.727272727272727</v>
      </c>
      <c r="H97" s="141">
        <v>63.272727272727266</v>
      </c>
      <c r="I97" s="142">
        <v>43.236363636363635</v>
      </c>
      <c r="J97" s="141">
        <v>56.763636363636358</v>
      </c>
      <c r="L97" s="124" t="s">
        <v>94</v>
      </c>
      <c r="M97" s="124" t="s">
        <v>485</v>
      </c>
      <c r="N97" s="243">
        <v>0.54658788390364266</v>
      </c>
      <c r="O97" s="243">
        <v>0.16096357379390949</v>
      </c>
      <c r="P97" s="122"/>
      <c r="Q97" s="122" t="str">
        <f>VLOOKUP(R97,'Look up codes'!$A$2:$B$392,2,FALSE)</f>
        <v>E07000062</v>
      </c>
      <c r="R97" s="124" t="s">
        <v>485</v>
      </c>
      <c r="S97" s="243">
        <v>0.39897566445434435</v>
      </c>
      <c r="T97" s="243">
        <v>0.211867745552626</v>
      </c>
      <c r="V97" s="126" t="s">
        <v>94</v>
      </c>
      <c r="W97" s="126" t="s">
        <v>485</v>
      </c>
      <c r="X97" s="80">
        <v>0.219</v>
      </c>
      <c r="Y97" s="80">
        <v>42</v>
      </c>
    </row>
    <row r="98" spans="1:25" s="80" customFormat="1">
      <c r="A98" s="86" t="str">
        <f>VLOOKUP(B98,'Look up codes'!$A$2:$B$381,2,FALSE)</f>
        <v>E07000063</v>
      </c>
      <c r="B98" s="147" t="s">
        <v>486</v>
      </c>
      <c r="C98" s="141">
        <v>10.779116125201458</v>
      </c>
      <c r="D98" s="141">
        <v>89.220883874798545</v>
      </c>
      <c r="E98" s="141">
        <v>49.665551839464882</v>
      </c>
      <c r="F98" s="141">
        <v>50.334448160535118</v>
      </c>
      <c r="G98" s="141">
        <v>28.860908912059806</v>
      </c>
      <c r="H98" s="141">
        <v>71.139091087940201</v>
      </c>
      <c r="I98" s="141">
        <v>49.37045052134566</v>
      </c>
      <c r="J98" s="141">
        <v>50.629549478654333</v>
      </c>
      <c r="L98" s="124" t="s">
        <v>95</v>
      </c>
      <c r="M98" s="124" t="s">
        <v>486</v>
      </c>
      <c r="N98" s="243">
        <v>0.45770515482531371</v>
      </c>
      <c r="O98" s="243">
        <v>0.23246366344678163</v>
      </c>
      <c r="P98" s="122"/>
      <c r="Q98" s="122" t="str">
        <f>VLOOKUP(R98,'Look up codes'!$A$2:$B$392,2,FALSE)</f>
        <v>E07000063</v>
      </c>
      <c r="R98" s="124" t="s">
        <v>486</v>
      </c>
      <c r="S98" s="243">
        <v>0.32826389380113652</v>
      </c>
      <c r="T98" s="243">
        <v>0.28688311994529719</v>
      </c>
      <c r="V98" s="126" t="s">
        <v>95</v>
      </c>
      <c r="W98" s="126" t="s">
        <v>486</v>
      </c>
      <c r="X98" s="80">
        <v>0.114</v>
      </c>
      <c r="Y98" s="80">
        <v>230</v>
      </c>
    </row>
    <row r="99" spans="1:25" s="80" customFormat="1">
      <c r="A99" s="86" t="str">
        <f>VLOOKUP(B99,'Look up codes'!$A$2:$B$381,2,FALSE)</f>
        <v>E07000064</v>
      </c>
      <c r="B99" s="147" t="s">
        <v>487</v>
      </c>
      <c r="C99" s="141">
        <v>8.3561261040027777</v>
      </c>
      <c r="D99" s="141">
        <v>91.643873895997217</v>
      </c>
      <c r="E99" s="141">
        <v>59.860154033238757</v>
      </c>
      <c r="F99" s="141">
        <v>40.13984596676125</v>
      </c>
      <c r="G99" s="142">
        <v>20.297932711795703</v>
      </c>
      <c r="H99" s="141">
        <v>79.70206728820429</v>
      </c>
      <c r="I99" s="141">
        <v>56.465342521280903</v>
      </c>
      <c r="J99" s="141">
        <v>43.53465747871909</v>
      </c>
      <c r="L99" s="124" t="s">
        <v>96</v>
      </c>
      <c r="M99" s="124" t="s">
        <v>487</v>
      </c>
      <c r="N99" s="243">
        <v>0.45021930675775335</v>
      </c>
      <c r="O99" s="243">
        <v>0.21193184023599737</v>
      </c>
      <c r="P99" s="122"/>
      <c r="Q99" s="122" t="str">
        <f>VLOOKUP(R99,'Look up codes'!$A$2:$B$392,2,FALSE)</f>
        <v>E07000064</v>
      </c>
      <c r="R99" s="124" t="s">
        <v>487</v>
      </c>
      <c r="S99" s="243">
        <v>0.34192237083661159</v>
      </c>
      <c r="T99" s="243">
        <v>0.25338753387533874</v>
      </c>
      <c r="V99" s="126" t="s">
        <v>96</v>
      </c>
      <c r="W99" s="126" t="s">
        <v>487</v>
      </c>
      <c r="X99" s="80">
        <v>0.121</v>
      </c>
      <c r="Y99" s="80">
        <v>208</v>
      </c>
    </row>
    <row r="100" spans="1:25" s="80" customFormat="1">
      <c r="A100" s="86" t="str">
        <f>VLOOKUP(B100,'Look up codes'!$A$2:$B$381,2,FALSE)</f>
        <v>E07000065</v>
      </c>
      <c r="B100" s="147" t="s">
        <v>488</v>
      </c>
      <c r="C100" s="141">
        <v>13.676244790524239</v>
      </c>
      <c r="D100" s="141">
        <v>86.323755209475763</v>
      </c>
      <c r="E100" s="141">
        <v>76.681177683583456</v>
      </c>
      <c r="F100" s="141">
        <v>23.318822316416544</v>
      </c>
      <c r="G100" s="141">
        <v>26.830106541413677</v>
      </c>
      <c r="H100" s="141">
        <v>73.169893458586316</v>
      </c>
      <c r="I100" s="141">
        <v>42.29006759078932</v>
      </c>
      <c r="J100" s="141">
        <v>57.709932409210673</v>
      </c>
      <c r="L100" s="124" t="s">
        <v>97</v>
      </c>
      <c r="M100" s="124" t="s">
        <v>488</v>
      </c>
      <c r="N100" s="243">
        <v>0.43691055005564994</v>
      </c>
      <c r="O100" s="243">
        <v>0.22060804873762521</v>
      </c>
      <c r="P100" s="122"/>
      <c r="Q100" s="122" t="str">
        <f>VLOOKUP(R100,'Look up codes'!$A$2:$B$392,2,FALSE)</f>
        <v>E07000065</v>
      </c>
      <c r="R100" s="124" t="s">
        <v>488</v>
      </c>
      <c r="S100" s="243">
        <v>0.3051397846214261</v>
      </c>
      <c r="T100" s="243">
        <v>0.2806113972420668</v>
      </c>
      <c r="V100" s="126" t="s">
        <v>97</v>
      </c>
      <c r="W100" s="126" t="s">
        <v>488</v>
      </c>
      <c r="X100" s="80">
        <v>9.7000000000000003E-2</v>
      </c>
      <c r="Y100" s="80">
        <v>275</v>
      </c>
    </row>
    <row r="101" spans="1:25" s="80" customFormat="1">
      <c r="A101" s="86" t="str">
        <f>VLOOKUP(B101,'Look up codes'!$A$2:$B$381,2,FALSE)</f>
        <v>E07000066</v>
      </c>
      <c r="B101" s="147" t="s">
        <v>489</v>
      </c>
      <c r="C101" s="141">
        <v>9.7509453644542976</v>
      </c>
      <c r="D101" s="141">
        <v>90.249054635545704</v>
      </c>
      <c r="E101" s="141">
        <v>53.677453864669701</v>
      </c>
      <c r="F101" s="141">
        <v>46.322546135330299</v>
      </c>
      <c r="G101" s="142">
        <v>17.036640813051619</v>
      </c>
      <c r="H101" s="141">
        <v>82.963359186948381</v>
      </c>
      <c r="I101" s="141">
        <v>69.947401265935639</v>
      </c>
      <c r="J101" s="142">
        <v>30.052598734064368</v>
      </c>
      <c r="L101" s="124" t="s">
        <v>98</v>
      </c>
      <c r="M101" s="124" t="s">
        <v>489</v>
      </c>
      <c r="N101" s="243">
        <v>0.62740246701090074</v>
      </c>
      <c r="O101" s="243">
        <v>0.11144578313253012</v>
      </c>
      <c r="P101" s="122"/>
      <c r="Q101" s="122" t="str">
        <f>VLOOKUP(R101,'Look up codes'!$A$2:$B$392,2,FALSE)</f>
        <v>E07000066</v>
      </c>
      <c r="R101" s="124" t="s">
        <v>489</v>
      </c>
      <c r="S101" s="243">
        <v>0.4544967162578743</v>
      </c>
      <c r="T101" s="243">
        <v>0.15269400884599921</v>
      </c>
      <c r="V101" s="126" t="s">
        <v>98</v>
      </c>
      <c r="W101" s="126" t="s">
        <v>489</v>
      </c>
      <c r="X101" s="80">
        <v>0.17</v>
      </c>
      <c r="Y101" s="80">
        <v>101</v>
      </c>
    </row>
    <row r="102" spans="1:25" s="80" customFormat="1">
      <c r="A102" s="86" t="str">
        <f>VLOOKUP(B102,'Look up codes'!$A$2:$B$381,2,FALSE)</f>
        <v>E07000067</v>
      </c>
      <c r="B102" s="147" t="s">
        <v>490</v>
      </c>
      <c r="C102" s="141">
        <v>12.089358946686811</v>
      </c>
      <c r="D102" s="141">
        <v>87.910641053313185</v>
      </c>
      <c r="E102" s="141">
        <v>55.927512944117119</v>
      </c>
      <c r="F102" s="141">
        <v>44.072487055882881</v>
      </c>
      <c r="G102" s="142">
        <v>26.584538475272275</v>
      </c>
      <c r="H102" s="141">
        <v>73.415461524727732</v>
      </c>
      <c r="I102" s="141">
        <v>52.133547580789141</v>
      </c>
      <c r="J102" s="141">
        <v>47.866452419210852</v>
      </c>
      <c r="L102" s="124" t="s">
        <v>99</v>
      </c>
      <c r="M102" s="124" t="s">
        <v>490</v>
      </c>
      <c r="N102" s="243">
        <v>0.55228771556138123</v>
      </c>
      <c r="O102" s="243">
        <v>0.14934665956662435</v>
      </c>
      <c r="P102" s="122"/>
      <c r="Q102" s="122" t="str">
        <f>VLOOKUP(R102,'Look up codes'!$A$2:$B$392,2,FALSE)</f>
        <v>E07000067</v>
      </c>
      <c r="R102" s="124" t="s">
        <v>490</v>
      </c>
      <c r="S102" s="243">
        <v>0.38244100864390501</v>
      </c>
      <c r="T102" s="243">
        <v>0.20250089452176043</v>
      </c>
      <c r="V102" s="126" t="s">
        <v>99</v>
      </c>
      <c r="W102" s="126" t="s">
        <v>490</v>
      </c>
      <c r="X102" s="80">
        <v>0.13400000000000001</v>
      </c>
      <c r="Y102" s="80">
        <v>174</v>
      </c>
    </row>
    <row r="103" spans="1:25" s="80" customFormat="1">
      <c r="A103" s="86" t="str">
        <f>VLOOKUP(B103,'Look up codes'!$A$2:$B$381,2,FALSE)</f>
        <v>E07000068</v>
      </c>
      <c r="B103" s="147" t="s">
        <v>491</v>
      </c>
      <c r="C103" s="141">
        <v>20.975295530911055</v>
      </c>
      <c r="D103" s="141">
        <v>79.024704469088945</v>
      </c>
      <c r="E103" s="141">
        <v>53.502656042496675</v>
      </c>
      <c r="F103" s="141">
        <v>46.497343957503318</v>
      </c>
      <c r="G103" s="141">
        <v>44.712815405046477</v>
      </c>
      <c r="H103" s="141">
        <v>55.287184594953523</v>
      </c>
      <c r="I103" s="141">
        <v>61.786188579017264</v>
      </c>
      <c r="J103" s="141">
        <v>38.213811420982736</v>
      </c>
      <c r="L103" s="124" t="s">
        <v>100</v>
      </c>
      <c r="M103" s="124" t="s">
        <v>491</v>
      </c>
      <c r="N103" s="243">
        <v>0.47398391344579688</v>
      </c>
      <c r="O103" s="243">
        <v>0.21247063847960709</v>
      </c>
      <c r="P103" s="122"/>
      <c r="Q103" s="122" t="str">
        <f>VLOOKUP(R103,'Look up codes'!$A$2:$B$392,2,FALSE)</f>
        <v>E07000068</v>
      </c>
      <c r="R103" s="124" t="s">
        <v>491</v>
      </c>
      <c r="S103" s="243">
        <v>0.32763432124059488</v>
      </c>
      <c r="T103" s="243">
        <v>0.27019675721501996</v>
      </c>
      <c r="V103" s="126" t="s">
        <v>100</v>
      </c>
      <c r="W103" s="126" t="s">
        <v>491</v>
      </c>
      <c r="X103" s="80">
        <v>9.2999999999999999E-2</v>
      </c>
      <c r="Y103" s="80">
        <v>288</v>
      </c>
    </row>
    <row r="104" spans="1:25" s="80" customFormat="1">
      <c r="A104" s="86" t="str">
        <f>VLOOKUP(B104,'Look up codes'!$A$2:$B$381,2,FALSE)</f>
        <v>E07000069</v>
      </c>
      <c r="B104" s="147" t="s">
        <v>492</v>
      </c>
      <c r="C104" s="141">
        <v>9.4842102536203736</v>
      </c>
      <c r="D104" s="141">
        <v>90.515789746379625</v>
      </c>
      <c r="E104" s="141">
        <v>75.498497678229995</v>
      </c>
      <c r="F104" s="142">
        <v>24.501502321770008</v>
      </c>
      <c r="G104" s="142">
        <v>49.726850587271237</v>
      </c>
      <c r="H104" s="142">
        <v>50.27314941272877</v>
      </c>
      <c r="I104" s="141">
        <v>62.90630975143403</v>
      </c>
      <c r="J104" s="142">
        <v>37.093690248565963</v>
      </c>
      <c r="L104" s="124" t="s">
        <v>101</v>
      </c>
      <c r="M104" s="124" t="s">
        <v>492</v>
      </c>
      <c r="N104" s="243">
        <v>0.63512446713330872</v>
      </c>
      <c r="O104" s="243">
        <v>9.1942529340561019E-2</v>
      </c>
      <c r="P104" s="122"/>
      <c r="Q104" s="122" t="str">
        <f>VLOOKUP(R104,'Look up codes'!$A$2:$B$392,2,FALSE)</f>
        <v>E07000069</v>
      </c>
      <c r="R104" s="124" t="s">
        <v>492</v>
      </c>
      <c r="S104" s="243">
        <v>0.47393691805713983</v>
      </c>
      <c r="T104" s="243">
        <v>0.12160118842348197</v>
      </c>
      <c r="V104" s="126" t="s">
        <v>101</v>
      </c>
      <c r="W104" s="126" t="s">
        <v>492</v>
      </c>
      <c r="X104" s="80">
        <v>0.13700000000000001</v>
      </c>
      <c r="Y104" s="80">
        <v>160</v>
      </c>
    </row>
    <row r="105" spans="1:25" s="80" customFormat="1">
      <c r="A105" s="86" t="str">
        <f>VLOOKUP(B105,'Look up codes'!$A$2:$B$381,2,FALSE)</f>
        <v>E07000070</v>
      </c>
      <c r="B105" s="147" t="s">
        <v>493</v>
      </c>
      <c r="C105" s="141">
        <v>12.272223183126965</v>
      </c>
      <c r="D105" s="141">
        <v>87.727776816873032</v>
      </c>
      <c r="E105" s="141">
        <v>56.748466257668717</v>
      </c>
      <c r="F105" s="141">
        <v>43.25153374233129</v>
      </c>
      <c r="G105" s="142">
        <v>24.937821256839662</v>
      </c>
      <c r="H105" s="141">
        <v>75.062178743160331</v>
      </c>
      <c r="I105" s="141">
        <v>66.589288675178253</v>
      </c>
      <c r="J105" s="141">
        <v>33.410711324821754</v>
      </c>
      <c r="L105" s="124" t="s">
        <v>102</v>
      </c>
      <c r="M105" s="124" t="s">
        <v>493</v>
      </c>
      <c r="N105" s="243">
        <v>0.49104147333856807</v>
      </c>
      <c r="O105" s="243">
        <v>0.18912841744592762</v>
      </c>
      <c r="P105" s="122"/>
      <c r="Q105" s="122" t="str">
        <f>VLOOKUP(R105,'Look up codes'!$A$2:$B$392,2,FALSE)</f>
        <v>E07000070</v>
      </c>
      <c r="R105" s="124" t="s">
        <v>493</v>
      </c>
      <c r="S105" s="243">
        <v>0.33167757583812341</v>
      </c>
      <c r="T105" s="243">
        <v>0.24914443299996678</v>
      </c>
      <c r="V105" s="126" t="s">
        <v>102</v>
      </c>
      <c r="W105" s="126" t="s">
        <v>493</v>
      </c>
      <c r="X105" s="80">
        <v>0.1</v>
      </c>
      <c r="Y105" s="80">
        <v>269</v>
      </c>
    </row>
    <row r="106" spans="1:25" s="80" customFormat="1">
      <c r="A106" s="86" t="str">
        <f>VLOOKUP(B106,'Look up codes'!$A$2:$B$381,2,FALSE)</f>
        <v>E07000071</v>
      </c>
      <c r="B106" s="147" t="s">
        <v>494</v>
      </c>
      <c r="C106" s="141">
        <v>13.102250484740996</v>
      </c>
      <c r="D106" s="141">
        <v>86.897749515259008</v>
      </c>
      <c r="E106" s="141">
        <v>63.816804600925792</v>
      </c>
      <c r="F106" s="141">
        <v>36.183195399074201</v>
      </c>
      <c r="G106" s="141">
        <v>41.099733482956935</v>
      </c>
      <c r="H106" s="141">
        <v>58.900266517043065</v>
      </c>
      <c r="I106" s="141">
        <v>61.453219245335958</v>
      </c>
      <c r="J106" s="141">
        <v>38.546780754664049</v>
      </c>
      <c r="L106" s="124" t="s">
        <v>103</v>
      </c>
      <c r="M106" s="124" t="s">
        <v>494</v>
      </c>
      <c r="N106" s="243">
        <v>0.50289292515013917</v>
      </c>
      <c r="O106" s="243">
        <v>0.18844294712172258</v>
      </c>
      <c r="P106" s="122"/>
      <c r="Q106" s="122" t="str">
        <f>VLOOKUP(R106,'Look up codes'!$A$2:$B$392,2,FALSE)</f>
        <v>E07000071</v>
      </c>
      <c r="R106" s="124" t="s">
        <v>494</v>
      </c>
      <c r="S106" s="243">
        <v>0.35308510088391887</v>
      </c>
      <c r="T106" s="243">
        <v>0.24656684528835054</v>
      </c>
      <c r="V106" s="126" t="s">
        <v>103</v>
      </c>
      <c r="W106" s="126" t="s">
        <v>494</v>
      </c>
      <c r="X106" s="80">
        <v>0.126</v>
      </c>
      <c r="Y106" s="80">
        <v>195</v>
      </c>
    </row>
    <row r="107" spans="1:25" s="80" customFormat="1">
      <c r="A107" s="86" t="str">
        <f>VLOOKUP(B107,'Look up codes'!$A$2:$B$381,2,FALSE)</f>
        <v>E07000072</v>
      </c>
      <c r="B107" s="147" t="s">
        <v>495</v>
      </c>
      <c r="C107" s="141">
        <v>14.110961279136969</v>
      </c>
      <c r="D107" s="141">
        <v>85.889038720863027</v>
      </c>
      <c r="E107" s="141">
        <v>51.892301858172161</v>
      </c>
      <c r="F107" s="141">
        <v>48.107698141827839</v>
      </c>
      <c r="G107" s="142">
        <v>29.101251422070533</v>
      </c>
      <c r="H107" s="141">
        <v>70.898748577929467</v>
      </c>
      <c r="I107" s="141">
        <v>73.940083428138038</v>
      </c>
      <c r="J107" s="142">
        <v>26.059916571861962</v>
      </c>
      <c r="L107" s="124" t="s">
        <v>104</v>
      </c>
      <c r="M107" s="124" t="s">
        <v>495</v>
      </c>
      <c r="N107" s="243">
        <v>0.55543237250554323</v>
      </c>
      <c r="O107" s="243">
        <v>0.16053215077605321</v>
      </c>
      <c r="P107" s="122"/>
      <c r="Q107" s="122" t="str">
        <f>VLOOKUP(R107,'Look up codes'!$A$2:$B$392,2,FALSE)</f>
        <v>E07000072</v>
      </c>
      <c r="R107" s="124" t="s">
        <v>495</v>
      </c>
      <c r="S107" s="243">
        <v>0.3983095839792733</v>
      </c>
      <c r="T107" s="243">
        <v>0.21142942088385822</v>
      </c>
      <c r="V107" s="126" t="s">
        <v>104</v>
      </c>
      <c r="W107" s="126" t="s">
        <v>495</v>
      </c>
      <c r="X107" s="80">
        <v>0.128</v>
      </c>
      <c r="Y107" s="80">
        <v>189</v>
      </c>
    </row>
    <row r="108" spans="1:25" s="80" customFormat="1">
      <c r="A108" s="86" t="str">
        <f>VLOOKUP(B108,'Look up codes'!$A$2:$B$381,2,FALSE)</f>
        <v>E07000073</v>
      </c>
      <c r="B108" s="147" t="s">
        <v>496</v>
      </c>
      <c r="C108" s="142">
        <v>7.376512921164541</v>
      </c>
      <c r="D108" s="141">
        <v>92.623487078835467</v>
      </c>
      <c r="E108" s="142">
        <v>53.409090909090907</v>
      </c>
      <c r="F108" s="142">
        <v>46.590909090909086</v>
      </c>
      <c r="G108" s="142" t="s">
        <v>873</v>
      </c>
      <c r="H108" s="142" t="s">
        <v>873</v>
      </c>
      <c r="I108" s="142" t="s">
        <v>873</v>
      </c>
      <c r="J108" s="142" t="s">
        <v>873</v>
      </c>
      <c r="L108" s="124" t="s">
        <v>105</v>
      </c>
      <c r="M108" s="124" t="s">
        <v>496</v>
      </c>
      <c r="N108" s="243">
        <v>0.64941080861438438</v>
      </c>
      <c r="O108" s="243">
        <v>0.1037789516456725</v>
      </c>
      <c r="P108" s="122"/>
      <c r="Q108" s="122" t="str">
        <f>VLOOKUP(R108,'Look up codes'!$A$2:$B$392,2,FALSE)</f>
        <v>E07000073</v>
      </c>
      <c r="R108" s="124" t="s">
        <v>496</v>
      </c>
      <c r="S108" s="243">
        <v>0.46257964785280697</v>
      </c>
      <c r="T108" s="243">
        <v>0.1399917053123704</v>
      </c>
      <c r="V108" s="126" t="s">
        <v>105</v>
      </c>
      <c r="W108" s="126" t="s">
        <v>496</v>
      </c>
      <c r="X108" s="80">
        <v>0.17100000000000001</v>
      </c>
      <c r="Y108" s="80">
        <v>99</v>
      </c>
    </row>
    <row r="109" spans="1:25" s="80" customFormat="1">
      <c r="A109" s="86" t="str">
        <f>VLOOKUP(B109,'Look up codes'!$A$2:$B$381,2,FALSE)</f>
        <v>E07000074</v>
      </c>
      <c r="B109" s="147" t="s">
        <v>497</v>
      </c>
      <c r="C109" s="141">
        <v>18.784828676654904</v>
      </c>
      <c r="D109" s="141">
        <v>81.215171323345089</v>
      </c>
      <c r="E109" s="141">
        <v>80.486553069184978</v>
      </c>
      <c r="F109" s="142">
        <v>19.513446930815029</v>
      </c>
      <c r="G109" s="142">
        <v>27.253130773968387</v>
      </c>
      <c r="H109" s="141">
        <v>72.74686922603162</v>
      </c>
      <c r="I109" s="141">
        <v>43.112297269554503</v>
      </c>
      <c r="J109" s="141">
        <v>56.88770273044549</v>
      </c>
      <c r="L109" s="124" t="s">
        <v>106</v>
      </c>
      <c r="M109" s="124" t="s">
        <v>497</v>
      </c>
      <c r="N109" s="243">
        <v>0.49361564570874417</v>
      </c>
      <c r="O109" s="243">
        <v>0.17997413932438985</v>
      </c>
      <c r="P109" s="122"/>
      <c r="Q109" s="122" t="str">
        <f>VLOOKUP(R109,'Look up codes'!$A$2:$B$392,2,FALSE)</f>
        <v>E07000074</v>
      </c>
      <c r="R109" s="124" t="s">
        <v>497</v>
      </c>
      <c r="S109" s="243">
        <v>0.34811731315042571</v>
      </c>
      <c r="T109" s="243">
        <v>0.22637653736991487</v>
      </c>
      <c r="V109" s="126" t="s">
        <v>106</v>
      </c>
      <c r="W109" s="126" t="s">
        <v>497</v>
      </c>
      <c r="X109" s="80">
        <v>0.12</v>
      </c>
      <c r="Y109" s="80">
        <v>211</v>
      </c>
    </row>
    <row r="110" spans="1:25" s="80" customFormat="1">
      <c r="A110" s="86" t="str">
        <f>VLOOKUP(B110,'Look up codes'!$A$2:$B$381,2,FALSE)</f>
        <v>E07000075</v>
      </c>
      <c r="B110" s="147" t="s">
        <v>498</v>
      </c>
      <c r="C110" s="141">
        <v>16.472433314632529</v>
      </c>
      <c r="D110" s="141">
        <v>83.527566685367475</v>
      </c>
      <c r="E110" s="141">
        <v>53.688365972598497</v>
      </c>
      <c r="F110" s="141">
        <v>46.311634027401496</v>
      </c>
      <c r="G110" s="141">
        <v>37.982816007430912</v>
      </c>
      <c r="H110" s="141">
        <v>62.01718399256908</v>
      </c>
      <c r="I110" s="141">
        <v>65.06695564672188</v>
      </c>
      <c r="J110" s="141">
        <v>34.93304435327812</v>
      </c>
      <c r="L110" s="124" t="s">
        <v>107</v>
      </c>
      <c r="M110" s="124" t="s">
        <v>498</v>
      </c>
      <c r="N110" s="243">
        <v>0.56502188380598362</v>
      </c>
      <c r="O110" s="243">
        <v>0.11829246357695306</v>
      </c>
      <c r="P110" s="122"/>
      <c r="Q110" s="122" t="str">
        <f>VLOOKUP(R110,'Look up codes'!$A$2:$B$392,2,FALSE)</f>
        <v>E07000075</v>
      </c>
      <c r="R110" s="124" t="s">
        <v>498</v>
      </c>
      <c r="S110" s="243">
        <v>0.39460226432942153</v>
      </c>
      <c r="T110" s="243">
        <v>0.16813976174288334</v>
      </c>
      <c r="V110" s="126" t="s">
        <v>107</v>
      </c>
      <c r="W110" s="126" t="s">
        <v>498</v>
      </c>
      <c r="X110" s="80">
        <v>0.109</v>
      </c>
      <c r="Y110" s="80">
        <v>241</v>
      </c>
    </row>
    <row r="111" spans="1:25" s="80" customFormat="1">
      <c r="A111" s="86" t="str">
        <f>VLOOKUP(B111,'Look up codes'!$A$2:$B$381,2,FALSE)</f>
        <v>E07000076</v>
      </c>
      <c r="B111" s="147" t="s">
        <v>499</v>
      </c>
      <c r="C111" s="141">
        <v>8.8043574709740842</v>
      </c>
      <c r="D111" s="141">
        <v>91.195642529025918</v>
      </c>
      <c r="E111" s="141">
        <v>38.716179548802231</v>
      </c>
      <c r="F111" s="141">
        <v>61.283820451197769</v>
      </c>
      <c r="G111" s="142">
        <v>13.249089076672609</v>
      </c>
      <c r="H111" s="141">
        <v>86.750910923327382</v>
      </c>
      <c r="I111" s="141">
        <v>55.895805876424532</v>
      </c>
      <c r="J111" s="141">
        <v>44.104194123575468</v>
      </c>
      <c r="L111" s="124" t="s">
        <v>108</v>
      </c>
      <c r="M111" s="124" t="s">
        <v>499</v>
      </c>
      <c r="N111" s="243">
        <v>0.61934912671370701</v>
      </c>
      <c r="O111" s="243">
        <v>0.11423818850105975</v>
      </c>
      <c r="P111" s="122"/>
      <c r="Q111" s="122" t="str">
        <f>VLOOKUP(R111,'Look up codes'!$A$2:$B$392,2,FALSE)</f>
        <v>E07000076</v>
      </c>
      <c r="R111" s="124" t="s">
        <v>499</v>
      </c>
      <c r="S111" s="243">
        <v>0.48701092623656889</v>
      </c>
      <c r="T111" s="243">
        <v>0.14778377234740295</v>
      </c>
      <c r="V111" s="126" t="s">
        <v>108</v>
      </c>
      <c r="W111" s="126" t="s">
        <v>499</v>
      </c>
      <c r="X111" s="80">
        <v>0.16800000000000001</v>
      </c>
      <c r="Y111" s="80">
        <v>107</v>
      </c>
    </row>
    <row r="112" spans="1:25" s="80" customFormat="1">
      <c r="A112" s="86" t="str">
        <f>VLOOKUP(B112,'Look up codes'!$A$2:$B$381,2,FALSE)</f>
        <v>E07000077</v>
      </c>
      <c r="B112" s="147" t="s">
        <v>500</v>
      </c>
      <c r="C112" s="141">
        <v>18.692163280224619</v>
      </c>
      <c r="D112" s="141">
        <v>81.307836719775381</v>
      </c>
      <c r="E112" s="141">
        <v>41.454092969513823</v>
      </c>
      <c r="F112" s="141">
        <v>58.545907030486177</v>
      </c>
      <c r="G112" s="141">
        <v>33.623677895298194</v>
      </c>
      <c r="H112" s="141">
        <v>66.376322104701799</v>
      </c>
      <c r="I112" s="141">
        <v>68.962758865878598</v>
      </c>
      <c r="J112" s="142">
        <v>31.037241134121413</v>
      </c>
      <c r="L112" s="124" t="s">
        <v>109</v>
      </c>
      <c r="M112" s="124" t="s">
        <v>500</v>
      </c>
      <c r="N112" s="243">
        <v>0.45554327808471456</v>
      </c>
      <c r="O112" s="243">
        <v>0.23705340699815838</v>
      </c>
      <c r="P112" s="122"/>
      <c r="Q112" s="122" t="str">
        <f>VLOOKUP(R112,'Look up codes'!$A$2:$B$392,2,FALSE)</f>
        <v>E07000077</v>
      </c>
      <c r="R112" s="124" t="s">
        <v>500</v>
      </c>
      <c r="S112" s="243">
        <v>0.29899152343619123</v>
      </c>
      <c r="T112" s="243">
        <v>0.30066673367507624</v>
      </c>
      <c r="V112" s="126" t="s">
        <v>109</v>
      </c>
      <c r="W112" s="126" t="s">
        <v>500</v>
      </c>
      <c r="X112" s="80">
        <v>9.2999999999999999E-2</v>
      </c>
      <c r="Y112" s="80">
        <v>282</v>
      </c>
    </row>
    <row r="113" spans="1:25" s="80" customFormat="1">
      <c r="A113" s="86" t="str">
        <f>VLOOKUP(B113,'Look up codes'!$A$2:$B$381,2,FALSE)</f>
        <v>E07000078</v>
      </c>
      <c r="B113" s="147" t="s">
        <v>501</v>
      </c>
      <c r="C113" s="141">
        <v>7.3862390016817363</v>
      </c>
      <c r="D113" s="141">
        <v>92.613760998318256</v>
      </c>
      <c r="E113" s="141">
        <v>55.799373040752357</v>
      </c>
      <c r="F113" s="142">
        <v>44.200626959247643</v>
      </c>
      <c r="G113" s="142">
        <v>31.727437716548422</v>
      </c>
      <c r="H113" s="141">
        <v>68.272562283451578</v>
      </c>
      <c r="I113" s="141" t="s">
        <v>873</v>
      </c>
      <c r="J113" s="142" t="s">
        <v>873</v>
      </c>
      <c r="L113" s="124" t="s">
        <v>110</v>
      </c>
      <c r="M113" s="124" t="s">
        <v>501</v>
      </c>
      <c r="N113" s="243">
        <v>0.41693827926949145</v>
      </c>
      <c r="O113" s="243">
        <v>0.24926276579233275</v>
      </c>
      <c r="P113" s="122"/>
      <c r="Q113" s="122" t="str">
        <f>VLOOKUP(R113,'Look up codes'!$A$2:$B$392,2,FALSE)</f>
        <v>E07000078</v>
      </c>
      <c r="R113" s="124" t="s">
        <v>501</v>
      </c>
      <c r="S113" s="243">
        <v>0.30367940965460694</v>
      </c>
      <c r="T113" s="243">
        <v>0.30383314543404732</v>
      </c>
      <c r="V113" s="126" t="s">
        <v>110</v>
      </c>
      <c r="W113" s="126" t="s">
        <v>501</v>
      </c>
      <c r="X113" s="80">
        <v>0.11799999999999999</v>
      </c>
      <c r="Y113" s="80">
        <v>216</v>
      </c>
    </row>
    <row r="114" spans="1:25" s="80" customFormat="1">
      <c r="A114" s="86" t="str">
        <f>VLOOKUP(B114,'Look up codes'!$A$2:$B$381,2,FALSE)</f>
        <v>E07000079</v>
      </c>
      <c r="B114" s="147" t="s">
        <v>502</v>
      </c>
      <c r="C114" s="141">
        <v>19.197999396803056</v>
      </c>
      <c r="D114" s="141">
        <v>80.802000603196944</v>
      </c>
      <c r="E114" s="141">
        <v>60.941284283563526</v>
      </c>
      <c r="F114" s="141">
        <v>39.058715716436474</v>
      </c>
      <c r="G114" s="141">
        <v>26.73299731622701</v>
      </c>
      <c r="H114" s="141">
        <v>73.267002683773001</v>
      </c>
      <c r="I114" s="141">
        <v>48.818485304706421</v>
      </c>
      <c r="J114" s="141">
        <v>51.181514695293586</v>
      </c>
      <c r="L114" s="124" t="s">
        <v>111</v>
      </c>
      <c r="M114" s="124" t="s">
        <v>502</v>
      </c>
      <c r="N114" s="243">
        <v>0.38741954675753149</v>
      </c>
      <c r="O114" s="243">
        <v>0.29184920763697336</v>
      </c>
      <c r="P114" s="122"/>
      <c r="Q114" s="122" t="str">
        <f>VLOOKUP(R114,'Look up codes'!$A$2:$B$392,2,FALSE)</f>
        <v>E07000079</v>
      </c>
      <c r="R114" s="124" t="s">
        <v>502</v>
      </c>
      <c r="S114" s="243">
        <v>0.28167675725572178</v>
      </c>
      <c r="T114" s="243">
        <v>0.33149621263540846</v>
      </c>
      <c r="V114" s="126" t="s">
        <v>111</v>
      </c>
      <c r="W114" s="126" t="s">
        <v>502</v>
      </c>
      <c r="X114" s="80">
        <v>9.6000000000000002E-2</v>
      </c>
      <c r="Y114" s="80">
        <v>280</v>
      </c>
    </row>
    <row r="115" spans="1:25" s="80" customFormat="1">
      <c r="A115" s="86" t="str">
        <f>VLOOKUP(B115,'Look up codes'!$A$2:$B$381,2,FALSE)</f>
        <v>E07000080</v>
      </c>
      <c r="B115" s="147" t="s">
        <v>503</v>
      </c>
      <c r="C115" s="141">
        <v>13.72059570147233</v>
      </c>
      <c r="D115" s="141">
        <v>86.27940429852768</v>
      </c>
      <c r="E115" s="141">
        <v>40.898345153664302</v>
      </c>
      <c r="F115" s="141">
        <v>59.101654846335691</v>
      </c>
      <c r="G115" s="141">
        <v>40.998714102014574</v>
      </c>
      <c r="H115" s="141">
        <v>59.001285897985426</v>
      </c>
      <c r="I115" s="141">
        <v>51.002158495220471</v>
      </c>
      <c r="J115" s="141">
        <v>48.997841504779529</v>
      </c>
      <c r="L115" s="124" t="s">
        <v>112</v>
      </c>
      <c r="M115" s="124" t="s">
        <v>503</v>
      </c>
      <c r="N115" s="243">
        <v>0.52348993288590606</v>
      </c>
      <c r="O115" s="243">
        <v>0.18209113387495585</v>
      </c>
      <c r="P115" s="122"/>
      <c r="Q115" s="122" t="str">
        <f>VLOOKUP(R115,'Look up codes'!$A$2:$B$392,2,FALSE)</f>
        <v>E07000080</v>
      </c>
      <c r="R115" s="124" t="s">
        <v>503</v>
      </c>
      <c r="S115" s="243">
        <v>0.37346781336609619</v>
      </c>
      <c r="T115" s="243">
        <v>0.23806394468413383</v>
      </c>
      <c r="V115" s="126" t="s">
        <v>112</v>
      </c>
      <c r="W115" s="126" t="s">
        <v>503</v>
      </c>
      <c r="X115" s="80">
        <v>0.13200000000000001</v>
      </c>
      <c r="Y115" s="80">
        <v>177</v>
      </c>
    </row>
    <row r="116" spans="1:25" s="80" customFormat="1">
      <c r="A116" s="86" t="str">
        <f>VLOOKUP(B116,'Look up codes'!$A$2:$B$381,2,FALSE)</f>
        <v>E07000081</v>
      </c>
      <c r="B116" s="147" t="s">
        <v>504</v>
      </c>
      <c r="C116" s="141">
        <v>5.0696049854256708</v>
      </c>
      <c r="D116" s="141">
        <v>94.93039501457433</v>
      </c>
      <c r="E116" s="142">
        <v>32.565055762081784</v>
      </c>
      <c r="F116" s="142">
        <v>67.434944237918216</v>
      </c>
      <c r="G116" s="142" t="s">
        <v>873</v>
      </c>
      <c r="H116" s="141" t="s">
        <v>873</v>
      </c>
      <c r="I116" s="141" t="s">
        <v>873</v>
      </c>
      <c r="J116" s="142" t="s">
        <v>873</v>
      </c>
      <c r="L116" s="124" t="s">
        <v>113</v>
      </c>
      <c r="M116" s="124" t="s">
        <v>504</v>
      </c>
      <c r="N116" s="243">
        <v>0.54386936064212565</v>
      </c>
      <c r="O116" s="243">
        <v>0.14076944367561584</v>
      </c>
      <c r="P116" s="122"/>
      <c r="Q116" s="122" t="str">
        <f>VLOOKUP(R116,'Look up codes'!$A$2:$B$392,2,FALSE)</f>
        <v>E07000081</v>
      </c>
      <c r="R116" s="124" t="s">
        <v>504</v>
      </c>
      <c r="S116" s="243">
        <v>0.38299011112243858</v>
      </c>
      <c r="T116" s="243">
        <v>0.18862779080436334</v>
      </c>
      <c r="V116" s="126" t="s">
        <v>113</v>
      </c>
      <c r="W116" s="126" t="s">
        <v>504</v>
      </c>
      <c r="X116" s="80">
        <v>0.156</v>
      </c>
      <c r="Y116" s="80">
        <v>124</v>
      </c>
    </row>
    <row r="117" spans="1:25" s="80" customFormat="1">
      <c r="A117" s="86" t="str">
        <f>VLOOKUP(B117,'Look up codes'!$A$2:$B$381,2,FALSE)</f>
        <v>E07000082</v>
      </c>
      <c r="B117" s="147" t="s">
        <v>505</v>
      </c>
      <c r="C117" s="141">
        <v>16.922919926525616</v>
      </c>
      <c r="D117" s="141">
        <v>83.077080073474391</v>
      </c>
      <c r="E117" s="141">
        <v>73.762144053601347</v>
      </c>
      <c r="F117" s="142">
        <v>26.237855946398657</v>
      </c>
      <c r="G117" s="141">
        <v>33.63484087102178</v>
      </c>
      <c r="H117" s="141">
        <v>66.36515912897822</v>
      </c>
      <c r="I117" s="141">
        <v>50.680067001675042</v>
      </c>
      <c r="J117" s="141">
        <v>49.319932998324958</v>
      </c>
      <c r="L117" s="124" t="s">
        <v>114</v>
      </c>
      <c r="M117" s="124" t="s">
        <v>505</v>
      </c>
      <c r="N117" s="243">
        <v>0.41411475633616962</v>
      </c>
      <c r="O117" s="243">
        <v>0.25167220275742824</v>
      </c>
      <c r="P117" s="122"/>
      <c r="Q117" s="122" t="str">
        <f>VLOOKUP(R117,'Look up codes'!$A$2:$B$392,2,FALSE)</f>
        <v>E07000082</v>
      </c>
      <c r="R117" s="124" t="s">
        <v>505</v>
      </c>
      <c r="S117" s="243">
        <v>0.28209674977834481</v>
      </c>
      <c r="T117" s="243">
        <v>0.318859070562031</v>
      </c>
      <c r="V117" s="126" t="s">
        <v>114</v>
      </c>
      <c r="W117" s="126" t="s">
        <v>505</v>
      </c>
      <c r="X117" s="80">
        <v>0.107</v>
      </c>
      <c r="Y117" s="80">
        <v>247</v>
      </c>
    </row>
    <row r="118" spans="1:25" s="80" customFormat="1">
      <c r="A118" s="86" t="str">
        <f>VLOOKUP(B118,'Look up codes'!$A$2:$B$381,2,FALSE)</f>
        <v>E07000083</v>
      </c>
      <c r="B118" s="147" t="s">
        <v>506</v>
      </c>
      <c r="C118" s="141">
        <v>9.179330348697901</v>
      </c>
      <c r="D118" s="141">
        <v>90.820669651302097</v>
      </c>
      <c r="E118" s="142">
        <v>47.741713893182208</v>
      </c>
      <c r="F118" s="142">
        <v>52.258286106817785</v>
      </c>
      <c r="G118" s="142">
        <v>21.775716984372316</v>
      </c>
      <c r="H118" s="141">
        <v>78.224283015627677</v>
      </c>
      <c r="I118" s="141">
        <v>64.331100807144082</v>
      </c>
      <c r="J118" s="142">
        <v>35.668899192855918</v>
      </c>
      <c r="L118" s="124" t="s">
        <v>115</v>
      </c>
      <c r="M118" s="124" t="s">
        <v>506</v>
      </c>
      <c r="N118" s="243">
        <v>0.43303652553152827</v>
      </c>
      <c r="O118" s="243">
        <v>0.22084923375128718</v>
      </c>
      <c r="P118" s="122"/>
      <c r="Q118" s="122" t="str">
        <f>VLOOKUP(R118,'Look up codes'!$A$2:$B$392,2,FALSE)</f>
        <v>E07000083</v>
      </c>
      <c r="R118" s="124" t="s">
        <v>506</v>
      </c>
      <c r="S118" s="243">
        <v>0.30510667749992476</v>
      </c>
      <c r="T118" s="243">
        <v>0.2750443862658361</v>
      </c>
      <c r="V118" s="126" t="s">
        <v>115</v>
      </c>
      <c r="W118" s="126" t="s">
        <v>506</v>
      </c>
      <c r="X118" s="80">
        <v>0.1</v>
      </c>
      <c r="Y118" s="80">
        <v>264</v>
      </c>
    </row>
    <row r="119" spans="1:25" s="80" customFormat="1">
      <c r="A119" s="86" t="str">
        <f>VLOOKUP(B119,'Look up codes'!$A$2:$B$381,2,FALSE)</f>
        <v>E07000084</v>
      </c>
      <c r="B119" s="147" t="s">
        <v>507</v>
      </c>
      <c r="C119" s="141">
        <v>11.176441765887599</v>
      </c>
      <c r="D119" s="141">
        <v>88.823558234112397</v>
      </c>
      <c r="E119" s="141">
        <v>69.64489259096888</v>
      </c>
      <c r="F119" s="141">
        <v>30.355107409031127</v>
      </c>
      <c r="G119" s="141">
        <v>37.632617273125824</v>
      </c>
      <c r="H119" s="141">
        <v>62.367382726874176</v>
      </c>
      <c r="I119" s="141">
        <v>60.526085050416491</v>
      </c>
      <c r="J119" s="141">
        <v>39.473914949583516</v>
      </c>
      <c r="L119" s="124" t="s">
        <v>116</v>
      </c>
      <c r="M119" s="124" t="s">
        <v>507</v>
      </c>
      <c r="N119" s="243">
        <v>0.48341683574179123</v>
      </c>
      <c r="O119" s="243">
        <v>0.1829737899051799</v>
      </c>
      <c r="P119" s="122"/>
      <c r="Q119" s="122" t="str">
        <f>VLOOKUP(R119,'Look up codes'!$A$2:$B$392,2,FALSE)</f>
        <v>E07000084</v>
      </c>
      <c r="R119" s="124" t="s">
        <v>507</v>
      </c>
      <c r="S119" s="243">
        <v>0.31900509742959399</v>
      </c>
      <c r="T119" s="243">
        <v>0.25812515816492537</v>
      </c>
      <c r="V119" s="126" t="s">
        <v>116</v>
      </c>
      <c r="W119" s="126" t="s">
        <v>507</v>
      </c>
      <c r="X119" s="80">
        <v>9.5000000000000001E-2</v>
      </c>
      <c r="Y119" s="80">
        <v>281</v>
      </c>
    </row>
    <row r="120" spans="1:25" s="80" customFormat="1">
      <c r="A120" s="86" t="str">
        <f>VLOOKUP(B120,'Look up codes'!$A$2:$B$381,2,FALSE)</f>
        <v>E07000085</v>
      </c>
      <c r="B120" s="147" t="s">
        <v>508</v>
      </c>
      <c r="C120" s="141">
        <v>17.552632288325203</v>
      </c>
      <c r="D120" s="141">
        <v>82.447367711674801</v>
      </c>
      <c r="E120" s="141">
        <v>60.546725024955848</v>
      </c>
      <c r="F120" s="141">
        <v>39.453274975044152</v>
      </c>
      <c r="G120" s="141">
        <v>24.065115564770025</v>
      </c>
      <c r="H120" s="141">
        <v>75.934884435229975</v>
      </c>
      <c r="I120" s="141">
        <v>73.969131536512322</v>
      </c>
      <c r="J120" s="141">
        <v>26.030868463487678</v>
      </c>
      <c r="L120" s="124" t="s">
        <v>117</v>
      </c>
      <c r="M120" s="124" t="s">
        <v>508</v>
      </c>
      <c r="N120" s="243">
        <v>0.38501546877101733</v>
      </c>
      <c r="O120" s="243">
        <v>0.27121911850423708</v>
      </c>
      <c r="P120" s="122"/>
      <c r="Q120" s="122" t="str">
        <f>VLOOKUP(R120,'Look up codes'!$A$2:$B$392,2,FALSE)</f>
        <v>E07000085</v>
      </c>
      <c r="R120" s="124" t="s">
        <v>508</v>
      </c>
      <c r="S120" s="243">
        <v>0.26359252304540798</v>
      </c>
      <c r="T120" s="243">
        <v>0.33330488221235915</v>
      </c>
      <c r="V120" s="126" t="s">
        <v>117</v>
      </c>
      <c r="W120" s="126" t="s">
        <v>508</v>
      </c>
      <c r="X120" s="80">
        <v>8.2000000000000003E-2</v>
      </c>
      <c r="Y120" s="80">
        <v>309</v>
      </c>
    </row>
    <row r="121" spans="1:25" s="80" customFormat="1">
      <c r="A121" s="86" t="str">
        <f>VLOOKUP(B121,'Look up codes'!$A$2:$B$381,2,FALSE)</f>
        <v>E07000086</v>
      </c>
      <c r="B121" s="147" t="s">
        <v>509</v>
      </c>
      <c r="C121" s="141">
        <v>11.548277085407582</v>
      </c>
      <c r="D121" s="141">
        <v>88.451722914592409</v>
      </c>
      <c r="E121" s="141">
        <v>48.558121098008129</v>
      </c>
      <c r="F121" s="141">
        <v>51.441878901991878</v>
      </c>
      <c r="G121" s="142">
        <v>28.02497274799326</v>
      </c>
      <c r="H121" s="141">
        <v>71.97502725200674</v>
      </c>
      <c r="I121" s="141">
        <v>63.819244871667827</v>
      </c>
      <c r="J121" s="141">
        <v>36.180755128332173</v>
      </c>
      <c r="L121" s="124" t="s">
        <v>118</v>
      </c>
      <c r="M121" s="124" t="s">
        <v>509</v>
      </c>
      <c r="N121" s="243">
        <v>0.4719888627526283</v>
      </c>
      <c r="O121" s="243">
        <v>0.17488358696173972</v>
      </c>
      <c r="P121" s="122"/>
      <c r="Q121" s="122" t="str">
        <f>VLOOKUP(R121,'Look up codes'!$A$2:$B$392,2,FALSE)</f>
        <v>E07000086</v>
      </c>
      <c r="R121" s="124" t="s">
        <v>509</v>
      </c>
      <c r="S121" s="243">
        <v>0.31369093512501378</v>
      </c>
      <c r="T121" s="243">
        <v>0.23385835444432207</v>
      </c>
      <c r="V121" s="126" t="s">
        <v>118</v>
      </c>
      <c r="W121" s="126" t="s">
        <v>509</v>
      </c>
      <c r="X121" s="80">
        <v>9.7000000000000003E-2</v>
      </c>
      <c r="Y121" s="80">
        <v>274</v>
      </c>
    </row>
    <row r="122" spans="1:25" s="80" customFormat="1">
      <c r="A122" s="86" t="str">
        <f>VLOOKUP(B122,'Look up codes'!$A$2:$B$381,2,FALSE)</f>
        <v>E07000087</v>
      </c>
      <c r="B122" s="147" t="s">
        <v>510</v>
      </c>
      <c r="C122" s="141">
        <v>15.899164356514628</v>
      </c>
      <c r="D122" s="141">
        <v>84.100835643485368</v>
      </c>
      <c r="E122" s="141">
        <v>47.165077772202707</v>
      </c>
      <c r="F122" s="141">
        <v>52.834922227797286</v>
      </c>
      <c r="G122" s="141">
        <v>35.436527847466131</v>
      </c>
      <c r="H122" s="141">
        <v>64.563472152533876</v>
      </c>
      <c r="I122" s="141">
        <v>67.442298043151027</v>
      </c>
      <c r="J122" s="141">
        <v>32.557701956848973</v>
      </c>
      <c r="L122" s="124" t="s">
        <v>119</v>
      </c>
      <c r="M122" s="124" t="s">
        <v>510</v>
      </c>
      <c r="N122" s="243">
        <v>0.43695117667720407</v>
      </c>
      <c r="O122" s="243">
        <v>0.1974007727432385</v>
      </c>
      <c r="P122" s="122"/>
      <c r="Q122" s="122" t="str">
        <f>VLOOKUP(R122,'Look up codes'!$A$2:$B$392,2,FALSE)</f>
        <v>E07000087</v>
      </c>
      <c r="R122" s="124" t="s">
        <v>510</v>
      </c>
      <c r="S122" s="243">
        <v>0.29288125191776621</v>
      </c>
      <c r="T122" s="243">
        <v>0.26445447771007757</v>
      </c>
      <c r="V122" s="126" t="s">
        <v>119</v>
      </c>
      <c r="W122" s="126" t="s">
        <v>510</v>
      </c>
      <c r="X122" s="80">
        <v>7.9000000000000001E-2</v>
      </c>
      <c r="Y122" s="80">
        <v>319</v>
      </c>
    </row>
    <row r="123" spans="1:25" s="80" customFormat="1">
      <c r="A123" s="86" t="str">
        <f>VLOOKUP(B123,'Look up codes'!$A$2:$B$381,2,FALSE)</f>
        <v>E07000088</v>
      </c>
      <c r="B123" s="147" t="s">
        <v>511</v>
      </c>
      <c r="C123" s="141">
        <v>9.6674932034774308</v>
      </c>
      <c r="D123" s="141">
        <v>90.332506796522566</v>
      </c>
      <c r="E123" s="141">
        <v>70.117428924598272</v>
      </c>
      <c r="F123" s="142">
        <v>29.882571075401732</v>
      </c>
      <c r="G123" s="142">
        <v>46.600741656365884</v>
      </c>
      <c r="H123" s="142">
        <v>53.399258343634116</v>
      </c>
      <c r="I123" s="142">
        <v>30.114338689740421</v>
      </c>
      <c r="J123" s="141">
        <v>69.885661310259579</v>
      </c>
      <c r="L123" s="124" t="s">
        <v>120</v>
      </c>
      <c r="M123" s="124" t="s">
        <v>511</v>
      </c>
      <c r="N123" s="243">
        <v>0.51587976747483344</v>
      </c>
      <c r="O123" s="243">
        <v>0.16191691478803347</v>
      </c>
      <c r="P123" s="122"/>
      <c r="Q123" s="122" t="str">
        <f>VLOOKUP(R123,'Look up codes'!$A$2:$B$392,2,FALSE)</f>
        <v>E07000088</v>
      </c>
      <c r="R123" s="124" t="s">
        <v>511</v>
      </c>
      <c r="S123" s="243">
        <v>0.3657546755047516</v>
      </c>
      <c r="T123" s="243">
        <v>0.19977002942270622</v>
      </c>
      <c r="V123" s="126" t="s">
        <v>120</v>
      </c>
      <c r="W123" s="126" t="s">
        <v>511</v>
      </c>
      <c r="X123" s="80">
        <v>0.11700000000000001</v>
      </c>
      <c r="Y123" s="80">
        <v>219</v>
      </c>
    </row>
    <row r="124" spans="1:25" s="80" customFormat="1">
      <c r="A124" s="86" t="str">
        <f>VLOOKUP(B124,'Look up codes'!$A$2:$B$381,2,FALSE)</f>
        <v>E07000089</v>
      </c>
      <c r="B124" s="147" t="s">
        <v>512</v>
      </c>
      <c r="C124" s="141">
        <v>16.973874818922024</v>
      </c>
      <c r="D124" s="141">
        <v>83.026125181077987</v>
      </c>
      <c r="E124" s="141">
        <v>68.059642927212082</v>
      </c>
      <c r="F124" s="142">
        <v>31.940357072787918</v>
      </c>
      <c r="G124" s="142">
        <v>35.579752795762218</v>
      </c>
      <c r="H124" s="141">
        <v>64.420247204237796</v>
      </c>
      <c r="I124" s="141">
        <v>50.225622915440461</v>
      </c>
      <c r="J124" s="141">
        <v>49.774377084559546</v>
      </c>
      <c r="L124" s="124" t="s">
        <v>121</v>
      </c>
      <c r="M124" s="124" t="s">
        <v>512</v>
      </c>
      <c r="N124" s="243">
        <v>0.36995605273671595</v>
      </c>
      <c r="O124" s="243">
        <v>0.26082034891463579</v>
      </c>
      <c r="P124" s="122"/>
      <c r="Q124" s="122" t="str">
        <f>VLOOKUP(R124,'Look up codes'!$A$2:$B$392,2,FALSE)</f>
        <v>E07000089</v>
      </c>
      <c r="R124" s="124" t="s">
        <v>512</v>
      </c>
      <c r="S124" s="243">
        <v>0.24016702999785072</v>
      </c>
      <c r="T124" s="243">
        <v>0.34201234302557648</v>
      </c>
      <c r="V124" s="126" t="s">
        <v>121</v>
      </c>
      <c r="W124" s="126" t="s">
        <v>512</v>
      </c>
      <c r="X124" s="80">
        <v>6.2E-2</v>
      </c>
      <c r="Y124" s="80">
        <v>326</v>
      </c>
    </row>
    <row r="125" spans="1:25" s="80" customFormat="1">
      <c r="A125" s="86" t="str">
        <f>VLOOKUP(B125,'Look up codes'!$A$2:$B$381,2,FALSE)</f>
        <v>E07000090</v>
      </c>
      <c r="B125" s="147" t="s">
        <v>513</v>
      </c>
      <c r="C125" s="141">
        <v>9.7434385137127695</v>
      </c>
      <c r="D125" s="141">
        <v>90.256561486287239</v>
      </c>
      <c r="E125" s="141">
        <v>76.361985472154956</v>
      </c>
      <c r="F125" s="142">
        <v>23.638014527845037</v>
      </c>
      <c r="G125" s="142">
        <v>27.290153349475382</v>
      </c>
      <c r="H125" s="141">
        <v>72.709846650524611</v>
      </c>
      <c r="I125" s="141">
        <v>55.064568200161425</v>
      </c>
      <c r="J125" s="141">
        <v>44.935431799838582</v>
      </c>
      <c r="L125" s="124" t="s">
        <v>122</v>
      </c>
      <c r="M125" s="124" t="s">
        <v>513</v>
      </c>
      <c r="N125" s="243">
        <v>0.4848377581120944</v>
      </c>
      <c r="O125" s="243">
        <v>0.19071779744346115</v>
      </c>
      <c r="P125" s="122"/>
      <c r="Q125" s="122" t="str">
        <f>VLOOKUP(R125,'Look up codes'!$A$2:$B$392,2,FALSE)</f>
        <v>E07000090</v>
      </c>
      <c r="R125" s="124" t="s">
        <v>513</v>
      </c>
      <c r="S125" s="243">
        <v>0.36843802269109083</v>
      </c>
      <c r="T125" s="243">
        <v>0.22310219051649438</v>
      </c>
      <c r="V125" s="126" t="s">
        <v>122</v>
      </c>
      <c r="W125" s="126" t="s">
        <v>513</v>
      </c>
      <c r="X125" s="80">
        <v>0.13700000000000001</v>
      </c>
      <c r="Y125" s="80">
        <v>163</v>
      </c>
    </row>
    <row r="126" spans="1:25" s="80" customFormat="1">
      <c r="A126" s="86" t="str">
        <f>VLOOKUP(B126,'Look up codes'!$A$2:$B$381,2,FALSE)</f>
        <v>E07000091</v>
      </c>
      <c r="B126" s="147" t="s">
        <v>514</v>
      </c>
      <c r="C126" s="141">
        <v>14.413005156096769</v>
      </c>
      <c r="D126" s="141">
        <v>85.586994843903227</v>
      </c>
      <c r="E126" s="141">
        <v>58.478043078978125</v>
      </c>
      <c r="F126" s="141">
        <v>41.521956921021875</v>
      </c>
      <c r="G126" s="141">
        <v>36.784104191016866</v>
      </c>
      <c r="H126" s="141">
        <v>63.215895808983134</v>
      </c>
      <c r="I126" s="141">
        <v>70.963432960427454</v>
      </c>
      <c r="J126" s="141">
        <v>29.036567039572546</v>
      </c>
      <c r="L126" s="124" t="s">
        <v>123</v>
      </c>
      <c r="M126" s="124" t="s">
        <v>514</v>
      </c>
      <c r="N126" s="243">
        <v>0.43708939332155317</v>
      </c>
      <c r="O126" s="243">
        <v>0.21840877169135969</v>
      </c>
      <c r="P126" s="122"/>
      <c r="Q126" s="122" t="str">
        <f>VLOOKUP(R126,'Look up codes'!$A$2:$B$392,2,FALSE)</f>
        <v>E07000091</v>
      </c>
      <c r="R126" s="124" t="s">
        <v>514</v>
      </c>
      <c r="S126" s="243">
        <v>0.31684498509941861</v>
      </c>
      <c r="T126" s="243">
        <v>0.26029605745273338</v>
      </c>
      <c r="V126" s="126" t="s">
        <v>123</v>
      </c>
      <c r="W126" s="126" t="s">
        <v>514</v>
      </c>
      <c r="X126" s="80">
        <v>0.09</v>
      </c>
      <c r="Y126" s="80">
        <v>298</v>
      </c>
    </row>
    <row r="127" spans="1:25" s="80" customFormat="1">
      <c r="A127" s="86" t="str">
        <f>VLOOKUP(B127,'Look up codes'!$A$2:$B$381,2,FALSE)</f>
        <v>E07000092</v>
      </c>
      <c r="B127" s="147" t="s">
        <v>515</v>
      </c>
      <c r="C127" s="142">
        <v>6.410646922374001</v>
      </c>
      <c r="D127" s="141">
        <v>93.589353077626001</v>
      </c>
      <c r="E127" s="142" t="s">
        <v>873</v>
      </c>
      <c r="F127" s="142" t="s">
        <v>873</v>
      </c>
      <c r="G127" s="142">
        <v>38.450292397660817</v>
      </c>
      <c r="H127" s="142">
        <v>61.549707602339176</v>
      </c>
      <c r="I127" s="142" t="s">
        <v>873</v>
      </c>
      <c r="J127" s="142" t="s">
        <v>873</v>
      </c>
      <c r="L127" s="124" t="s">
        <v>124</v>
      </c>
      <c r="M127" s="124" t="s">
        <v>515</v>
      </c>
      <c r="N127" s="243">
        <v>0.52743795875567978</v>
      </c>
      <c r="O127" s="243">
        <v>0.15737504369101712</v>
      </c>
      <c r="P127" s="122"/>
      <c r="Q127" s="122" t="str">
        <f>VLOOKUP(R127,'Look up codes'!$A$2:$B$392,2,FALSE)</f>
        <v>E07000092</v>
      </c>
      <c r="R127" s="124" t="s">
        <v>515</v>
      </c>
      <c r="S127" s="243">
        <v>0.3651681119732238</v>
      </c>
      <c r="T127" s="243">
        <v>0.20253308991328162</v>
      </c>
      <c r="V127" s="126" t="s">
        <v>124</v>
      </c>
      <c r="W127" s="126" t="s">
        <v>515</v>
      </c>
      <c r="X127" s="80">
        <v>0.186</v>
      </c>
      <c r="Y127" s="80">
        <v>77</v>
      </c>
    </row>
    <row r="128" spans="1:25" s="80" customFormat="1">
      <c r="A128" s="86" t="str">
        <f>VLOOKUP(B128,'Look up codes'!$A$2:$B$381,2,FALSE)</f>
        <v>E07000093</v>
      </c>
      <c r="B128" s="147" t="s">
        <v>516</v>
      </c>
      <c r="C128" s="141">
        <v>16.560069731375723</v>
      </c>
      <c r="D128" s="141">
        <v>83.439930268624281</v>
      </c>
      <c r="E128" s="141">
        <v>55.164399480483972</v>
      </c>
      <c r="F128" s="141">
        <v>44.835600519516028</v>
      </c>
      <c r="G128" s="141">
        <v>27.267755827465994</v>
      </c>
      <c r="H128" s="141">
        <v>72.73224417253401</v>
      </c>
      <c r="I128" s="141">
        <v>59.860550960421079</v>
      </c>
      <c r="J128" s="141">
        <v>40.139449039578921</v>
      </c>
      <c r="L128" s="124" t="s">
        <v>125</v>
      </c>
      <c r="M128" s="124" t="s">
        <v>516</v>
      </c>
      <c r="N128" s="243">
        <v>0.44127681450670653</v>
      </c>
      <c r="O128" s="243">
        <v>0.22227415058185726</v>
      </c>
      <c r="P128" s="122"/>
      <c r="Q128" s="122" t="str">
        <f>VLOOKUP(R128,'Look up codes'!$A$2:$B$392,2,FALSE)</f>
        <v>E07000093</v>
      </c>
      <c r="R128" s="124" t="s">
        <v>516</v>
      </c>
      <c r="S128" s="243">
        <v>0.2980100378621115</v>
      </c>
      <c r="T128" s="243">
        <v>0.28995333274632384</v>
      </c>
      <c r="V128" s="126" t="s">
        <v>125</v>
      </c>
      <c r="W128" s="126" t="s">
        <v>516</v>
      </c>
      <c r="X128" s="80">
        <v>9.0999999999999998E-2</v>
      </c>
      <c r="Y128" s="80">
        <v>296</v>
      </c>
    </row>
    <row r="129" spans="1:25" s="80" customFormat="1">
      <c r="A129" s="86" t="str">
        <f>VLOOKUP(B129,'Look up codes'!$A$2:$B$381,2,FALSE)</f>
        <v>E07000094</v>
      </c>
      <c r="B129" s="147" t="s">
        <v>517</v>
      </c>
      <c r="C129" s="141">
        <v>14.362309223623093</v>
      </c>
      <c r="D129" s="141">
        <v>85.6376907763769</v>
      </c>
      <c r="E129" s="141">
        <v>80.105340972093884</v>
      </c>
      <c r="F129" s="142">
        <v>19.894659027906116</v>
      </c>
      <c r="G129" s="141">
        <v>32.544816115320643</v>
      </c>
      <c r="H129" s="141">
        <v>67.455183884679357</v>
      </c>
      <c r="I129" s="141">
        <v>50.961005359452969</v>
      </c>
      <c r="J129" s="141">
        <v>49.038994640547031</v>
      </c>
      <c r="L129" s="124" t="s">
        <v>126</v>
      </c>
      <c r="M129" s="124" t="s">
        <v>517</v>
      </c>
      <c r="N129" s="243">
        <v>0.36594884980944947</v>
      </c>
      <c r="O129" s="243">
        <v>0.320859543597043</v>
      </c>
      <c r="P129" s="122"/>
      <c r="Q129" s="122" t="str">
        <f>VLOOKUP(R129,'Look up codes'!$A$2:$B$392,2,FALSE)</f>
        <v>E07000094</v>
      </c>
      <c r="R129" s="124" t="s">
        <v>517</v>
      </c>
      <c r="S129" s="243">
        <v>0.24620238900157765</v>
      </c>
      <c r="T129" s="243">
        <v>0.39267523101194501</v>
      </c>
      <c r="V129" s="126" t="s">
        <v>126</v>
      </c>
      <c r="W129" s="126" t="s">
        <v>517</v>
      </c>
      <c r="X129" s="80">
        <v>8.6999999999999994E-2</v>
      </c>
      <c r="Y129" s="80">
        <v>303</v>
      </c>
    </row>
    <row r="130" spans="1:25" s="80" customFormat="1">
      <c r="A130" s="86" t="str">
        <f>VLOOKUP(B130,'Look up codes'!$A$2:$B$381,2,FALSE)</f>
        <v>E07000095</v>
      </c>
      <c r="B130" s="147" t="s">
        <v>518</v>
      </c>
      <c r="C130" s="141">
        <v>13.283156691072312</v>
      </c>
      <c r="D130" s="141">
        <v>86.716843308927679</v>
      </c>
      <c r="E130" s="142">
        <v>34.85802389823975</v>
      </c>
      <c r="F130" s="141">
        <v>65.14197610176025</v>
      </c>
      <c r="G130" s="142">
        <v>19.683926506488501</v>
      </c>
      <c r="H130" s="141">
        <v>80.316073493511496</v>
      </c>
      <c r="I130" s="141">
        <v>70.29423101631761</v>
      </c>
      <c r="J130" s="142">
        <v>29.705768983682386</v>
      </c>
      <c r="L130" s="124" t="s">
        <v>127</v>
      </c>
      <c r="M130" s="124" t="s">
        <v>518</v>
      </c>
      <c r="N130" s="243">
        <v>0.61538964435146448</v>
      </c>
      <c r="O130" s="243">
        <v>0.10381799163179917</v>
      </c>
      <c r="P130" s="122"/>
      <c r="Q130" s="122" t="str">
        <f>VLOOKUP(R130,'Look up codes'!$A$2:$B$392,2,FALSE)</f>
        <v>E07000095</v>
      </c>
      <c r="R130" s="124" t="s">
        <v>518</v>
      </c>
      <c r="S130" s="243">
        <v>0.44205266796555842</v>
      </c>
      <c r="T130" s="243">
        <v>0.14851360693859594</v>
      </c>
      <c r="V130" s="126" t="s">
        <v>127</v>
      </c>
      <c r="W130" s="126" t="s">
        <v>518</v>
      </c>
      <c r="X130" s="80">
        <v>0.13800000000000001</v>
      </c>
      <c r="Y130" s="80">
        <v>158</v>
      </c>
    </row>
    <row r="131" spans="1:25" s="80" customFormat="1">
      <c r="A131" s="86" t="str">
        <f>VLOOKUP(B131,'Look up codes'!$A$2:$B$381,2,FALSE)</f>
        <v>E07000096</v>
      </c>
      <c r="B131" s="147" t="s">
        <v>519</v>
      </c>
      <c r="C131" s="141">
        <v>12.684422888816432</v>
      </c>
      <c r="D131" s="141">
        <v>87.315577111183558</v>
      </c>
      <c r="E131" s="141">
        <v>44.075829383886258</v>
      </c>
      <c r="F131" s="141">
        <v>55.924170616113742</v>
      </c>
      <c r="G131" s="141">
        <v>45.545826974054144</v>
      </c>
      <c r="H131" s="141">
        <v>54.454173025945863</v>
      </c>
      <c r="I131" s="141">
        <v>56.880070688408715</v>
      </c>
      <c r="J131" s="141">
        <v>43.119929311591292</v>
      </c>
      <c r="L131" s="124" t="s">
        <v>128</v>
      </c>
      <c r="M131" s="124" t="s">
        <v>519</v>
      </c>
      <c r="N131" s="243">
        <v>0.48411484508150154</v>
      </c>
      <c r="O131" s="243">
        <v>0.21137962679718569</v>
      </c>
      <c r="P131" s="122"/>
      <c r="Q131" s="122" t="str">
        <f>VLOOKUP(R131,'Look up codes'!$A$2:$B$392,2,FALSE)</f>
        <v>E07000096</v>
      </c>
      <c r="R131" s="124" t="s">
        <v>519</v>
      </c>
      <c r="S131" s="243">
        <v>0.32316271659032064</v>
      </c>
      <c r="T131" s="243">
        <v>0.2740489942242581</v>
      </c>
      <c r="V131" s="126" t="s">
        <v>128</v>
      </c>
      <c r="W131" s="126" t="s">
        <v>519</v>
      </c>
      <c r="X131" s="80">
        <v>0.112</v>
      </c>
      <c r="Y131" s="80">
        <v>233</v>
      </c>
    </row>
    <row r="132" spans="1:25" s="80" customFormat="1">
      <c r="A132" s="86" t="str">
        <f>VLOOKUP(B132,'Look up codes'!$A$2:$B$381,2,FALSE)</f>
        <v>E07000098</v>
      </c>
      <c r="B132" s="147" t="s">
        <v>520</v>
      </c>
      <c r="C132" s="141">
        <v>15.08727838937908</v>
      </c>
      <c r="D132" s="141">
        <v>84.91272161062092</v>
      </c>
      <c r="E132" s="141">
        <v>67.472388194821647</v>
      </c>
      <c r="F132" s="142">
        <v>32.527611805178346</v>
      </c>
      <c r="G132" s="141">
        <v>47.791055585732387</v>
      </c>
      <c r="H132" s="141">
        <v>52.208944414267613</v>
      </c>
      <c r="I132" s="141">
        <v>41.200434546442146</v>
      </c>
      <c r="J132" s="141">
        <v>58.799565453557847</v>
      </c>
      <c r="L132" s="124" t="s">
        <v>129</v>
      </c>
      <c r="M132" s="124" t="s">
        <v>520</v>
      </c>
      <c r="N132" s="243">
        <v>0.48609750122488976</v>
      </c>
      <c r="O132" s="243">
        <v>0.19114404703576679</v>
      </c>
      <c r="P132" s="122"/>
      <c r="Q132" s="122" t="str">
        <f>VLOOKUP(R132,'Look up codes'!$A$2:$B$392,2,FALSE)</f>
        <v>E07000098</v>
      </c>
      <c r="R132" s="124" t="s">
        <v>520</v>
      </c>
      <c r="S132" s="243">
        <v>0.33733611787910428</v>
      </c>
      <c r="T132" s="243">
        <v>0.25339366515837103</v>
      </c>
      <c r="V132" s="126" t="s">
        <v>129</v>
      </c>
      <c r="W132" s="126" t="s">
        <v>520</v>
      </c>
      <c r="X132" s="80">
        <v>0.13</v>
      </c>
      <c r="Y132" s="80">
        <v>183</v>
      </c>
    </row>
    <row r="133" spans="1:25" s="80" customFormat="1">
      <c r="A133" s="86" t="str">
        <f>VLOOKUP(B133,'Look up codes'!$A$2:$B$381,2,FALSE)</f>
        <v>E07000099</v>
      </c>
      <c r="B133" s="147" t="s">
        <v>521</v>
      </c>
      <c r="C133" s="141">
        <v>9.9170463839233562</v>
      </c>
      <c r="D133" s="141">
        <v>90.082953616076651</v>
      </c>
      <c r="E133" s="141">
        <v>48.327049952874646</v>
      </c>
      <c r="F133" s="141">
        <v>51.672950047125354</v>
      </c>
      <c r="G133" s="142">
        <v>24.858623939679546</v>
      </c>
      <c r="H133" s="141">
        <v>75.141376060320454</v>
      </c>
      <c r="I133" s="141">
        <v>49.281338360037701</v>
      </c>
      <c r="J133" s="141">
        <v>50.718661639962306</v>
      </c>
      <c r="L133" s="124" t="s">
        <v>130</v>
      </c>
      <c r="M133" s="124" t="s">
        <v>521</v>
      </c>
      <c r="N133" s="243">
        <v>0.46884067983971262</v>
      </c>
      <c r="O133" s="243">
        <v>0.2186449265349362</v>
      </c>
      <c r="P133" s="122"/>
      <c r="Q133" s="122" t="str">
        <f>VLOOKUP(R133,'Look up codes'!$A$2:$B$392,2,FALSE)</f>
        <v>E07000099</v>
      </c>
      <c r="R133" s="124" t="s">
        <v>521</v>
      </c>
      <c r="S133" s="243">
        <v>0.31547763800764927</v>
      </c>
      <c r="T133" s="243">
        <v>0.29425419494616761</v>
      </c>
      <c r="V133" s="126" t="s">
        <v>130</v>
      </c>
      <c r="W133" s="126" t="s">
        <v>521</v>
      </c>
      <c r="X133" s="80">
        <v>0.112</v>
      </c>
      <c r="Y133" s="80">
        <v>234</v>
      </c>
    </row>
    <row r="134" spans="1:25" s="80" customFormat="1">
      <c r="A134" s="86" t="str">
        <f>VLOOKUP(B134,'Look up codes'!$A$2:$B$381,2,FALSE)</f>
        <v>E07000102</v>
      </c>
      <c r="B134" s="147" t="s">
        <v>522</v>
      </c>
      <c r="C134" s="141">
        <v>9.7538387449295225</v>
      </c>
      <c r="D134" s="141">
        <v>90.246161255070476</v>
      </c>
      <c r="E134" s="141">
        <v>66.578047854158754</v>
      </c>
      <c r="F134" s="142">
        <v>33.421952145841246</v>
      </c>
      <c r="G134" s="142">
        <v>34.789213824534755</v>
      </c>
      <c r="H134" s="141">
        <v>65.210786175465245</v>
      </c>
      <c r="I134" s="141">
        <v>65.381693885301942</v>
      </c>
      <c r="J134" s="142">
        <v>34.618306114698058</v>
      </c>
      <c r="L134" s="124" t="s">
        <v>131</v>
      </c>
      <c r="M134" s="124" t="s">
        <v>522</v>
      </c>
      <c r="N134" s="243">
        <v>0.43846049231606149</v>
      </c>
      <c r="O134" s="243">
        <v>0.23385012919896642</v>
      </c>
      <c r="P134" s="122"/>
      <c r="Q134" s="122" t="str">
        <f>VLOOKUP(R134,'Look up codes'!$A$2:$B$392,2,FALSE)</f>
        <v>E07000102</v>
      </c>
      <c r="R134" s="124" t="s">
        <v>522</v>
      </c>
      <c r="S134" s="243">
        <v>0.29704400295278749</v>
      </c>
      <c r="T134" s="243">
        <v>0.3004140321597073</v>
      </c>
      <c r="V134" s="126" t="s">
        <v>131</v>
      </c>
      <c r="W134" s="126" t="s">
        <v>522</v>
      </c>
      <c r="X134" s="80">
        <v>0.1</v>
      </c>
      <c r="Y134" s="80">
        <v>268</v>
      </c>
    </row>
    <row r="135" spans="1:25" s="80" customFormat="1">
      <c r="A135" s="86" t="str">
        <f>VLOOKUP(B135,'Look up codes'!$A$2:$B$381,2,FALSE)</f>
        <v>E07000103</v>
      </c>
      <c r="B135" s="147" t="s">
        <v>523</v>
      </c>
      <c r="C135" s="142">
        <v>8.3207163559285373</v>
      </c>
      <c r="D135" s="141">
        <v>91.679283644071461</v>
      </c>
      <c r="E135" s="142">
        <v>73.199896022874967</v>
      </c>
      <c r="F135" s="142">
        <v>26.800103977125033</v>
      </c>
      <c r="G135" s="142">
        <v>27.345983883545621</v>
      </c>
      <c r="H135" s="142">
        <v>72.654016116454372</v>
      </c>
      <c r="I135" s="142">
        <v>54.795944892123735</v>
      </c>
      <c r="J135" s="142">
        <v>45.204055107876265</v>
      </c>
      <c r="L135" s="124" t="s">
        <v>132</v>
      </c>
      <c r="M135" s="124" t="s">
        <v>523</v>
      </c>
      <c r="N135" s="243">
        <v>0.5160972110124652</v>
      </c>
      <c r="O135" s="243">
        <v>0.17693480405344811</v>
      </c>
      <c r="P135" s="122"/>
      <c r="Q135" s="122" t="str">
        <f>VLOOKUP(R135,'Look up codes'!$A$2:$B$392,2,FALSE)</f>
        <v>E07000103</v>
      </c>
      <c r="R135" s="124" t="s">
        <v>523</v>
      </c>
      <c r="S135" s="243">
        <v>0.34917446671755115</v>
      </c>
      <c r="T135" s="243">
        <v>0.24135299080062669</v>
      </c>
      <c r="V135" s="126" t="s">
        <v>132</v>
      </c>
      <c r="W135" s="126" t="s">
        <v>523</v>
      </c>
      <c r="X135" s="80">
        <v>0.14599999999999999</v>
      </c>
      <c r="Y135" s="80">
        <v>141</v>
      </c>
    </row>
    <row r="136" spans="1:25" s="80" customFormat="1">
      <c r="A136" s="86" t="str">
        <f>VLOOKUP(B136,'Look up codes'!$A$2:$B$381,2,FALSE)</f>
        <v>E07000105</v>
      </c>
      <c r="B136" s="147" t="s">
        <v>524</v>
      </c>
      <c r="C136" s="141">
        <v>14.373815152011609</v>
      </c>
      <c r="D136" s="141">
        <v>85.626184847988398</v>
      </c>
      <c r="E136" s="141">
        <v>50.289017341040463</v>
      </c>
      <c r="F136" s="141">
        <v>49.710982658959537</v>
      </c>
      <c r="G136" s="142">
        <v>17.642269803793862</v>
      </c>
      <c r="H136" s="141">
        <v>82.357730196206134</v>
      </c>
      <c r="I136" s="141">
        <v>54.636489456973045</v>
      </c>
      <c r="J136" s="141">
        <v>45.363510543026948</v>
      </c>
      <c r="L136" s="124" t="s">
        <v>133</v>
      </c>
      <c r="M136" s="124" t="s">
        <v>524</v>
      </c>
      <c r="N136" s="243">
        <v>0.49949919871794873</v>
      </c>
      <c r="O136" s="243">
        <v>0.18369391025641027</v>
      </c>
      <c r="P136" s="122"/>
      <c r="Q136" s="122" t="str">
        <f>VLOOKUP(R136,'Look up codes'!$A$2:$B$392,2,FALSE)</f>
        <v>E07000105</v>
      </c>
      <c r="R136" s="124" t="s">
        <v>524</v>
      </c>
      <c r="S136" s="243">
        <v>0.35705925908233216</v>
      </c>
      <c r="T136" s="243">
        <v>0.23070676188883846</v>
      </c>
      <c r="V136" s="126" t="s">
        <v>133</v>
      </c>
      <c r="W136" s="126" t="s">
        <v>524</v>
      </c>
      <c r="X136" s="80">
        <v>0.129</v>
      </c>
      <c r="Y136" s="80">
        <v>187</v>
      </c>
    </row>
    <row r="137" spans="1:25" s="80" customFormat="1">
      <c r="A137" s="86" t="str">
        <f>VLOOKUP(B137,'Look up codes'!$A$2:$B$381,2,FALSE)</f>
        <v>E07000106</v>
      </c>
      <c r="B137" s="147" t="s">
        <v>525</v>
      </c>
      <c r="C137" s="141">
        <v>8.7113462900306882</v>
      </c>
      <c r="D137" s="141">
        <v>91.28865370996931</v>
      </c>
      <c r="E137" s="141">
        <v>58.90256294456362</v>
      </c>
      <c r="F137" s="141">
        <v>41.097437055436373</v>
      </c>
      <c r="G137" s="142">
        <v>22.242294230552105</v>
      </c>
      <c r="H137" s="141">
        <v>77.757705769447895</v>
      </c>
      <c r="I137" s="141">
        <v>36.919950321779382</v>
      </c>
      <c r="J137" s="141">
        <v>63.080049678220618</v>
      </c>
      <c r="L137" s="124" t="s">
        <v>134</v>
      </c>
      <c r="M137" s="124" t="s">
        <v>525</v>
      </c>
      <c r="N137" s="243">
        <v>0.50191597820355072</v>
      </c>
      <c r="O137" s="243">
        <v>0.19711724380383194</v>
      </c>
      <c r="P137" s="122"/>
      <c r="Q137" s="122" t="str">
        <f>VLOOKUP(R137,'Look up codes'!$A$2:$B$392,2,FALSE)</f>
        <v>E07000106</v>
      </c>
      <c r="R137" s="124" t="s">
        <v>525</v>
      </c>
      <c r="S137" s="243">
        <v>0.36598750339581637</v>
      </c>
      <c r="T137" s="243">
        <v>0.25686860454586619</v>
      </c>
      <c r="V137" s="126" t="s">
        <v>134</v>
      </c>
      <c r="W137" s="126" t="s">
        <v>525</v>
      </c>
      <c r="X137" s="80">
        <v>0.13600000000000001</v>
      </c>
      <c r="Y137" s="80">
        <v>167</v>
      </c>
    </row>
    <row r="138" spans="1:25" s="80" customFormat="1">
      <c r="A138" s="86" t="str">
        <f>VLOOKUP(B138,'Look up codes'!$A$2:$B$381,2,FALSE)</f>
        <v>E07000107</v>
      </c>
      <c r="B138" s="147" t="s">
        <v>526</v>
      </c>
      <c r="C138" s="141">
        <v>8.406980934566608</v>
      </c>
      <c r="D138" s="141">
        <v>91.593019065433396</v>
      </c>
      <c r="E138" s="142">
        <v>54.766278832414784</v>
      </c>
      <c r="F138" s="142">
        <v>45.233721167585223</v>
      </c>
      <c r="G138" s="142">
        <v>20.453153704837725</v>
      </c>
      <c r="H138" s="142">
        <v>79.546846295162283</v>
      </c>
      <c r="I138" s="142">
        <v>63.482343335374566</v>
      </c>
      <c r="J138" s="142">
        <v>36.517656664625434</v>
      </c>
      <c r="L138" s="124" t="s">
        <v>135</v>
      </c>
      <c r="M138" s="124" t="s">
        <v>526</v>
      </c>
      <c r="N138" s="243">
        <v>0.56988245412844041</v>
      </c>
      <c r="O138" s="243">
        <v>0.12249139908256881</v>
      </c>
      <c r="P138" s="122"/>
      <c r="Q138" s="122" t="str">
        <f>VLOOKUP(R138,'Look up codes'!$A$2:$B$392,2,FALSE)</f>
        <v>E07000107</v>
      </c>
      <c r="R138" s="124" t="s">
        <v>526</v>
      </c>
      <c r="S138" s="243">
        <v>0.39701068086372804</v>
      </c>
      <c r="T138" s="243">
        <v>0.17386991170926888</v>
      </c>
      <c r="V138" s="126" t="s">
        <v>135</v>
      </c>
      <c r="W138" s="126" t="s">
        <v>526</v>
      </c>
      <c r="X138" s="80">
        <v>0.122</v>
      </c>
      <c r="Y138" s="80">
        <v>204</v>
      </c>
    </row>
    <row r="139" spans="1:25" s="80" customFormat="1">
      <c r="A139" s="86" t="str">
        <f>VLOOKUP(B139,'Look up codes'!$A$2:$B$381,2,FALSE)</f>
        <v>E07000108</v>
      </c>
      <c r="B139" s="147" t="s">
        <v>527</v>
      </c>
      <c r="C139" s="141">
        <v>11.775829465360152</v>
      </c>
      <c r="D139" s="141">
        <v>88.224170534639839</v>
      </c>
      <c r="E139" s="141">
        <v>62.67987486965589</v>
      </c>
      <c r="F139" s="141">
        <v>37.32012513034411</v>
      </c>
      <c r="G139" s="142">
        <v>22.971845672575601</v>
      </c>
      <c r="H139" s="141">
        <v>77.028154327424403</v>
      </c>
      <c r="I139" s="141">
        <v>77.007299270072991</v>
      </c>
      <c r="J139" s="142">
        <v>22.992700729927009</v>
      </c>
      <c r="L139" s="124" t="s">
        <v>136</v>
      </c>
      <c r="M139" s="124" t="s">
        <v>527</v>
      </c>
      <c r="N139" s="243">
        <v>0.53412976861926542</v>
      </c>
      <c r="O139" s="243">
        <v>0.17204778611715593</v>
      </c>
      <c r="P139" s="122"/>
      <c r="Q139" s="122" t="str">
        <f>VLOOKUP(R139,'Look up codes'!$A$2:$B$392,2,FALSE)</f>
        <v>E07000108</v>
      </c>
      <c r="R139" s="124" t="s">
        <v>527</v>
      </c>
      <c r="S139" s="243">
        <v>0.39107072648639202</v>
      </c>
      <c r="T139" s="243">
        <v>0.2138395002402691</v>
      </c>
      <c r="V139" s="126" t="s">
        <v>136</v>
      </c>
      <c r="W139" s="126" t="s">
        <v>527</v>
      </c>
      <c r="X139" s="80">
        <v>0.14199999999999999</v>
      </c>
      <c r="Y139" s="80">
        <v>147</v>
      </c>
    </row>
    <row r="140" spans="1:25" s="80" customFormat="1">
      <c r="A140" s="86" t="str">
        <f>VLOOKUP(B140,'Look up codes'!$A$2:$B$381,2,FALSE)</f>
        <v>E07000109</v>
      </c>
      <c r="B140" s="147" t="s">
        <v>528</v>
      </c>
      <c r="C140" s="141">
        <v>9.0614296142399908</v>
      </c>
      <c r="D140" s="141">
        <v>90.938570385760016</v>
      </c>
      <c r="E140" s="141">
        <v>68.334624322230837</v>
      </c>
      <c r="F140" s="142">
        <v>31.66537567776917</v>
      </c>
      <c r="G140" s="142">
        <v>18.171959721146397</v>
      </c>
      <c r="H140" s="141">
        <v>81.828040278853592</v>
      </c>
      <c r="I140" s="141">
        <v>60.108443067389615</v>
      </c>
      <c r="J140" s="142">
        <v>39.891556932610378</v>
      </c>
      <c r="L140" s="124" t="s">
        <v>137</v>
      </c>
      <c r="M140" s="124" t="s">
        <v>528</v>
      </c>
      <c r="N140" s="243">
        <v>0.55985267034990793</v>
      </c>
      <c r="O140" s="243">
        <v>0.13505217925107427</v>
      </c>
      <c r="P140" s="122"/>
      <c r="Q140" s="122" t="str">
        <f>VLOOKUP(R140,'Look up codes'!$A$2:$B$392,2,FALSE)</f>
        <v>E07000109</v>
      </c>
      <c r="R140" s="124" t="s">
        <v>528</v>
      </c>
      <c r="S140" s="243">
        <v>0.41300594105768385</v>
      </c>
      <c r="T140" s="243">
        <v>0.17076882554362141</v>
      </c>
      <c r="V140" s="126" t="s">
        <v>137</v>
      </c>
      <c r="W140" s="126" t="s">
        <v>528</v>
      </c>
      <c r="X140" s="80">
        <v>0.14199999999999999</v>
      </c>
      <c r="Y140" s="80">
        <v>149</v>
      </c>
    </row>
    <row r="141" spans="1:25" s="80" customFormat="1">
      <c r="A141" s="86" t="str">
        <f>VLOOKUP(B141,'Look up codes'!$A$2:$B$381,2,FALSE)</f>
        <v>E07000110</v>
      </c>
      <c r="B141" s="147" t="s">
        <v>529</v>
      </c>
      <c r="C141" s="141">
        <v>13.576024839130628</v>
      </c>
      <c r="D141" s="141">
        <v>86.423975160869375</v>
      </c>
      <c r="E141" s="141">
        <v>68.365926416970495</v>
      </c>
      <c r="F141" s="141">
        <v>31.634073583029497</v>
      </c>
      <c r="G141" s="141">
        <v>39.874047066622467</v>
      </c>
      <c r="H141" s="141">
        <v>60.125952933377526</v>
      </c>
      <c r="I141" s="141">
        <v>60.391117003646009</v>
      </c>
      <c r="J141" s="141">
        <v>39.608882996353998</v>
      </c>
      <c r="L141" s="124" t="s">
        <v>138</v>
      </c>
      <c r="M141" s="124" t="s">
        <v>529</v>
      </c>
      <c r="N141" s="243">
        <v>0.5005657388549446</v>
      </c>
      <c r="O141" s="243">
        <v>0.17624651127706117</v>
      </c>
      <c r="P141" s="122"/>
      <c r="Q141" s="122" t="str">
        <f>VLOOKUP(R141,'Look up codes'!$A$2:$B$392,2,FALSE)</f>
        <v>E07000110</v>
      </c>
      <c r="R141" s="124" t="s">
        <v>529</v>
      </c>
      <c r="S141" s="243">
        <v>0.34986935888092996</v>
      </c>
      <c r="T141" s="243">
        <v>0.23062156733794281</v>
      </c>
      <c r="V141" s="126" t="s">
        <v>138</v>
      </c>
      <c r="W141" s="126" t="s">
        <v>529</v>
      </c>
      <c r="X141" s="80">
        <v>0.115</v>
      </c>
      <c r="Y141" s="80">
        <v>227</v>
      </c>
    </row>
    <row r="142" spans="1:25" s="80" customFormat="1">
      <c r="A142" s="86" t="str">
        <f>VLOOKUP(B142,'Look up codes'!$A$2:$B$381,2,FALSE)</f>
        <v>E07000111</v>
      </c>
      <c r="B142" s="147" t="s">
        <v>530</v>
      </c>
      <c r="C142" s="141">
        <v>12.410726719318838</v>
      </c>
      <c r="D142" s="141">
        <v>87.589273280681169</v>
      </c>
      <c r="E142" s="141">
        <v>45.79626512783522</v>
      </c>
      <c r="F142" s="141">
        <v>54.203734872164787</v>
      </c>
      <c r="G142" s="142">
        <v>18.570169111164542</v>
      </c>
      <c r="H142" s="141">
        <v>81.429830888835454</v>
      </c>
      <c r="I142" s="141">
        <v>65.688867516229863</v>
      </c>
      <c r="J142" s="141">
        <v>34.311132483770137</v>
      </c>
      <c r="L142" s="124" t="s">
        <v>139</v>
      </c>
      <c r="M142" s="124" t="s">
        <v>530</v>
      </c>
      <c r="N142" s="243">
        <v>0.43988554022245813</v>
      </c>
      <c r="O142" s="243">
        <v>0.23159643697789264</v>
      </c>
      <c r="P142" s="122"/>
      <c r="Q142" s="122" t="str">
        <f>VLOOKUP(R142,'Look up codes'!$A$2:$B$392,2,FALSE)</f>
        <v>E07000111</v>
      </c>
      <c r="R142" s="124" t="s">
        <v>530</v>
      </c>
      <c r="S142" s="243">
        <v>0.30977887195865772</v>
      </c>
      <c r="T142" s="243">
        <v>0.29037194756803514</v>
      </c>
      <c r="V142" s="126" t="s">
        <v>139</v>
      </c>
      <c r="W142" s="126" t="s">
        <v>530</v>
      </c>
      <c r="X142" s="80">
        <v>9.0999999999999998E-2</v>
      </c>
      <c r="Y142" s="80">
        <v>293</v>
      </c>
    </row>
    <row r="143" spans="1:25" s="80" customFormat="1">
      <c r="A143" s="86" t="str">
        <f>VLOOKUP(B143,'Look up codes'!$A$2:$B$381,2,FALSE)</f>
        <v>E07000112</v>
      </c>
      <c r="B143" s="147" t="s">
        <v>531</v>
      </c>
      <c r="C143" s="141">
        <v>14.543904714731665</v>
      </c>
      <c r="D143" s="141">
        <v>85.456095285268347</v>
      </c>
      <c r="E143" s="141">
        <v>69.887533660700143</v>
      </c>
      <c r="F143" s="141">
        <v>30.112466339299861</v>
      </c>
      <c r="G143" s="141">
        <v>40.741327419610329</v>
      </c>
      <c r="H143" s="141">
        <v>59.258672580389671</v>
      </c>
      <c r="I143" s="141">
        <v>44.994455884682402</v>
      </c>
      <c r="J143" s="141">
        <v>55.005544115317598</v>
      </c>
      <c r="L143" s="124" t="s">
        <v>140</v>
      </c>
      <c r="M143" s="124" t="s">
        <v>531</v>
      </c>
      <c r="N143" s="243">
        <v>0.51166629489181348</v>
      </c>
      <c r="O143" s="243">
        <v>0.17443676109747935</v>
      </c>
      <c r="P143" s="122"/>
      <c r="Q143" s="122" t="str">
        <f>VLOOKUP(R143,'Look up codes'!$A$2:$B$392,2,FALSE)</f>
        <v>E07000112</v>
      </c>
      <c r="R143" s="124" t="s">
        <v>531</v>
      </c>
      <c r="S143" s="243">
        <v>0.38079343241841268</v>
      </c>
      <c r="T143" s="243">
        <v>0.21396513227632558</v>
      </c>
      <c r="V143" s="126" t="s">
        <v>140</v>
      </c>
      <c r="W143" s="126" t="s">
        <v>531</v>
      </c>
      <c r="X143" s="80">
        <v>0.158</v>
      </c>
      <c r="Y143" s="80">
        <v>122</v>
      </c>
    </row>
    <row r="144" spans="1:25" s="80" customFormat="1">
      <c r="A144" s="86" t="str">
        <f>VLOOKUP(B144,'Look up codes'!$A$2:$B$381,2,FALSE)</f>
        <v>E07000113</v>
      </c>
      <c r="B144" s="147" t="s">
        <v>532</v>
      </c>
      <c r="C144" s="141">
        <v>9.9975790238203004</v>
      </c>
      <c r="D144" s="141">
        <v>90.002420976179693</v>
      </c>
      <c r="E144" s="141">
        <v>44.377763739734682</v>
      </c>
      <c r="F144" s="141">
        <v>55.622236260265325</v>
      </c>
      <c r="G144" s="141">
        <v>39.092440513792376</v>
      </c>
      <c r="H144" s="141">
        <v>60.907559486207617</v>
      </c>
      <c r="I144" s="141">
        <v>66.256053906085484</v>
      </c>
      <c r="J144" s="142">
        <v>33.743946093914509</v>
      </c>
      <c r="L144" s="124" t="s">
        <v>141</v>
      </c>
      <c r="M144" s="124" t="s">
        <v>532</v>
      </c>
      <c r="N144" s="243">
        <v>0.59421827343853595</v>
      </c>
      <c r="O144" s="243">
        <v>0.13035406444768599</v>
      </c>
      <c r="P144" s="122"/>
      <c r="Q144" s="122" t="str">
        <f>VLOOKUP(R144,'Look up codes'!$A$2:$B$392,2,FALSE)</f>
        <v>E07000113</v>
      </c>
      <c r="R144" s="124" t="s">
        <v>532</v>
      </c>
      <c r="S144" s="243">
        <v>0.43911333278701958</v>
      </c>
      <c r="T144" s="243">
        <v>0.16774563631893796</v>
      </c>
      <c r="V144" s="126" t="s">
        <v>141</v>
      </c>
      <c r="W144" s="126" t="s">
        <v>532</v>
      </c>
      <c r="X144" s="80">
        <v>0.153</v>
      </c>
      <c r="Y144" s="80">
        <v>128</v>
      </c>
    </row>
    <row r="145" spans="1:25" s="80" customFormat="1">
      <c r="A145" s="86" t="str">
        <f>VLOOKUP(B145,'Look up codes'!$A$2:$B$381,2,FALSE)</f>
        <v>E07000114</v>
      </c>
      <c r="B145" s="147" t="s">
        <v>533</v>
      </c>
      <c r="C145" s="141">
        <v>6.8571684909384532</v>
      </c>
      <c r="D145" s="141">
        <v>93.142831509061551</v>
      </c>
      <c r="E145" s="141">
        <v>58.995158968991234</v>
      </c>
      <c r="F145" s="142">
        <v>41.004841031008766</v>
      </c>
      <c r="G145" s="142">
        <v>30.563914693183303</v>
      </c>
      <c r="H145" s="141">
        <v>69.436085306816693</v>
      </c>
      <c r="I145" s="141">
        <v>59.387674996729032</v>
      </c>
      <c r="J145" s="142">
        <v>40.612325003270968</v>
      </c>
      <c r="L145" s="124" t="s">
        <v>142</v>
      </c>
      <c r="M145" s="124" t="s">
        <v>533</v>
      </c>
      <c r="N145" s="243">
        <v>0.57234364551437722</v>
      </c>
      <c r="O145" s="243">
        <v>0.13895048041389504</v>
      </c>
      <c r="P145" s="122"/>
      <c r="Q145" s="122" t="str">
        <f>VLOOKUP(R145,'Look up codes'!$A$2:$B$392,2,FALSE)</f>
        <v>E07000114</v>
      </c>
      <c r="R145" s="124" t="s">
        <v>533</v>
      </c>
      <c r="S145" s="243">
        <v>0.42985238837443845</v>
      </c>
      <c r="T145" s="243">
        <v>0.18239662601998716</v>
      </c>
      <c r="V145" s="126" t="s">
        <v>142</v>
      </c>
      <c r="W145" s="126" t="s">
        <v>533</v>
      </c>
      <c r="X145" s="80">
        <v>0.20100000000000001</v>
      </c>
      <c r="Y145" s="80">
        <v>59</v>
      </c>
    </row>
    <row r="146" spans="1:25" s="80" customFormat="1">
      <c r="A146" s="86" t="str">
        <f>VLOOKUP(B146,'Look up codes'!$A$2:$B$381,2,FALSE)</f>
        <v>E07000115</v>
      </c>
      <c r="B146" s="147" t="s">
        <v>534</v>
      </c>
      <c r="C146" s="141">
        <v>12.140567791680448</v>
      </c>
      <c r="D146" s="141">
        <v>87.859432208319561</v>
      </c>
      <c r="E146" s="141">
        <v>44.795189778278846</v>
      </c>
      <c r="F146" s="141">
        <v>55.204810221721154</v>
      </c>
      <c r="G146" s="142">
        <v>20.866215708380309</v>
      </c>
      <c r="H146" s="141">
        <v>79.133784291619691</v>
      </c>
      <c r="I146" s="141">
        <v>65.031942878617059</v>
      </c>
      <c r="J146" s="142">
        <v>34.968057121382941</v>
      </c>
      <c r="L146" s="124" t="s">
        <v>143</v>
      </c>
      <c r="M146" s="124" t="s">
        <v>534</v>
      </c>
      <c r="N146" s="243">
        <v>0.49566749889851669</v>
      </c>
      <c r="O146" s="243">
        <v>0.17716747442110931</v>
      </c>
      <c r="P146" s="122"/>
      <c r="Q146" s="122" t="str">
        <f>VLOOKUP(R146,'Look up codes'!$A$2:$B$392,2,FALSE)</f>
        <v>E07000115</v>
      </c>
      <c r="R146" s="124" t="s">
        <v>534</v>
      </c>
      <c r="S146" s="243">
        <v>0.34173410404624277</v>
      </c>
      <c r="T146" s="243">
        <v>0.2381965317919075</v>
      </c>
      <c r="V146" s="126" t="s">
        <v>143</v>
      </c>
      <c r="W146" s="126" t="s">
        <v>534</v>
      </c>
      <c r="X146" s="80">
        <v>0.10199999999999999</v>
      </c>
      <c r="Y146" s="80">
        <v>260</v>
      </c>
    </row>
    <row r="147" spans="1:25" s="80" customFormat="1">
      <c r="A147" s="86" t="str">
        <f>VLOOKUP(B147,'Look up codes'!$A$2:$B$381,2,FALSE)</f>
        <v>E07000116</v>
      </c>
      <c r="B147" s="147" t="s">
        <v>535</v>
      </c>
      <c r="C147" s="141">
        <v>11.872687842837097</v>
      </c>
      <c r="D147" s="141">
        <v>88.127312157162905</v>
      </c>
      <c r="E147" s="141">
        <v>44.020629633609111</v>
      </c>
      <c r="F147" s="141">
        <v>55.979370366390889</v>
      </c>
      <c r="G147" s="141">
        <v>38.616095412055444</v>
      </c>
      <c r="H147" s="141">
        <v>61.383904587944556</v>
      </c>
      <c r="I147" s="141">
        <v>51.19802299344579</v>
      </c>
      <c r="J147" s="141">
        <v>48.80197700655421</v>
      </c>
      <c r="L147" s="124" t="s">
        <v>144</v>
      </c>
      <c r="M147" s="124" t="s">
        <v>535</v>
      </c>
      <c r="N147" s="243">
        <v>0.41923984272608128</v>
      </c>
      <c r="O147" s="243">
        <v>0.24702490170380079</v>
      </c>
      <c r="P147" s="122"/>
      <c r="Q147" s="122" t="str">
        <f>VLOOKUP(R147,'Look up codes'!$A$2:$B$392,2,FALSE)</f>
        <v>E07000116</v>
      </c>
      <c r="R147" s="124" t="s">
        <v>535</v>
      </c>
      <c r="S147" s="243">
        <v>0.2885673730607366</v>
      </c>
      <c r="T147" s="243">
        <v>0.31483925592051198</v>
      </c>
      <c r="V147" s="126" t="s">
        <v>144</v>
      </c>
      <c r="W147" s="126" t="s">
        <v>535</v>
      </c>
      <c r="X147" s="80">
        <v>0.107</v>
      </c>
      <c r="Y147" s="80">
        <v>248</v>
      </c>
    </row>
    <row r="148" spans="1:25" s="80" customFormat="1">
      <c r="A148" s="86" t="str">
        <f>VLOOKUP(B148,'Look up codes'!$A$2:$B$381,2,FALSE)</f>
        <v>E07000117</v>
      </c>
      <c r="B148" s="147" t="s">
        <v>536</v>
      </c>
      <c r="C148" s="142">
        <v>5.5314269830791147</v>
      </c>
      <c r="D148" s="141">
        <v>94.468573016920885</v>
      </c>
      <c r="E148" s="142" t="s">
        <v>873</v>
      </c>
      <c r="F148" s="142" t="s">
        <v>873</v>
      </c>
      <c r="G148" s="142">
        <v>44.095477386934675</v>
      </c>
      <c r="H148" s="142">
        <v>55.904522613065325</v>
      </c>
      <c r="I148" s="142" t="s">
        <v>873</v>
      </c>
      <c r="J148" s="142" t="s">
        <v>873</v>
      </c>
      <c r="L148" s="124" t="s">
        <v>145</v>
      </c>
      <c r="M148" s="124" t="s">
        <v>536</v>
      </c>
      <c r="N148" s="243">
        <v>0.60039620772605062</v>
      </c>
      <c r="O148" s="243">
        <v>0.12721098061412198</v>
      </c>
      <c r="P148" s="122"/>
      <c r="Q148" s="122" t="str">
        <f>VLOOKUP(R148,'Look up codes'!$A$2:$B$392,2,FALSE)</f>
        <v>E07000117</v>
      </c>
      <c r="R148" s="124" t="s">
        <v>536</v>
      </c>
      <c r="S148" s="243">
        <v>0.45567090076729638</v>
      </c>
      <c r="T148" s="243">
        <v>0.1641949835579341</v>
      </c>
      <c r="V148" s="126" t="s">
        <v>145</v>
      </c>
      <c r="W148" s="126" t="s">
        <v>536</v>
      </c>
      <c r="X148" s="80">
        <v>0.20799999999999999</v>
      </c>
      <c r="Y148" s="80">
        <v>50</v>
      </c>
    </row>
    <row r="149" spans="1:25" s="80" customFormat="1">
      <c r="A149" s="86" t="str">
        <f>VLOOKUP(B149,'Look up codes'!$A$2:$B$381,2,FALSE)</f>
        <v>E07000118</v>
      </c>
      <c r="B149" s="147" t="s">
        <v>537</v>
      </c>
      <c r="C149" s="141">
        <v>7.0742519394163272</v>
      </c>
      <c r="D149" s="141">
        <v>92.925748060583672</v>
      </c>
      <c r="E149" s="142">
        <v>44.446676039365336</v>
      </c>
      <c r="F149" s="142">
        <v>55.553323960634671</v>
      </c>
      <c r="G149" s="142">
        <v>30.889736894958826</v>
      </c>
      <c r="H149" s="141">
        <v>69.11026310504117</v>
      </c>
      <c r="I149" s="141">
        <v>62.140992167101828</v>
      </c>
      <c r="J149" s="142">
        <v>37.859007832898172</v>
      </c>
      <c r="L149" s="124" t="s">
        <v>146</v>
      </c>
      <c r="M149" s="124" t="s">
        <v>537</v>
      </c>
      <c r="N149" s="243">
        <v>0.51035519429907583</v>
      </c>
      <c r="O149" s="243">
        <v>0.17954570760494376</v>
      </c>
      <c r="P149" s="122"/>
      <c r="Q149" s="122" t="str">
        <f>VLOOKUP(R149,'Look up codes'!$A$2:$B$392,2,FALSE)</f>
        <v>E07000118</v>
      </c>
      <c r="R149" s="124" t="s">
        <v>537</v>
      </c>
      <c r="S149" s="243">
        <v>0.3513472638822373</v>
      </c>
      <c r="T149" s="243">
        <v>0.24701938345978372</v>
      </c>
      <c r="V149" s="126" t="s">
        <v>146</v>
      </c>
      <c r="W149" s="126" t="s">
        <v>537</v>
      </c>
      <c r="X149" s="80">
        <v>0.14099999999999999</v>
      </c>
      <c r="Y149" s="80">
        <v>151</v>
      </c>
    </row>
    <row r="150" spans="1:25" s="80" customFormat="1">
      <c r="A150" s="86" t="str">
        <f>VLOOKUP(B150,'Look up codes'!$A$2:$B$381,2,FALSE)</f>
        <v>E07000119</v>
      </c>
      <c r="B150" s="147" t="s">
        <v>538</v>
      </c>
      <c r="C150" s="141">
        <v>11.620102357580334</v>
      </c>
      <c r="D150" s="141">
        <v>88.379897642419664</v>
      </c>
      <c r="E150" s="141">
        <v>55.824308062575213</v>
      </c>
      <c r="F150" s="141">
        <v>44.175691937424787</v>
      </c>
      <c r="G150" s="142">
        <v>17.075812274368232</v>
      </c>
      <c r="H150" s="141">
        <v>82.924187725631768</v>
      </c>
      <c r="I150" s="141">
        <v>64.091456077015636</v>
      </c>
      <c r="J150" s="142">
        <v>35.908543922984357</v>
      </c>
      <c r="L150" s="124" t="s">
        <v>147</v>
      </c>
      <c r="M150" s="124" t="s">
        <v>538</v>
      </c>
      <c r="N150" s="243">
        <v>0.44436569808646348</v>
      </c>
      <c r="O150" s="243">
        <v>0.21392356757346126</v>
      </c>
      <c r="P150" s="122"/>
      <c r="Q150" s="122" t="str">
        <f>VLOOKUP(R150,'Look up codes'!$A$2:$B$392,2,FALSE)</f>
        <v>E07000119</v>
      </c>
      <c r="R150" s="124" t="s">
        <v>538</v>
      </c>
      <c r="S150" s="243">
        <v>0.3207060460263173</v>
      </c>
      <c r="T150" s="243">
        <v>0.27053504144687263</v>
      </c>
      <c r="V150" s="126" t="s">
        <v>147</v>
      </c>
      <c r="W150" s="126" t="s">
        <v>538</v>
      </c>
      <c r="X150" s="80">
        <v>0.124</v>
      </c>
      <c r="Y150" s="80">
        <v>198</v>
      </c>
    </row>
    <row r="151" spans="1:25" s="80" customFormat="1">
      <c r="A151" s="86" t="str">
        <f>VLOOKUP(B151,'Look up codes'!$A$2:$B$381,2,FALSE)</f>
        <v>E07000120</v>
      </c>
      <c r="B151" s="147" t="s">
        <v>539</v>
      </c>
      <c r="C151" s="142">
        <v>4.313115603939865</v>
      </c>
      <c r="D151" s="141">
        <v>95.686884396060137</v>
      </c>
      <c r="E151" s="142" t="s">
        <v>873</v>
      </c>
      <c r="F151" s="142" t="s">
        <v>873</v>
      </c>
      <c r="G151" s="142" t="s">
        <v>873</v>
      </c>
      <c r="H151" s="142" t="s">
        <v>873</v>
      </c>
      <c r="I151" s="142" t="s">
        <v>873</v>
      </c>
      <c r="J151" s="142" t="s">
        <v>873</v>
      </c>
      <c r="L151" s="124" t="s">
        <v>148</v>
      </c>
      <c r="M151" s="124" t="s">
        <v>539</v>
      </c>
      <c r="N151" s="243">
        <v>0.58013896479038174</v>
      </c>
      <c r="O151" s="243">
        <v>0.11710516043406979</v>
      </c>
      <c r="P151" s="122"/>
      <c r="Q151" s="122" t="str">
        <f>VLOOKUP(R151,'Look up codes'!$A$2:$B$392,2,FALSE)</f>
        <v>E07000120</v>
      </c>
      <c r="R151" s="124" t="s">
        <v>539</v>
      </c>
      <c r="S151" s="243">
        <v>0.43755684091818547</v>
      </c>
      <c r="T151" s="243">
        <v>0.1654116191931318</v>
      </c>
      <c r="V151" s="126" t="s">
        <v>148</v>
      </c>
      <c r="W151" s="126" t="s">
        <v>539</v>
      </c>
      <c r="X151" s="80">
        <v>0.20699999999999999</v>
      </c>
      <c r="Y151" s="80">
        <v>54</v>
      </c>
    </row>
    <row r="152" spans="1:25" s="80" customFormat="1">
      <c r="A152" s="86" t="str">
        <f>VLOOKUP(B152,'Look up codes'!$A$2:$B$381,2,FALSE)</f>
        <v>E07000121</v>
      </c>
      <c r="B152" s="147" t="s">
        <v>540</v>
      </c>
      <c r="C152" s="141">
        <v>8.3642541482531474</v>
      </c>
      <c r="D152" s="141">
        <v>91.635745851746847</v>
      </c>
      <c r="E152" s="141">
        <v>70.068535825545169</v>
      </c>
      <c r="F152" s="142">
        <v>29.931464174454831</v>
      </c>
      <c r="G152" s="142">
        <v>12.735202492211839</v>
      </c>
      <c r="H152" s="141">
        <v>87.26479750778816</v>
      </c>
      <c r="I152" s="141">
        <v>65.370716510903421</v>
      </c>
      <c r="J152" s="142">
        <v>34.629283489096572</v>
      </c>
      <c r="L152" s="124" t="s">
        <v>149</v>
      </c>
      <c r="M152" s="124" t="s">
        <v>540</v>
      </c>
      <c r="N152" s="243">
        <v>0.49552533017938105</v>
      </c>
      <c r="O152" s="243">
        <v>0.20638675340035481</v>
      </c>
      <c r="P152" s="122"/>
      <c r="Q152" s="122" t="str">
        <f>VLOOKUP(R152,'Look up codes'!$A$2:$B$392,2,FALSE)</f>
        <v>E07000121</v>
      </c>
      <c r="R152" s="124" t="s">
        <v>540</v>
      </c>
      <c r="S152" s="243">
        <v>0.36163528226204827</v>
      </c>
      <c r="T152" s="243">
        <v>0.26054654310498132</v>
      </c>
      <c r="V152" s="126" t="s">
        <v>149</v>
      </c>
      <c r="W152" s="126" t="s">
        <v>540</v>
      </c>
      <c r="X152" s="80">
        <v>0.16300000000000001</v>
      </c>
      <c r="Y152" s="80">
        <v>117</v>
      </c>
    </row>
    <row r="153" spans="1:25" s="80" customFormat="1">
      <c r="A153" s="86" t="str">
        <f>VLOOKUP(B153,'Look up codes'!$A$2:$B$381,2,FALSE)</f>
        <v>E07000122</v>
      </c>
      <c r="B153" s="147" t="s">
        <v>541</v>
      </c>
      <c r="C153" s="141">
        <v>5.9968859600836701</v>
      </c>
      <c r="D153" s="141">
        <v>94.003114039916326</v>
      </c>
      <c r="E153" s="142">
        <v>26.435877261998424</v>
      </c>
      <c r="F153" s="142">
        <v>73.564122738001572</v>
      </c>
      <c r="G153" s="142" t="s">
        <v>873</v>
      </c>
      <c r="H153" s="142" t="s">
        <v>873</v>
      </c>
      <c r="I153" s="142">
        <v>73.564122738001572</v>
      </c>
      <c r="J153" s="142">
        <v>26.435877261998424</v>
      </c>
      <c r="L153" s="124" t="s">
        <v>150</v>
      </c>
      <c r="M153" s="124" t="s">
        <v>541</v>
      </c>
      <c r="N153" s="243">
        <v>0.56188153310104527</v>
      </c>
      <c r="O153" s="243">
        <v>0.14522648083623693</v>
      </c>
      <c r="P153" s="122"/>
      <c r="Q153" s="122" t="str">
        <f>VLOOKUP(R153,'Look up codes'!$A$2:$B$392,2,FALSE)</f>
        <v>E07000122</v>
      </c>
      <c r="R153" s="124" t="s">
        <v>541</v>
      </c>
      <c r="S153" s="243">
        <v>0.43069906875877023</v>
      </c>
      <c r="T153" s="243">
        <v>0.18733256792958286</v>
      </c>
      <c r="V153" s="126" t="s">
        <v>150</v>
      </c>
      <c r="W153" s="126" t="s">
        <v>541</v>
      </c>
      <c r="X153" s="80">
        <v>0.20799999999999999</v>
      </c>
      <c r="Y153" s="80">
        <v>51</v>
      </c>
    </row>
    <row r="154" spans="1:25" s="80" customFormat="1">
      <c r="A154" s="86" t="str">
        <f>VLOOKUP(B154,'Look up codes'!$A$2:$B$381,2,FALSE)</f>
        <v>E07000123</v>
      </c>
      <c r="B154" s="147" t="s">
        <v>542</v>
      </c>
      <c r="C154" s="141">
        <v>9.1036101486531802</v>
      </c>
      <c r="D154" s="141">
        <v>90.896389851346811</v>
      </c>
      <c r="E154" s="141">
        <v>62.753222836095766</v>
      </c>
      <c r="F154" s="142">
        <v>37.246777163904241</v>
      </c>
      <c r="G154" s="142">
        <v>40.623081645181088</v>
      </c>
      <c r="H154" s="141">
        <v>59.376918354818912</v>
      </c>
      <c r="I154" s="141">
        <v>81.660527931246165</v>
      </c>
      <c r="J154" s="142">
        <v>18.339472068753835</v>
      </c>
      <c r="L154" s="124" t="s">
        <v>151</v>
      </c>
      <c r="M154" s="124" t="s">
        <v>542</v>
      </c>
      <c r="N154" s="243">
        <v>0.55985659357788631</v>
      </c>
      <c r="O154" s="243">
        <v>0.15431778031798815</v>
      </c>
      <c r="P154" s="122"/>
      <c r="Q154" s="122" t="str">
        <f>VLOOKUP(R154,'Look up codes'!$A$2:$B$392,2,FALSE)</f>
        <v>E07000123</v>
      </c>
      <c r="R154" s="124" t="s">
        <v>542</v>
      </c>
      <c r="S154" s="243">
        <v>0.41979758437962478</v>
      </c>
      <c r="T154" s="243">
        <v>0.20759535971738197</v>
      </c>
      <c r="V154" s="126" t="s">
        <v>151</v>
      </c>
      <c r="W154" s="126" t="s">
        <v>542</v>
      </c>
      <c r="X154" s="80">
        <v>0.20599999999999999</v>
      </c>
      <c r="Y154" s="80">
        <v>56</v>
      </c>
    </row>
    <row r="155" spans="1:25" s="80" customFormat="1">
      <c r="A155" s="86" t="str">
        <f>VLOOKUP(B155,'Look up codes'!$A$2:$B$381,2,FALSE)</f>
        <v>E07000124</v>
      </c>
      <c r="B155" s="147" t="s">
        <v>543</v>
      </c>
      <c r="C155" s="141">
        <v>8.955132270802217</v>
      </c>
      <c r="D155" s="141">
        <v>91.04486772919779</v>
      </c>
      <c r="E155" s="141" t="s">
        <v>873</v>
      </c>
      <c r="F155" s="142" t="s">
        <v>873</v>
      </c>
      <c r="G155" s="142">
        <v>42.951793465844183</v>
      </c>
      <c r="H155" s="142">
        <v>57.04820653415581</v>
      </c>
      <c r="I155" s="142">
        <v>58.419008453278501</v>
      </c>
      <c r="J155" s="142">
        <v>41.580991546721499</v>
      </c>
      <c r="L155" s="124" t="s">
        <v>152</v>
      </c>
      <c r="M155" s="124" t="s">
        <v>543</v>
      </c>
      <c r="N155" s="243">
        <v>0.42736969907206662</v>
      </c>
      <c r="O155" s="243">
        <v>0.25453126355042927</v>
      </c>
      <c r="P155" s="122"/>
      <c r="Q155" s="122" t="str">
        <f>VLOOKUP(R155,'Look up codes'!$A$2:$B$392,2,FALSE)</f>
        <v>E07000124</v>
      </c>
      <c r="R155" s="124" t="s">
        <v>543</v>
      </c>
      <c r="S155" s="243">
        <v>0.29242940706139797</v>
      </c>
      <c r="T155" s="243">
        <v>0.31864663552581746</v>
      </c>
      <c r="V155" s="126" t="s">
        <v>152</v>
      </c>
      <c r="W155" s="126" t="s">
        <v>543</v>
      </c>
      <c r="X155" s="80">
        <v>8.6999999999999994E-2</v>
      </c>
      <c r="Y155" s="80">
        <v>302</v>
      </c>
    </row>
    <row r="156" spans="1:25" s="80" customFormat="1">
      <c r="A156" s="86" t="str">
        <f>VLOOKUP(B156,'Look up codes'!$A$2:$B$381,2,FALSE)</f>
        <v>E07000125</v>
      </c>
      <c r="B156" s="147" t="s">
        <v>544</v>
      </c>
      <c r="C156" s="142">
        <v>7.7698562994318818</v>
      </c>
      <c r="D156" s="143">
        <v>92.230143700568121</v>
      </c>
      <c r="E156" s="142" t="s">
        <v>873</v>
      </c>
      <c r="F156" s="142" t="s">
        <v>873</v>
      </c>
      <c r="G156" s="142">
        <v>64.623655913978496</v>
      </c>
      <c r="H156" s="142">
        <v>35.376344086021504</v>
      </c>
      <c r="I156" s="142" t="s">
        <v>873</v>
      </c>
      <c r="J156" s="142" t="s">
        <v>873</v>
      </c>
      <c r="L156" s="124" t="s">
        <v>153</v>
      </c>
      <c r="M156" s="124" t="s">
        <v>544</v>
      </c>
      <c r="N156" s="243">
        <v>0.57300066407361727</v>
      </c>
      <c r="O156" s="243">
        <v>0.14970116687221327</v>
      </c>
      <c r="P156" s="122"/>
      <c r="Q156" s="122" t="str">
        <f>VLOOKUP(R156,'Look up codes'!$A$2:$B$392,2,FALSE)</f>
        <v>E07000125</v>
      </c>
      <c r="R156" s="124" t="s">
        <v>544</v>
      </c>
      <c r="S156" s="243">
        <v>0.39471955325613861</v>
      </c>
      <c r="T156" s="243">
        <v>0.22526073745585939</v>
      </c>
      <c r="V156" s="126" t="s">
        <v>153</v>
      </c>
      <c r="W156" s="126" t="s">
        <v>544</v>
      </c>
      <c r="X156" s="80">
        <v>0.18099999999999999</v>
      </c>
      <c r="Y156" s="80">
        <v>86</v>
      </c>
    </row>
    <row r="157" spans="1:25" s="80" customFormat="1">
      <c r="A157" s="86" t="str">
        <f>VLOOKUP(B157,'Look up codes'!$A$2:$B$381,2,FALSE)</f>
        <v>E07000126</v>
      </c>
      <c r="B157" s="147" t="s">
        <v>545</v>
      </c>
      <c r="C157" s="141">
        <v>10.250628838178976</v>
      </c>
      <c r="D157" s="141">
        <v>89.749371161821017</v>
      </c>
      <c r="E157" s="141">
        <v>70.144799381010287</v>
      </c>
      <c r="F157" s="142">
        <v>29.85520061898972</v>
      </c>
      <c r="G157" s="142">
        <v>29.15883718359677</v>
      </c>
      <c r="H157" s="141">
        <v>70.841162816403227</v>
      </c>
      <c r="I157" s="141">
        <v>71.802807560517294</v>
      </c>
      <c r="J157" s="142">
        <v>28.197192439482698</v>
      </c>
      <c r="L157" s="124" t="s">
        <v>154</v>
      </c>
      <c r="M157" s="124" t="s">
        <v>545</v>
      </c>
      <c r="N157" s="243">
        <v>0.49824850607871418</v>
      </c>
      <c r="O157" s="243">
        <v>0.15984957758087781</v>
      </c>
      <c r="P157" s="122"/>
      <c r="Q157" s="122" t="str">
        <f>VLOOKUP(R157,'Look up codes'!$A$2:$B$392,2,FALSE)</f>
        <v>E07000126</v>
      </c>
      <c r="R157" s="124" t="s">
        <v>545</v>
      </c>
      <c r="S157" s="243">
        <v>0.34876505509002514</v>
      </c>
      <c r="T157" s="243">
        <v>0.21823467617814477</v>
      </c>
      <c r="V157" s="126" t="s">
        <v>154</v>
      </c>
      <c r="W157" s="126" t="s">
        <v>545</v>
      </c>
      <c r="X157" s="80">
        <v>0.12</v>
      </c>
      <c r="Y157" s="80">
        <v>214</v>
      </c>
    </row>
    <row r="158" spans="1:25" s="80" customFormat="1">
      <c r="A158" s="86" t="str">
        <f>VLOOKUP(B158,'Look up codes'!$A$2:$B$381,2,FALSE)</f>
        <v>E07000127</v>
      </c>
      <c r="B158" s="147" t="s">
        <v>546</v>
      </c>
      <c r="C158" s="141">
        <v>7.4911015361558642</v>
      </c>
      <c r="D158" s="141">
        <v>92.508898463844133</v>
      </c>
      <c r="E158" s="141">
        <v>70.662707095967491</v>
      </c>
      <c r="F158" s="142">
        <v>29.337292904032509</v>
      </c>
      <c r="G158" s="142">
        <v>30.384495154735859</v>
      </c>
      <c r="H158" s="141">
        <v>69.615504845264141</v>
      </c>
      <c r="I158" s="141">
        <v>84.807752422632078</v>
      </c>
      <c r="J158" s="142">
        <v>15.19224757736793</v>
      </c>
      <c r="L158" s="124" t="s">
        <v>155</v>
      </c>
      <c r="M158" s="124" t="s">
        <v>546</v>
      </c>
      <c r="N158" s="243">
        <v>0.52924550898203593</v>
      </c>
      <c r="O158" s="243">
        <v>0.18045508982035929</v>
      </c>
      <c r="P158" s="122"/>
      <c r="Q158" s="122" t="str">
        <f>VLOOKUP(R158,'Look up codes'!$A$2:$B$392,2,FALSE)</f>
        <v>E07000127</v>
      </c>
      <c r="R158" s="124" t="s">
        <v>546</v>
      </c>
      <c r="S158" s="243">
        <v>0.38036145965235407</v>
      </c>
      <c r="T158" s="243">
        <v>0.23725106480948543</v>
      </c>
      <c r="V158" s="126" t="s">
        <v>155</v>
      </c>
      <c r="W158" s="126" t="s">
        <v>546</v>
      </c>
      <c r="X158" s="80">
        <v>0.16500000000000001</v>
      </c>
      <c r="Y158" s="80">
        <v>112</v>
      </c>
    </row>
    <row r="159" spans="1:25" s="80" customFormat="1">
      <c r="A159" s="86" t="str">
        <f>VLOOKUP(B159,'Look up codes'!$A$2:$B$381,2,FALSE)</f>
        <v>E07000128</v>
      </c>
      <c r="B159" s="147" t="s">
        <v>547</v>
      </c>
      <c r="C159" s="141">
        <v>12.909717077468313</v>
      </c>
      <c r="D159" s="141">
        <v>87.090282922531685</v>
      </c>
      <c r="E159" s="141">
        <v>68.274525009693676</v>
      </c>
      <c r="F159" s="141">
        <v>31.725474990306317</v>
      </c>
      <c r="G159" s="142">
        <v>17.867390461419156</v>
      </c>
      <c r="H159" s="141">
        <v>82.132609538580851</v>
      </c>
      <c r="I159" s="141">
        <v>66.68476153547887</v>
      </c>
      <c r="J159" s="141">
        <v>33.31523846452113</v>
      </c>
      <c r="L159" s="124" t="s">
        <v>156</v>
      </c>
      <c r="M159" s="124" t="s">
        <v>547</v>
      </c>
      <c r="N159" s="243">
        <v>0.5275868544600939</v>
      </c>
      <c r="O159" s="243">
        <v>0.15571830985915494</v>
      </c>
      <c r="P159" s="122"/>
      <c r="Q159" s="122" t="str">
        <f>VLOOKUP(R159,'Look up codes'!$A$2:$B$392,2,FALSE)</f>
        <v>E07000128</v>
      </c>
      <c r="R159" s="124" t="s">
        <v>547</v>
      </c>
      <c r="S159" s="243">
        <v>0.39319363222871995</v>
      </c>
      <c r="T159" s="243">
        <v>0.20321637426900585</v>
      </c>
      <c r="V159" s="126" t="s">
        <v>156</v>
      </c>
      <c r="W159" s="126" t="s">
        <v>547</v>
      </c>
      <c r="X159" s="80">
        <v>0.14699999999999999</v>
      </c>
      <c r="Y159" s="80">
        <v>140</v>
      </c>
    </row>
    <row r="160" spans="1:25" s="80" customFormat="1">
      <c r="A160" s="86" t="str">
        <f>VLOOKUP(B160,'Look up codes'!$A$2:$B$381,2,FALSE)</f>
        <v>E07000129</v>
      </c>
      <c r="B160" s="147" t="s">
        <v>548</v>
      </c>
      <c r="C160" s="141">
        <v>8.5180750186090179</v>
      </c>
      <c r="D160" s="141">
        <v>91.481924981390989</v>
      </c>
      <c r="E160" s="142">
        <v>50.303951367781153</v>
      </c>
      <c r="F160" s="142">
        <v>49.696048632218847</v>
      </c>
      <c r="G160" s="142">
        <v>16.964285714285715</v>
      </c>
      <c r="H160" s="141">
        <v>83.035714285714292</v>
      </c>
      <c r="I160" s="141">
        <v>77.678571428571431</v>
      </c>
      <c r="J160" s="142">
        <v>22.321428571428573</v>
      </c>
      <c r="L160" s="124" t="s">
        <v>157</v>
      </c>
      <c r="M160" s="124" t="s">
        <v>548</v>
      </c>
      <c r="N160" s="243">
        <v>0.53066666666666662</v>
      </c>
      <c r="O160" s="243">
        <v>0.14506666666666668</v>
      </c>
      <c r="P160" s="122"/>
      <c r="Q160" s="122" t="str">
        <f>VLOOKUP(R160,'Look up codes'!$A$2:$B$392,2,FALSE)</f>
        <v>E07000129</v>
      </c>
      <c r="R160" s="124" t="s">
        <v>548</v>
      </c>
      <c r="S160" s="243">
        <v>0.37596833474696068</v>
      </c>
      <c r="T160" s="243">
        <v>0.20327961549335596</v>
      </c>
      <c r="V160" s="126" t="s">
        <v>157</v>
      </c>
      <c r="W160" s="126" t="s">
        <v>548</v>
      </c>
      <c r="X160" s="80">
        <v>0.108</v>
      </c>
      <c r="Y160" s="80">
        <v>242</v>
      </c>
    </row>
    <row r="161" spans="1:25" s="80" customFormat="1">
      <c r="A161" s="86" t="str">
        <f>VLOOKUP(B161,'Look up codes'!$A$2:$B$381,2,FALSE)</f>
        <v>E07000130</v>
      </c>
      <c r="B161" s="147" t="s">
        <v>549</v>
      </c>
      <c r="C161" s="141">
        <v>6.6709373089130244</v>
      </c>
      <c r="D161" s="141">
        <v>93.329062691086975</v>
      </c>
      <c r="E161" s="141">
        <v>63.902226102138805</v>
      </c>
      <c r="F161" s="142">
        <v>36.097773897861195</v>
      </c>
      <c r="G161" s="142">
        <v>21.402589844318349</v>
      </c>
      <c r="H161" s="141">
        <v>78.597410155681658</v>
      </c>
      <c r="I161" s="141">
        <v>59.144478393714536</v>
      </c>
      <c r="J161" s="142">
        <v>40.855521606285464</v>
      </c>
      <c r="L161" s="124" t="s">
        <v>158</v>
      </c>
      <c r="M161" s="124" t="s">
        <v>549</v>
      </c>
      <c r="N161" s="243">
        <v>0.5241728413175849</v>
      </c>
      <c r="O161" s="243">
        <v>0.16972342454698849</v>
      </c>
      <c r="P161" s="122"/>
      <c r="Q161" s="122" t="str">
        <f>VLOOKUP(R161,'Look up codes'!$A$2:$B$392,2,FALSE)</f>
        <v>E07000130</v>
      </c>
      <c r="R161" s="124" t="s">
        <v>549</v>
      </c>
      <c r="S161" s="243">
        <v>0.3722468485939881</v>
      </c>
      <c r="T161" s="243">
        <v>0.23071062474026874</v>
      </c>
      <c r="V161" s="126" t="s">
        <v>158</v>
      </c>
      <c r="W161" s="126" t="s">
        <v>549</v>
      </c>
      <c r="X161" s="80">
        <v>0.123</v>
      </c>
      <c r="Y161" s="80">
        <v>202</v>
      </c>
    </row>
    <row r="162" spans="1:25" s="80" customFormat="1">
      <c r="A162" s="86" t="str">
        <f>VLOOKUP(B162,'Look up codes'!$A$2:$B$381,2,FALSE)</f>
        <v>E07000131</v>
      </c>
      <c r="B162" s="147" t="s">
        <v>550</v>
      </c>
      <c r="C162" s="141">
        <v>17.004160159582145</v>
      </c>
      <c r="D162" s="141">
        <v>82.995839840417858</v>
      </c>
      <c r="E162" s="141">
        <v>68.464922435749017</v>
      </c>
      <c r="F162" s="141">
        <v>31.535077564250987</v>
      </c>
      <c r="G162" s="141">
        <v>41.2384924069557</v>
      </c>
      <c r="H162" s="141">
        <v>58.761507593044307</v>
      </c>
      <c r="I162" s="141">
        <v>57.760284016361808</v>
      </c>
      <c r="J162" s="141">
        <v>42.239715983638185</v>
      </c>
      <c r="L162" s="124" t="s">
        <v>159</v>
      </c>
      <c r="M162" s="124" t="s">
        <v>550</v>
      </c>
      <c r="N162" s="243">
        <v>0.43345519851196201</v>
      </c>
      <c r="O162" s="243">
        <v>0.23173625809762041</v>
      </c>
      <c r="P162" s="122"/>
      <c r="Q162" s="122" t="str">
        <f>VLOOKUP(R162,'Look up codes'!$A$2:$B$392,2,FALSE)</f>
        <v>E07000131</v>
      </c>
      <c r="R162" s="124" t="s">
        <v>550</v>
      </c>
      <c r="S162" s="243">
        <v>0.2956303575162032</v>
      </c>
      <c r="T162" s="243">
        <v>0.2910904692213494</v>
      </c>
      <c r="V162" s="126" t="s">
        <v>159</v>
      </c>
      <c r="W162" s="126" t="s">
        <v>550</v>
      </c>
      <c r="X162" s="80">
        <v>0.09</v>
      </c>
      <c r="Y162" s="80">
        <v>297</v>
      </c>
    </row>
    <row r="163" spans="1:25" s="80" customFormat="1">
      <c r="A163" s="86" t="str">
        <f>VLOOKUP(B163,'Look up codes'!$A$2:$B$381,2,FALSE)</f>
        <v>E07000132</v>
      </c>
      <c r="B163" s="147" t="s">
        <v>551</v>
      </c>
      <c r="C163" s="142">
        <v>2.752608962553714</v>
      </c>
      <c r="D163" s="141">
        <v>97.247391037446278</v>
      </c>
      <c r="E163" s="142" t="s">
        <v>873</v>
      </c>
      <c r="F163" s="142" t="s">
        <v>873</v>
      </c>
      <c r="G163" s="142" t="s">
        <v>873</v>
      </c>
      <c r="H163" s="142" t="s">
        <v>873</v>
      </c>
      <c r="I163" s="142" t="s">
        <v>873</v>
      </c>
      <c r="J163" s="142" t="s">
        <v>873</v>
      </c>
      <c r="L163" s="124" t="s">
        <v>160</v>
      </c>
      <c r="M163" s="124" t="s">
        <v>551</v>
      </c>
      <c r="N163" s="243">
        <v>0.57378575492680906</v>
      </c>
      <c r="O163" s="243">
        <v>0.1413645062845911</v>
      </c>
      <c r="P163" s="122"/>
      <c r="Q163" s="122" t="str">
        <f>VLOOKUP(R163,'Look up codes'!$A$2:$B$392,2,FALSE)</f>
        <v>E07000132</v>
      </c>
      <c r="R163" s="124" t="s">
        <v>551</v>
      </c>
      <c r="S163" s="243">
        <v>0.4013245033112583</v>
      </c>
      <c r="T163" s="243">
        <v>0.19951836243226972</v>
      </c>
      <c r="V163" s="126" t="s">
        <v>160</v>
      </c>
      <c r="W163" s="126" t="s">
        <v>551</v>
      </c>
      <c r="X163" s="80">
        <v>0.115</v>
      </c>
      <c r="Y163" s="80">
        <v>225</v>
      </c>
    </row>
    <row r="164" spans="1:25" s="80" customFormat="1">
      <c r="A164" s="86" t="str">
        <f>VLOOKUP(B164,'Look up codes'!$A$2:$B$381,2,FALSE)</f>
        <v>E07000133</v>
      </c>
      <c r="B164" s="147" t="s">
        <v>552</v>
      </c>
      <c r="C164" s="141">
        <v>11.002537770082773</v>
      </c>
      <c r="D164" s="141">
        <v>88.997462229917218</v>
      </c>
      <c r="E164" s="141">
        <v>71.567148092261263</v>
      </c>
      <c r="F164" s="142">
        <v>28.432851907738737</v>
      </c>
      <c r="G164" s="142">
        <v>41.151110153050226</v>
      </c>
      <c r="H164" s="142">
        <v>58.848889846949767</v>
      </c>
      <c r="I164" s="142">
        <v>29.316663073938347</v>
      </c>
      <c r="J164" s="141">
        <v>70.683336926061642</v>
      </c>
      <c r="L164" s="124" t="s">
        <v>161</v>
      </c>
      <c r="M164" s="124" t="s">
        <v>552</v>
      </c>
      <c r="N164" s="243">
        <v>0.50232256670627629</v>
      </c>
      <c r="O164" s="243">
        <v>0.17867559684563034</v>
      </c>
      <c r="P164" s="122"/>
      <c r="Q164" s="122" t="str">
        <f>VLOOKUP(R164,'Look up codes'!$A$2:$B$392,2,FALSE)</f>
        <v>E07000133</v>
      </c>
      <c r="R164" s="124" t="s">
        <v>552</v>
      </c>
      <c r="S164" s="243">
        <v>0.3478719132704276</v>
      </c>
      <c r="T164" s="243">
        <v>0.23705079301345111</v>
      </c>
      <c r="V164" s="126" t="s">
        <v>161</v>
      </c>
      <c r="W164" s="126" t="s">
        <v>552</v>
      </c>
      <c r="X164" s="80">
        <v>9.6000000000000002E-2</v>
      </c>
      <c r="Y164" s="80">
        <v>279</v>
      </c>
    </row>
    <row r="165" spans="1:25" s="80" customFormat="1">
      <c r="A165" s="86" t="str">
        <f>VLOOKUP(B165,'Look up codes'!$A$2:$B$381,2,FALSE)</f>
        <v>E07000134</v>
      </c>
      <c r="B165" s="147" t="s">
        <v>553</v>
      </c>
      <c r="C165" s="141">
        <v>10.164062372969546</v>
      </c>
      <c r="D165" s="141">
        <v>89.835937627030461</v>
      </c>
      <c r="E165" s="141">
        <v>61.446168613021911</v>
      </c>
      <c r="F165" s="142">
        <v>38.553831386978082</v>
      </c>
      <c r="G165" s="142">
        <v>27.46760518317069</v>
      </c>
      <c r="H165" s="141">
        <v>72.53239481682931</v>
      </c>
      <c r="I165" s="141">
        <v>82.242841145416733</v>
      </c>
      <c r="J165" s="142">
        <v>17.757158854583267</v>
      </c>
      <c r="L165" s="124" t="s">
        <v>162</v>
      </c>
      <c r="M165" s="124" t="s">
        <v>553</v>
      </c>
      <c r="N165" s="243">
        <v>0.58692705766387387</v>
      </c>
      <c r="O165" s="243">
        <v>0.14816412025628389</v>
      </c>
      <c r="P165" s="122"/>
      <c r="Q165" s="122" t="str">
        <f>VLOOKUP(R165,'Look up codes'!$A$2:$B$392,2,FALSE)</f>
        <v>E07000134</v>
      </c>
      <c r="R165" s="124" t="s">
        <v>553</v>
      </c>
      <c r="S165" s="243">
        <v>0.42312619203507074</v>
      </c>
      <c r="T165" s="243">
        <v>0.20416180363801986</v>
      </c>
      <c r="V165" s="126" t="s">
        <v>162</v>
      </c>
      <c r="W165" s="126" t="s">
        <v>553</v>
      </c>
      <c r="X165" s="80">
        <v>0.121</v>
      </c>
      <c r="Y165" s="80">
        <v>209</v>
      </c>
    </row>
    <row r="166" spans="1:25" s="80" customFormat="1">
      <c r="A166" s="86" t="str">
        <f>VLOOKUP(B166,'Look up codes'!$A$2:$B$381,2,FALSE)</f>
        <v>E07000135</v>
      </c>
      <c r="B166" s="147" t="s">
        <v>554</v>
      </c>
      <c r="C166" s="141">
        <v>8.4799340296866408</v>
      </c>
      <c r="D166" s="141">
        <v>91.520065970313354</v>
      </c>
      <c r="E166" s="142">
        <v>61.194721000231532</v>
      </c>
      <c r="F166" s="142">
        <v>38.805278999768468</v>
      </c>
      <c r="G166" s="142">
        <v>44.498777506112468</v>
      </c>
      <c r="H166" s="142">
        <v>55.501222493887525</v>
      </c>
      <c r="I166" s="141">
        <v>68.094466311646215</v>
      </c>
      <c r="J166" s="142">
        <v>31.905533688353788</v>
      </c>
      <c r="L166" s="124" t="s">
        <v>163</v>
      </c>
      <c r="M166" s="124" t="s">
        <v>554</v>
      </c>
      <c r="N166" s="243">
        <v>0.5409203637365666</v>
      </c>
      <c r="O166" s="243">
        <v>0.14898502801506383</v>
      </c>
      <c r="P166" s="122"/>
      <c r="Q166" s="122" t="str">
        <f>VLOOKUP(R166,'Look up codes'!$A$2:$B$392,2,FALSE)</f>
        <v>E07000135</v>
      </c>
      <c r="R166" s="124" t="s">
        <v>554</v>
      </c>
      <c r="S166" s="243">
        <v>0.39242587981017713</v>
      </c>
      <c r="T166" s="243">
        <v>0.20255603063477892</v>
      </c>
      <c r="V166" s="126" t="s">
        <v>163</v>
      </c>
      <c r="W166" s="126" t="s">
        <v>554</v>
      </c>
      <c r="X166" s="80">
        <v>0.123</v>
      </c>
      <c r="Y166" s="80">
        <v>200</v>
      </c>
    </row>
    <row r="167" spans="1:25" s="80" customFormat="1">
      <c r="A167" s="86" t="str">
        <f>VLOOKUP(B167,'Look up codes'!$A$2:$B$381,2,FALSE)</f>
        <v>E07000136</v>
      </c>
      <c r="B167" s="147" t="s">
        <v>555</v>
      </c>
      <c r="C167" s="141">
        <v>9.7131728045325794</v>
      </c>
      <c r="D167" s="141">
        <v>90.286827195467424</v>
      </c>
      <c r="E167" s="142">
        <v>57.345971563981045</v>
      </c>
      <c r="F167" s="142">
        <v>42.654028436018962</v>
      </c>
      <c r="G167" s="142">
        <v>23.714910681735326</v>
      </c>
      <c r="H167" s="141">
        <v>76.285089318264681</v>
      </c>
      <c r="I167" s="141" t="s">
        <v>873</v>
      </c>
      <c r="J167" s="142" t="s">
        <v>873</v>
      </c>
      <c r="L167" s="124" t="s">
        <v>164</v>
      </c>
      <c r="M167" s="124" t="s">
        <v>555</v>
      </c>
      <c r="N167" s="243">
        <v>0.64722963428033276</v>
      </c>
      <c r="O167" s="243">
        <v>0.10916653586564119</v>
      </c>
      <c r="P167" s="122"/>
      <c r="Q167" s="122" t="str">
        <f>VLOOKUP(R167,'Look up codes'!$A$2:$B$392,2,FALSE)</f>
        <v>E07000136</v>
      </c>
      <c r="R167" s="124" t="s">
        <v>555</v>
      </c>
      <c r="S167" s="243">
        <v>0.49466934183091388</v>
      </c>
      <c r="T167" s="243">
        <v>0.14166568315039932</v>
      </c>
      <c r="V167" s="126" t="s">
        <v>164</v>
      </c>
      <c r="W167" s="126" t="s">
        <v>555</v>
      </c>
      <c r="X167" s="80">
        <v>0.16600000000000001</v>
      </c>
      <c r="Y167" s="80">
        <v>110</v>
      </c>
    </row>
    <row r="168" spans="1:25" s="80" customFormat="1">
      <c r="A168" s="86" t="str">
        <f>VLOOKUP(B168,'Look up codes'!$A$2:$B$381,2,FALSE)</f>
        <v>E07000137</v>
      </c>
      <c r="B168" s="147" t="s">
        <v>556</v>
      </c>
      <c r="C168" s="141">
        <v>10.137133831131534</v>
      </c>
      <c r="D168" s="141">
        <v>89.862866168868464</v>
      </c>
      <c r="E168" s="141">
        <v>72.512217579148668</v>
      </c>
      <c r="F168" s="141">
        <v>27.487782420851335</v>
      </c>
      <c r="G168" s="141">
        <v>36.3269353353637</v>
      </c>
      <c r="H168" s="141">
        <v>63.6730646646363</v>
      </c>
      <c r="I168" s="141">
        <v>69.218783199943331</v>
      </c>
      <c r="J168" s="141">
        <v>30.781216800056661</v>
      </c>
      <c r="L168" s="124" t="s">
        <v>165</v>
      </c>
      <c r="M168" s="124" t="s">
        <v>556</v>
      </c>
      <c r="N168" s="243">
        <v>0.58892745280623038</v>
      </c>
      <c r="O168" s="243">
        <v>0.13400490984508592</v>
      </c>
      <c r="P168" s="122"/>
      <c r="Q168" s="122" t="str">
        <f>VLOOKUP(R168,'Look up codes'!$A$2:$B$392,2,FALSE)</f>
        <v>E07000137</v>
      </c>
      <c r="R168" s="124" t="s">
        <v>556</v>
      </c>
      <c r="S168" s="243">
        <v>0.46090824671239855</v>
      </c>
      <c r="T168" s="243">
        <v>0.16926279843033878</v>
      </c>
      <c r="V168" s="126" t="s">
        <v>165</v>
      </c>
      <c r="W168" s="126" t="s">
        <v>556</v>
      </c>
      <c r="X168" s="80">
        <v>0.17199999999999999</v>
      </c>
      <c r="Y168" s="80">
        <v>98</v>
      </c>
    </row>
    <row r="169" spans="1:25" s="80" customFormat="1">
      <c r="A169" s="86" t="str">
        <f>VLOOKUP(B169,'Look up codes'!$A$2:$B$381,2,FALSE)</f>
        <v>E07000138</v>
      </c>
      <c r="B169" s="147" t="s">
        <v>557</v>
      </c>
      <c r="C169" s="141">
        <v>12.021945585215606</v>
      </c>
      <c r="D169" s="141">
        <v>87.978054414784395</v>
      </c>
      <c r="E169" s="142">
        <v>35.575126768081134</v>
      </c>
      <c r="F169" s="141">
        <v>64.424873231918866</v>
      </c>
      <c r="G169" s="142">
        <v>24.232719508940487</v>
      </c>
      <c r="H169" s="141">
        <v>75.767280491059523</v>
      </c>
      <c r="I169" s="141">
        <v>69.615692554043235</v>
      </c>
      <c r="J169" s="142">
        <v>30.384307445956765</v>
      </c>
      <c r="L169" s="124" t="s">
        <v>166</v>
      </c>
      <c r="M169" s="124" t="s">
        <v>557</v>
      </c>
      <c r="N169" s="243">
        <v>0.56145880234128775</v>
      </c>
      <c r="O169" s="243">
        <v>0.14693081194657062</v>
      </c>
      <c r="P169" s="122"/>
      <c r="Q169" s="122" t="str">
        <f>VLOOKUP(R169,'Look up codes'!$A$2:$B$392,2,FALSE)</f>
        <v>E07000138</v>
      </c>
      <c r="R169" s="124" t="s">
        <v>557</v>
      </c>
      <c r="S169" s="243">
        <v>0.41306036004235791</v>
      </c>
      <c r="T169" s="243">
        <v>0.19022237910342393</v>
      </c>
      <c r="V169" s="126" t="s">
        <v>166</v>
      </c>
      <c r="W169" s="126" t="s">
        <v>557</v>
      </c>
      <c r="X169" s="80">
        <v>0.20100000000000001</v>
      </c>
      <c r="Y169" s="80">
        <v>60</v>
      </c>
    </row>
    <row r="170" spans="1:25" s="80" customFormat="1">
      <c r="A170" s="86" t="str">
        <f>VLOOKUP(B170,'Look up codes'!$A$2:$B$381,2,FALSE)</f>
        <v>E07000139</v>
      </c>
      <c r="B170" s="147" t="s">
        <v>558</v>
      </c>
      <c r="C170" s="141">
        <v>7.4314940893540626</v>
      </c>
      <c r="D170" s="141">
        <v>92.568505910645939</v>
      </c>
      <c r="E170" s="141">
        <v>68.049225159525989</v>
      </c>
      <c r="F170" s="142">
        <v>31.950774840474022</v>
      </c>
      <c r="G170" s="142">
        <v>24.567000911577029</v>
      </c>
      <c r="H170" s="141">
        <v>75.432999088422974</v>
      </c>
      <c r="I170" s="141">
        <v>52.628380431479791</v>
      </c>
      <c r="J170" s="142">
        <v>47.371619568520209</v>
      </c>
      <c r="L170" s="124" t="s">
        <v>167</v>
      </c>
      <c r="M170" s="124" t="s">
        <v>558</v>
      </c>
      <c r="N170" s="243">
        <v>0.51071492086075054</v>
      </c>
      <c r="O170" s="243">
        <v>0.1690823403876934</v>
      </c>
      <c r="P170" s="122"/>
      <c r="Q170" s="122" t="str">
        <f>VLOOKUP(R170,'Look up codes'!$A$2:$B$392,2,FALSE)</f>
        <v>E07000139</v>
      </c>
      <c r="R170" s="124" t="s">
        <v>558</v>
      </c>
      <c r="S170" s="243">
        <v>0.36278407807346497</v>
      </c>
      <c r="T170" s="243">
        <v>0.22181809967017577</v>
      </c>
      <c r="V170" s="126" t="s">
        <v>167</v>
      </c>
      <c r="W170" s="126" t="s">
        <v>558</v>
      </c>
      <c r="X170" s="80">
        <v>0.11600000000000001</v>
      </c>
      <c r="Y170" s="80">
        <v>222</v>
      </c>
    </row>
    <row r="171" spans="1:25" s="80" customFormat="1">
      <c r="A171" s="86" t="str">
        <f>VLOOKUP(B171,'Look up codes'!$A$2:$B$381,2,FALSE)</f>
        <v>E07000140</v>
      </c>
      <c r="B171" s="147" t="s">
        <v>559</v>
      </c>
      <c r="C171" s="141">
        <v>4.6902324713782733</v>
      </c>
      <c r="D171" s="141">
        <v>95.30976752862172</v>
      </c>
      <c r="E171" s="141" t="s">
        <v>873</v>
      </c>
      <c r="F171" s="142" t="s">
        <v>873</v>
      </c>
      <c r="G171" s="142">
        <v>43.524732786477756</v>
      </c>
      <c r="H171" s="142">
        <v>56.475267213522251</v>
      </c>
      <c r="I171" s="142">
        <v>57.593835446184436</v>
      </c>
      <c r="J171" s="142">
        <v>42.406164553815564</v>
      </c>
      <c r="L171" s="124" t="s">
        <v>168</v>
      </c>
      <c r="M171" s="124" t="s">
        <v>559</v>
      </c>
      <c r="N171" s="243">
        <v>0.63210090016782794</v>
      </c>
      <c r="O171" s="243">
        <v>0.10430758276966892</v>
      </c>
      <c r="P171" s="122"/>
      <c r="Q171" s="122" t="str">
        <f>VLOOKUP(R171,'Look up codes'!$A$2:$B$392,2,FALSE)</f>
        <v>E07000140</v>
      </c>
      <c r="R171" s="124" t="s">
        <v>559</v>
      </c>
      <c r="S171" s="243">
        <v>0.47641697446390135</v>
      </c>
      <c r="T171" s="243">
        <v>0.13836260728615843</v>
      </c>
      <c r="V171" s="126" t="s">
        <v>168</v>
      </c>
      <c r="W171" s="126" t="s">
        <v>559</v>
      </c>
      <c r="X171" s="80">
        <v>0.13600000000000001</v>
      </c>
      <c r="Y171" s="80">
        <v>164</v>
      </c>
    </row>
    <row r="172" spans="1:25" s="80" customFormat="1">
      <c r="A172" s="86" t="str">
        <f>VLOOKUP(B172,'Look up codes'!$A$2:$B$381,2,FALSE)</f>
        <v>E07000141</v>
      </c>
      <c r="B172" s="147" t="s">
        <v>560</v>
      </c>
      <c r="C172" s="141">
        <v>15.737894456730196</v>
      </c>
      <c r="D172" s="141">
        <v>84.262105543269811</v>
      </c>
      <c r="E172" s="141">
        <v>62.917614133286691</v>
      </c>
      <c r="F172" s="141">
        <v>37.082385866713317</v>
      </c>
      <c r="G172" s="141">
        <v>30.820360328843798</v>
      </c>
      <c r="H172" s="141">
        <v>69.179639671156195</v>
      </c>
      <c r="I172" s="141">
        <v>67.389656579791264</v>
      </c>
      <c r="J172" s="141">
        <v>32.610343420208729</v>
      </c>
      <c r="L172" s="124" t="s">
        <v>169</v>
      </c>
      <c r="M172" s="124" t="s">
        <v>560</v>
      </c>
      <c r="N172" s="243">
        <v>0.49976525821596246</v>
      </c>
      <c r="O172" s="243">
        <v>0.18012519561815338</v>
      </c>
      <c r="P172" s="122"/>
      <c r="Q172" s="122" t="str">
        <f>VLOOKUP(R172,'Look up codes'!$A$2:$B$392,2,FALSE)</f>
        <v>E07000141</v>
      </c>
      <c r="R172" s="124" t="s">
        <v>560</v>
      </c>
      <c r="S172" s="243">
        <v>0.3518712378958388</v>
      </c>
      <c r="T172" s="243">
        <v>0.23705462294836804</v>
      </c>
      <c r="V172" s="126" t="s">
        <v>169</v>
      </c>
      <c r="W172" s="126" t="s">
        <v>560</v>
      </c>
      <c r="X172" s="80">
        <v>0.114</v>
      </c>
      <c r="Y172" s="80">
        <v>228</v>
      </c>
    </row>
    <row r="173" spans="1:25" s="80" customFormat="1">
      <c r="A173" s="86" t="str">
        <f>VLOOKUP(B173,'Look up codes'!$A$2:$B$381,2,FALSE)</f>
        <v>E07000142</v>
      </c>
      <c r="B173" s="147" t="s">
        <v>561</v>
      </c>
      <c r="C173" s="141">
        <v>12.353184037812673</v>
      </c>
      <c r="D173" s="141">
        <v>87.646815962187333</v>
      </c>
      <c r="E173" s="141">
        <v>57.842572317621297</v>
      </c>
      <c r="F173" s="141">
        <v>42.157427682378703</v>
      </c>
      <c r="G173" s="141">
        <v>37.83565748530598</v>
      </c>
      <c r="H173" s="141">
        <v>62.164342514694013</v>
      </c>
      <c r="I173" s="141">
        <v>63.213092082516994</v>
      </c>
      <c r="J173" s="141">
        <v>36.786907917483006</v>
      </c>
      <c r="L173" s="124" t="s">
        <v>170</v>
      </c>
      <c r="M173" s="124" t="s">
        <v>561</v>
      </c>
      <c r="N173" s="243">
        <v>0.49347791078426112</v>
      </c>
      <c r="O173" s="243">
        <v>0.18090074614847818</v>
      </c>
      <c r="P173" s="122"/>
      <c r="Q173" s="122" t="str">
        <f>VLOOKUP(R173,'Look up codes'!$A$2:$B$392,2,FALSE)</f>
        <v>E07000142</v>
      </c>
      <c r="R173" s="124" t="s">
        <v>561</v>
      </c>
      <c r="S173" s="243">
        <v>0.35140682237406146</v>
      </c>
      <c r="T173" s="243">
        <v>0.23584734093684237</v>
      </c>
      <c r="V173" s="126" t="s">
        <v>170</v>
      </c>
      <c r="W173" s="126" t="s">
        <v>561</v>
      </c>
      <c r="X173" s="80">
        <v>0.126</v>
      </c>
      <c r="Y173" s="80">
        <v>193</v>
      </c>
    </row>
    <row r="174" spans="1:25" s="80" customFormat="1">
      <c r="A174" s="86" t="str">
        <f>VLOOKUP(B174,'Look up codes'!$A$2:$B$381,2,FALSE)</f>
        <v>E07000143</v>
      </c>
      <c r="B174" s="147" t="s">
        <v>562</v>
      </c>
      <c r="C174" s="141">
        <v>11.462537287243375</v>
      </c>
      <c r="D174" s="141">
        <v>88.537462712756621</v>
      </c>
      <c r="E174" s="141">
        <v>68.082663605051664</v>
      </c>
      <c r="F174" s="141">
        <v>31.917336394948336</v>
      </c>
      <c r="G174" s="141">
        <v>30.738614619211635</v>
      </c>
      <c r="H174" s="141">
        <v>69.261385380788369</v>
      </c>
      <c r="I174" s="141">
        <v>72.797550707998468</v>
      </c>
      <c r="J174" s="141">
        <v>27.202449292001528</v>
      </c>
      <c r="L174" s="124" t="s">
        <v>171</v>
      </c>
      <c r="M174" s="124" t="s">
        <v>562</v>
      </c>
      <c r="N174" s="243">
        <v>0.56254886630179823</v>
      </c>
      <c r="O174" s="243">
        <v>0.14123249697917406</v>
      </c>
      <c r="P174" s="122"/>
      <c r="Q174" s="122" t="str">
        <f>VLOOKUP(R174,'Look up codes'!$A$2:$B$392,2,FALSE)</f>
        <v>E07000143</v>
      </c>
      <c r="R174" s="124" t="s">
        <v>562</v>
      </c>
      <c r="S174" s="243">
        <v>0.42807478225493278</v>
      </c>
      <c r="T174" s="243">
        <v>0.17876361484549808</v>
      </c>
      <c r="V174" s="126" t="s">
        <v>171</v>
      </c>
      <c r="W174" s="126" t="s">
        <v>562</v>
      </c>
      <c r="X174" s="80">
        <v>0.13</v>
      </c>
      <c r="Y174" s="80">
        <v>185</v>
      </c>
    </row>
    <row r="175" spans="1:25" s="80" customFormat="1">
      <c r="A175" s="86" t="str">
        <f>VLOOKUP(B175,'Look up codes'!$A$2:$B$381,2,FALSE)</f>
        <v>E07000144</v>
      </c>
      <c r="B175" s="147" t="s">
        <v>563</v>
      </c>
      <c r="C175" s="141">
        <v>9.6517789553368658</v>
      </c>
      <c r="D175" s="141">
        <v>90.348221044663134</v>
      </c>
      <c r="E175" s="141">
        <v>53.926351028216168</v>
      </c>
      <c r="F175" s="141">
        <v>46.07364897178384</v>
      </c>
      <c r="G175" s="142">
        <v>9.6812162824914179</v>
      </c>
      <c r="H175" s="141">
        <v>90.31878371750858</v>
      </c>
      <c r="I175" s="141">
        <v>74.710664753706354</v>
      </c>
      <c r="J175" s="142">
        <v>25.289335246293636</v>
      </c>
      <c r="L175" s="124" t="s">
        <v>172</v>
      </c>
      <c r="M175" s="124" t="s">
        <v>563</v>
      </c>
      <c r="N175" s="243">
        <v>0.511180615473109</v>
      </c>
      <c r="O175" s="243">
        <v>0.16231665228645384</v>
      </c>
      <c r="P175" s="122"/>
      <c r="Q175" s="122" t="str">
        <f>VLOOKUP(R175,'Look up codes'!$A$2:$B$392,2,FALSE)</f>
        <v>E07000144</v>
      </c>
      <c r="R175" s="124" t="s">
        <v>563</v>
      </c>
      <c r="S175" s="243">
        <v>0.36652924503993817</v>
      </c>
      <c r="T175" s="243">
        <v>0.21012625611955682</v>
      </c>
      <c r="V175" s="126" t="s">
        <v>172</v>
      </c>
      <c r="W175" s="126" t="s">
        <v>563</v>
      </c>
      <c r="X175" s="80">
        <v>0.1</v>
      </c>
      <c r="Y175" s="80">
        <v>263</v>
      </c>
    </row>
    <row r="176" spans="1:25" s="80" customFormat="1">
      <c r="A176" s="86" t="str">
        <f>VLOOKUP(B176,'Look up codes'!$A$2:$B$381,2,FALSE)</f>
        <v>E07000145</v>
      </c>
      <c r="B176" s="147" t="s">
        <v>564</v>
      </c>
      <c r="C176" s="141">
        <v>11.84884802866388</v>
      </c>
      <c r="D176" s="141">
        <v>88.15115197133612</v>
      </c>
      <c r="E176" s="141">
        <v>57.829348335677452</v>
      </c>
      <c r="F176" s="141">
        <v>42.170651664322548</v>
      </c>
      <c r="G176" s="142">
        <v>33.661509610876699</v>
      </c>
      <c r="H176" s="141">
        <v>66.338490389123308</v>
      </c>
      <c r="I176" s="141" t="s">
        <v>873</v>
      </c>
      <c r="J176" s="142" t="s">
        <v>873</v>
      </c>
      <c r="L176" s="124" t="s">
        <v>173</v>
      </c>
      <c r="M176" s="124" t="s">
        <v>564</v>
      </c>
      <c r="N176" s="243">
        <v>0.64213833390604291</v>
      </c>
      <c r="O176" s="243">
        <v>9.7835157822394575E-2</v>
      </c>
      <c r="P176" s="122"/>
      <c r="Q176" s="122" t="str">
        <f>VLOOKUP(R176,'Look up codes'!$A$2:$B$392,2,FALSE)</f>
        <v>E07000145</v>
      </c>
      <c r="R176" s="124" t="s">
        <v>564</v>
      </c>
      <c r="S176" s="243">
        <v>0.49517854452312793</v>
      </c>
      <c r="T176" s="243">
        <v>0.13002862739189394</v>
      </c>
      <c r="V176" s="126" t="s">
        <v>173</v>
      </c>
      <c r="W176" s="126" t="s">
        <v>564</v>
      </c>
      <c r="X176" s="80">
        <v>0.193</v>
      </c>
      <c r="Y176" s="80">
        <v>66</v>
      </c>
    </row>
    <row r="177" spans="1:25" s="80" customFormat="1">
      <c r="A177" s="86" t="str">
        <f>VLOOKUP(B177,'Look up codes'!$A$2:$B$381,2,FALSE)</f>
        <v>E07000146</v>
      </c>
      <c r="B177" s="147" t="s">
        <v>565</v>
      </c>
      <c r="C177" s="141">
        <v>6.1833644615055929</v>
      </c>
      <c r="D177" s="141">
        <v>93.81663553849441</v>
      </c>
      <c r="E177" s="141">
        <v>56.319661168078461</v>
      </c>
      <c r="F177" s="141">
        <v>43.680338831921532</v>
      </c>
      <c r="G177" s="142">
        <v>16.328577797592512</v>
      </c>
      <c r="H177" s="141">
        <v>83.671422202407484</v>
      </c>
      <c r="I177" s="141">
        <v>59.262148907712884</v>
      </c>
      <c r="J177" s="141">
        <v>40.737851092287116</v>
      </c>
      <c r="L177" s="124" t="s">
        <v>174</v>
      </c>
      <c r="M177" s="124" t="s">
        <v>788</v>
      </c>
      <c r="N177" s="243">
        <v>0.57028456605892264</v>
      </c>
      <c r="O177" s="243">
        <v>0.14967051801069708</v>
      </c>
      <c r="P177" s="122"/>
      <c r="Q177" s="122" t="str">
        <f>VLOOKUP(R177,'Look up codes'!$A$2:$B$392,2,FALSE)</f>
        <v>E07000146</v>
      </c>
      <c r="R177" s="124" t="s">
        <v>565</v>
      </c>
      <c r="S177" s="243">
        <v>0.4396588218692673</v>
      </c>
      <c r="T177" s="243">
        <v>0.18589190799479452</v>
      </c>
      <c r="V177" s="126" t="s">
        <v>174</v>
      </c>
      <c r="W177" s="126" t="s">
        <v>565</v>
      </c>
      <c r="X177" s="80">
        <v>0.14299999999999999</v>
      </c>
      <c r="Y177" s="80">
        <v>145</v>
      </c>
    </row>
    <row r="178" spans="1:25" s="80" customFormat="1">
      <c r="A178" s="86" t="str">
        <f>VLOOKUP(B178,'Look up codes'!$A$2:$B$381,2,FALSE)</f>
        <v>E07000147</v>
      </c>
      <c r="B178" s="147" t="s">
        <v>566</v>
      </c>
      <c r="C178" s="141">
        <v>10.380458247652779</v>
      </c>
      <c r="D178" s="141">
        <v>89.619541752347217</v>
      </c>
      <c r="E178" s="141">
        <v>52.407472682410997</v>
      </c>
      <c r="F178" s="141">
        <v>47.592527317589003</v>
      </c>
      <c r="G178" s="141">
        <v>24.673951357067324</v>
      </c>
      <c r="H178" s="141">
        <v>75.326048642932676</v>
      </c>
      <c r="I178" s="141">
        <v>62.939725061684882</v>
      </c>
      <c r="J178" s="141">
        <v>37.060274938315125</v>
      </c>
      <c r="L178" s="124" t="s">
        <v>175</v>
      </c>
      <c r="M178" s="124" t="s">
        <v>566</v>
      </c>
      <c r="N178" s="243">
        <v>0.48844059321163136</v>
      </c>
      <c r="O178" s="243">
        <v>0.20169880467171283</v>
      </c>
      <c r="P178" s="122"/>
      <c r="Q178" s="122" t="str">
        <f>VLOOKUP(R178,'Look up codes'!$A$2:$B$392,2,FALSE)</f>
        <v>E07000147</v>
      </c>
      <c r="R178" s="124" t="s">
        <v>566</v>
      </c>
      <c r="S178" s="243">
        <v>0.37940750894829028</v>
      </c>
      <c r="T178" s="243">
        <v>0.23339806564618079</v>
      </c>
      <c r="V178" s="126" t="s">
        <v>175</v>
      </c>
      <c r="W178" s="126" t="s">
        <v>566</v>
      </c>
      <c r="X178" s="80">
        <v>0.128</v>
      </c>
      <c r="Y178" s="80">
        <v>188</v>
      </c>
    </row>
    <row r="179" spans="1:25" s="80" customFormat="1">
      <c r="A179" s="86" t="str">
        <f>VLOOKUP(B179,'Look up codes'!$A$2:$B$381,2,FALSE)</f>
        <v>E07000148</v>
      </c>
      <c r="B179" s="147" t="s">
        <v>567</v>
      </c>
      <c r="C179" s="141">
        <v>8.2950268723874068</v>
      </c>
      <c r="D179" s="141">
        <v>91.70497312761259</v>
      </c>
      <c r="E179" s="141">
        <v>80.478821362799266</v>
      </c>
      <c r="F179" s="142">
        <v>19.521178637200737</v>
      </c>
      <c r="G179" s="142">
        <v>26.92114515318935</v>
      </c>
      <c r="H179" s="141">
        <v>73.078854846810643</v>
      </c>
      <c r="I179" s="141">
        <v>63.519169596517663</v>
      </c>
      <c r="J179" s="142">
        <v>36.480830403482337</v>
      </c>
      <c r="L179" s="124" t="s">
        <v>176</v>
      </c>
      <c r="M179" s="124" t="s">
        <v>567</v>
      </c>
      <c r="N179" s="243">
        <v>0.58583613336779528</v>
      </c>
      <c r="O179" s="243">
        <v>0.17100025846471956</v>
      </c>
      <c r="P179" s="122"/>
      <c r="Q179" s="122" t="str">
        <f>VLOOKUP(R179,'Look up codes'!$A$2:$B$392,2,FALSE)</f>
        <v>E07000148</v>
      </c>
      <c r="R179" s="124" t="s">
        <v>567</v>
      </c>
      <c r="S179" s="243">
        <v>0.43872861884094971</v>
      </c>
      <c r="T179" s="243">
        <v>0.23122287464896604</v>
      </c>
      <c r="V179" s="126" t="s">
        <v>176</v>
      </c>
      <c r="W179" s="126" t="s">
        <v>567</v>
      </c>
      <c r="X179" s="80">
        <v>0.22800000000000001</v>
      </c>
      <c r="Y179" s="80">
        <v>37</v>
      </c>
    </row>
    <row r="180" spans="1:25" s="80" customFormat="1">
      <c r="A180" s="86" t="str">
        <f>VLOOKUP(B180,'Look up codes'!$A$2:$B$381,2,FALSE)</f>
        <v>E07000149</v>
      </c>
      <c r="B180" s="147" t="s">
        <v>568</v>
      </c>
      <c r="C180" s="141">
        <v>11.361660241161513</v>
      </c>
      <c r="D180" s="141">
        <v>88.638339758838498</v>
      </c>
      <c r="E180" s="141">
        <v>50.559526387986431</v>
      </c>
      <c r="F180" s="141">
        <v>49.440473612013577</v>
      </c>
      <c r="G180" s="141">
        <v>25.406107862248213</v>
      </c>
      <c r="H180" s="141">
        <v>74.59389213775178</v>
      </c>
      <c r="I180" s="141">
        <v>62.739152407768394</v>
      </c>
      <c r="J180" s="141">
        <v>37.260847592231606</v>
      </c>
      <c r="L180" s="124" t="s">
        <v>177</v>
      </c>
      <c r="M180" s="124" t="s">
        <v>568</v>
      </c>
      <c r="N180" s="243">
        <v>0.50160238283753722</v>
      </c>
      <c r="O180" s="243">
        <v>0.19224823737887872</v>
      </c>
      <c r="P180" s="122"/>
      <c r="Q180" s="122" t="str">
        <f>VLOOKUP(R180,'Look up codes'!$A$2:$B$392,2,FALSE)</f>
        <v>E07000149</v>
      </c>
      <c r="R180" s="124" t="s">
        <v>568</v>
      </c>
      <c r="S180" s="243">
        <v>0.35922366971780167</v>
      </c>
      <c r="T180" s="243">
        <v>0.24805347715446846</v>
      </c>
      <c r="V180" s="126" t="s">
        <v>177</v>
      </c>
      <c r="W180" s="126" t="s">
        <v>568</v>
      </c>
      <c r="X180" s="80">
        <v>0.108</v>
      </c>
      <c r="Y180" s="80">
        <v>244</v>
      </c>
    </row>
    <row r="181" spans="1:25" s="80" customFormat="1">
      <c r="A181" s="86" t="str">
        <f>VLOOKUP(B181,'Look up codes'!$A$2:$B$381,2,FALSE)</f>
        <v>E07000150</v>
      </c>
      <c r="B181" s="147" t="s">
        <v>569</v>
      </c>
      <c r="C181" s="142" t="s">
        <v>873</v>
      </c>
      <c r="D181" s="141" t="s">
        <v>873</v>
      </c>
      <c r="E181" s="142" t="s">
        <v>873</v>
      </c>
      <c r="F181" s="142" t="s">
        <v>873</v>
      </c>
      <c r="G181" s="142" t="s">
        <v>873</v>
      </c>
      <c r="H181" s="142" t="s">
        <v>873</v>
      </c>
      <c r="I181" s="142" t="s">
        <v>873</v>
      </c>
      <c r="J181" s="142" t="s">
        <v>873</v>
      </c>
      <c r="L181" s="124" t="s">
        <v>178</v>
      </c>
      <c r="M181" s="124" t="s">
        <v>569</v>
      </c>
      <c r="N181" s="243">
        <v>0.64112127045235801</v>
      </c>
      <c r="O181" s="243">
        <v>9.2637151106833487E-2</v>
      </c>
      <c r="P181" s="122"/>
      <c r="Q181" s="122" t="str">
        <f>VLOOKUP(R181,'Look up codes'!$A$2:$B$392,2,FALSE)</f>
        <v>E07000150</v>
      </c>
      <c r="R181" s="124" t="s">
        <v>569</v>
      </c>
      <c r="S181" s="243">
        <v>0.475836820083682</v>
      </c>
      <c r="T181" s="243">
        <v>0.12013598326359833</v>
      </c>
      <c r="V181" s="126" t="s">
        <v>178</v>
      </c>
      <c r="W181" s="126" t="s">
        <v>569</v>
      </c>
      <c r="X181" s="80">
        <v>0.16900000000000001</v>
      </c>
      <c r="Y181" s="80">
        <v>106</v>
      </c>
    </row>
    <row r="182" spans="1:25" s="80" customFormat="1">
      <c r="A182" s="86" t="str">
        <f>VLOOKUP(B182,'Look up codes'!$A$2:$B$381,2,FALSE)</f>
        <v>E07000151</v>
      </c>
      <c r="B182" s="147" t="s">
        <v>570</v>
      </c>
      <c r="C182" s="141">
        <v>15.592570126399661</v>
      </c>
      <c r="D182" s="141">
        <v>84.407429873600336</v>
      </c>
      <c r="E182" s="141">
        <v>73.42025023656818</v>
      </c>
      <c r="F182" s="142">
        <v>26.579749763431813</v>
      </c>
      <c r="G182" s="142">
        <v>26.758490169277678</v>
      </c>
      <c r="H182" s="141">
        <v>73.241509830722322</v>
      </c>
      <c r="I182" s="141">
        <v>59.00536221217537</v>
      </c>
      <c r="J182" s="141">
        <v>40.994637787824622</v>
      </c>
      <c r="L182" s="124" t="s">
        <v>179</v>
      </c>
      <c r="M182" s="124" t="s">
        <v>570</v>
      </c>
      <c r="N182" s="243">
        <v>0.4557182970327085</v>
      </c>
      <c r="O182" s="243">
        <v>0.21370569932458072</v>
      </c>
      <c r="P182" s="122"/>
      <c r="Q182" s="122" t="str">
        <f>VLOOKUP(R182,'Look up codes'!$A$2:$B$392,2,FALSE)</f>
        <v>E07000151</v>
      </c>
      <c r="R182" s="124" t="s">
        <v>570</v>
      </c>
      <c r="S182" s="243">
        <v>0.30684986730271779</v>
      </c>
      <c r="T182" s="243">
        <v>0.27614472402324725</v>
      </c>
      <c r="V182" s="126" t="s">
        <v>179</v>
      </c>
      <c r="W182" s="126" t="s">
        <v>570</v>
      </c>
      <c r="X182" s="80">
        <v>9.2999999999999999E-2</v>
      </c>
      <c r="Y182" s="80">
        <v>287</v>
      </c>
    </row>
    <row r="183" spans="1:25" s="80" customFormat="1">
      <c r="A183" s="86" t="str">
        <f>VLOOKUP(B183,'Look up codes'!$A$2:$B$381,2,FALSE)</f>
        <v>E07000152</v>
      </c>
      <c r="B183" s="147" t="s">
        <v>571</v>
      </c>
      <c r="C183" s="141">
        <v>15.920792810083601</v>
      </c>
      <c r="D183" s="141">
        <v>84.079207189916403</v>
      </c>
      <c r="E183" s="142">
        <v>36.675553494841779</v>
      </c>
      <c r="F183" s="141">
        <v>63.324446505158228</v>
      </c>
      <c r="G183" s="142">
        <v>39.109771647154282</v>
      </c>
      <c r="H183" s="141">
        <v>60.890228352845725</v>
      </c>
      <c r="I183" s="143">
        <v>44.580966732351918</v>
      </c>
      <c r="J183" s="141">
        <v>55.419033267648075</v>
      </c>
      <c r="L183" s="124" t="s">
        <v>180</v>
      </c>
      <c r="M183" s="124" t="s">
        <v>571</v>
      </c>
      <c r="N183" s="243">
        <v>0.54556658678534753</v>
      </c>
      <c r="O183" s="243">
        <v>0.15487846627867169</v>
      </c>
      <c r="P183" s="122"/>
      <c r="Q183" s="122" t="str">
        <f>VLOOKUP(R183,'Look up codes'!$A$2:$B$392,2,FALSE)</f>
        <v>E07000152</v>
      </c>
      <c r="R183" s="124" t="s">
        <v>571</v>
      </c>
      <c r="S183" s="243">
        <v>0.37657360089741992</v>
      </c>
      <c r="T183" s="243">
        <v>0.22027296522497819</v>
      </c>
      <c r="V183" s="126" t="s">
        <v>180</v>
      </c>
      <c r="W183" s="126" t="s">
        <v>571</v>
      </c>
      <c r="X183" s="80">
        <v>0.121</v>
      </c>
      <c r="Y183" s="80">
        <v>207</v>
      </c>
    </row>
    <row r="184" spans="1:25" s="80" customFormat="1">
      <c r="A184" s="86" t="str">
        <f>VLOOKUP(B184,'Look up codes'!$A$2:$B$381,2,FALSE)</f>
        <v>E07000153</v>
      </c>
      <c r="B184" s="147" t="s">
        <v>572</v>
      </c>
      <c r="C184" s="141">
        <v>9.6445285565482735</v>
      </c>
      <c r="D184" s="141">
        <v>90.355471443451734</v>
      </c>
      <c r="E184" s="141">
        <v>55.111043504715553</v>
      </c>
      <c r="F184" s="142">
        <v>44.888956495284454</v>
      </c>
      <c r="G184" s="142">
        <v>28.506236689990871</v>
      </c>
      <c r="H184" s="141">
        <v>71.493763310009129</v>
      </c>
      <c r="I184" s="142">
        <v>36.720413751140853</v>
      </c>
      <c r="J184" s="141">
        <v>63.279586248859147</v>
      </c>
      <c r="L184" s="124" t="s">
        <v>181</v>
      </c>
      <c r="M184" s="124" t="s">
        <v>572</v>
      </c>
      <c r="N184" s="243">
        <v>0.5600907029478458</v>
      </c>
      <c r="O184" s="243">
        <v>0.1419234360410831</v>
      </c>
      <c r="P184" s="122"/>
      <c r="Q184" s="122" t="str">
        <f>VLOOKUP(R184,'Look up codes'!$A$2:$B$392,2,FALSE)</f>
        <v>E07000153</v>
      </c>
      <c r="R184" s="124" t="s">
        <v>572</v>
      </c>
      <c r="S184" s="243">
        <v>0.39774334378650927</v>
      </c>
      <c r="T184" s="243">
        <v>0.19919449056139704</v>
      </c>
      <c r="V184" s="126" t="s">
        <v>181</v>
      </c>
      <c r="W184" s="126" t="s">
        <v>572</v>
      </c>
      <c r="X184" s="80">
        <v>0.14000000000000001</v>
      </c>
      <c r="Y184" s="80">
        <v>153</v>
      </c>
    </row>
    <row r="185" spans="1:25" s="80" customFormat="1">
      <c r="A185" s="86" t="str">
        <f>VLOOKUP(B185,'Look up codes'!$A$2:$B$381,2,FALSE)</f>
        <v>E07000154</v>
      </c>
      <c r="B185" s="147" t="s">
        <v>573</v>
      </c>
      <c r="C185" s="141">
        <v>10.85453638372176</v>
      </c>
      <c r="D185" s="141">
        <v>89.145463616278249</v>
      </c>
      <c r="E185" s="141">
        <v>62.516414970453049</v>
      </c>
      <c r="F185" s="141">
        <v>37.483585029546944</v>
      </c>
      <c r="G185" s="142">
        <v>22.299737360472751</v>
      </c>
      <c r="H185" s="141">
        <v>77.700262639527253</v>
      </c>
      <c r="I185" s="141">
        <v>65.471109652002625</v>
      </c>
      <c r="J185" s="141">
        <v>34.528890347997375</v>
      </c>
      <c r="L185" s="124" t="s">
        <v>182</v>
      </c>
      <c r="M185" s="124" t="s">
        <v>573</v>
      </c>
      <c r="N185" s="243">
        <v>0.57501329080276453</v>
      </c>
      <c r="O185" s="243">
        <v>0.1337231968810916</v>
      </c>
      <c r="P185" s="122"/>
      <c r="Q185" s="122" t="str">
        <f>VLOOKUP(R185,'Look up codes'!$A$2:$B$392,2,FALSE)</f>
        <v>E07000154</v>
      </c>
      <c r="R185" s="124" t="s">
        <v>573</v>
      </c>
      <c r="S185" s="243">
        <v>0.4076457169826162</v>
      </c>
      <c r="T185" s="243">
        <v>0.18654920160465666</v>
      </c>
      <c r="V185" s="126" t="s">
        <v>182</v>
      </c>
      <c r="W185" s="126" t="s">
        <v>573</v>
      </c>
      <c r="X185" s="80">
        <v>0.16700000000000001</v>
      </c>
      <c r="Y185" s="80">
        <v>108</v>
      </c>
    </row>
    <row r="186" spans="1:25" s="80" customFormat="1">
      <c r="A186" s="86" t="str">
        <f>VLOOKUP(B186,'Look up codes'!$A$2:$B$381,2,FALSE)</f>
        <v>E07000155</v>
      </c>
      <c r="B186" s="147" t="s">
        <v>574</v>
      </c>
      <c r="C186" s="141">
        <v>17.34131113423517</v>
      </c>
      <c r="D186" s="141">
        <v>82.65868886576483</v>
      </c>
      <c r="E186" s="141">
        <v>81.678167816781681</v>
      </c>
      <c r="F186" s="142">
        <v>18.321832183218323</v>
      </c>
      <c r="G186" s="141">
        <v>51.595159515951593</v>
      </c>
      <c r="H186" s="141">
        <v>48.404840484048407</v>
      </c>
      <c r="I186" s="141">
        <v>52.025202520252023</v>
      </c>
      <c r="J186" s="141">
        <v>47.974797479747977</v>
      </c>
      <c r="L186" s="124" t="s">
        <v>183</v>
      </c>
      <c r="M186" s="124" t="s">
        <v>574</v>
      </c>
      <c r="N186" s="243">
        <v>0.45697617890131259</v>
      </c>
      <c r="O186" s="243">
        <v>0.20591707757483158</v>
      </c>
      <c r="P186" s="122"/>
      <c r="Q186" s="122" t="str">
        <f>VLOOKUP(R186,'Look up codes'!$A$2:$B$392,2,FALSE)</f>
        <v>E07000155</v>
      </c>
      <c r="R186" s="124" t="s">
        <v>574</v>
      </c>
      <c r="S186" s="243">
        <v>0.30198125591476632</v>
      </c>
      <c r="T186" s="243">
        <v>0.27542204719601915</v>
      </c>
      <c r="V186" s="126" t="s">
        <v>183</v>
      </c>
      <c r="W186" s="126" t="s">
        <v>574</v>
      </c>
      <c r="X186" s="80">
        <v>8.8999999999999996E-2</v>
      </c>
      <c r="Y186" s="80">
        <v>300</v>
      </c>
    </row>
    <row r="187" spans="1:25" s="80" customFormat="1">
      <c r="A187" s="86" t="str">
        <f>VLOOKUP(B187,'Look up codes'!$A$2:$B$381,2,FALSE)</f>
        <v>E07000156</v>
      </c>
      <c r="B187" s="147" t="s">
        <v>575</v>
      </c>
      <c r="C187" s="141">
        <v>9.5060931627500853</v>
      </c>
      <c r="D187" s="141">
        <v>90.493906837249909</v>
      </c>
      <c r="E187" s="141">
        <v>69.768370607028757</v>
      </c>
      <c r="F187" s="142">
        <v>30.23162939297125</v>
      </c>
      <c r="G187" s="142">
        <v>45.067891373801913</v>
      </c>
      <c r="H187" s="142">
        <v>54.932108626198087</v>
      </c>
      <c r="I187" s="142">
        <v>57.907348242811494</v>
      </c>
      <c r="J187" s="142">
        <v>42.092651757188499</v>
      </c>
      <c r="L187" s="124" t="s">
        <v>184</v>
      </c>
      <c r="M187" s="124" t="s">
        <v>575</v>
      </c>
      <c r="N187" s="243">
        <v>0.58853575482406362</v>
      </c>
      <c r="O187" s="243">
        <v>0.12153397113669531</v>
      </c>
      <c r="P187" s="122"/>
      <c r="Q187" s="122" t="str">
        <f>VLOOKUP(R187,'Look up codes'!$A$2:$B$392,2,FALSE)</f>
        <v>E07000156</v>
      </c>
      <c r="R187" s="124" t="s">
        <v>575</v>
      </c>
      <c r="S187" s="243">
        <v>0.42229339689397044</v>
      </c>
      <c r="T187" s="243">
        <v>0.17396000148970242</v>
      </c>
      <c r="V187" s="126" t="s">
        <v>184</v>
      </c>
      <c r="W187" s="126" t="s">
        <v>575</v>
      </c>
      <c r="X187" s="80">
        <v>0.156</v>
      </c>
      <c r="Y187" s="80">
        <v>126</v>
      </c>
    </row>
    <row r="188" spans="1:25" s="80" customFormat="1">
      <c r="A188" s="86" t="str">
        <f>VLOOKUP(B188,'Look up codes'!$A$2:$B$381,2,FALSE)</f>
        <v>E07000163</v>
      </c>
      <c r="B188" s="147" t="s">
        <v>576</v>
      </c>
      <c r="C188" s="141">
        <v>11.420732063282026</v>
      </c>
      <c r="D188" s="141">
        <v>88.579267936717969</v>
      </c>
      <c r="E188" s="141">
        <v>80.28624978701653</v>
      </c>
      <c r="F188" s="142">
        <v>19.71375021298347</v>
      </c>
      <c r="G188" s="142">
        <v>43.329357641846997</v>
      </c>
      <c r="H188" s="141">
        <v>56.67064235815301</v>
      </c>
      <c r="I188" s="142">
        <v>27.415232577951954</v>
      </c>
      <c r="J188" s="141">
        <v>72.584767422048046</v>
      </c>
      <c r="L188" s="124" t="s">
        <v>185</v>
      </c>
      <c r="M188" s="124" t="s">
        <v>576</v>
      </c>
      <c r="N188" s="243">
        <v>0.44258524980174463</v>
      </c>
      <c r="O188" s="243">
        <v>0.25241871530531323</v>
      </c>
      <c r="P188" s="122"/>
      <c r="Q188" s="122" t="str">
        <f>VLOOKUP(R188,'Look up codes'!$A$2:$B$392,2,FALSE)</f>
        <v>E07000163</v>
      </c>
      <c r="R188" s="124" t="s">
        <v>576</v>
      </c>
      <c r="S188" s="243">
        <v>0.31076202943393233</v>
      </c>
      <c r="T188" s="243">
        <v>0.3140148359712801</v>
      </c>
      <c r="V188" s="126" t="s">
        <v>185</v>
      </c>
      <c r="W188" s="126" t="s">
        <v>576</v>
      </c>
      <c r="X188" s="80">
        <v>0.1</v>
      </c>
      <c r="Y188" s="80">
        <v>267</v>
      </c>
    </row>
    <row r="189" spans="1:25" s="80" customFormat="1">
      <c r="A189" s="86" t="str">
        <f>VLOOKUP(B189,'Look up codes'!$A$2:$B$381,2,FALSE)</f>
        <v>E07000164</v>
      </c>
      <c r="B189" s="147" t="s">
        <v>577</v>
      </c>
      <c r="C189" s="141">
        <v>11.806379776573225</v>
      </c>
      <c r="D189" s="141">
        <v>88.193620223426777</v>
      </c>
      <c r="E189" s="141">
        <v>65.312467613224172</v>
      </c>
      <c r="F189" s="141">
        <v>34.687532386775835</v>
      </c>
      <c r="G189" s="141">
        <v>38.076484609804126</v>
      </c>
      <c r="H189" s="141">
        <v>61.923515390195874</v>
      </c>
      <c r="I189" s="141">
        <v>59.539848688983312</v>
      </c>
      <c r="J189" s="141">
        <v>40.460151311016688</v>
      </c>
      <c r="L189" s="124" t="s">
        <v>186</v>
      </c>
      <c r="M189" s="124" t="s">
        <v>577</v>
      </c>
      <c r="N189" s="243">
        <v>0.43235798555168653</v>
      </c>
      <c r="O189" s="243">
        <v>0.26313601164180656</v>
      </c>
      <c r="P189" s="122"/>
      <c r="Q189" s="122" t="str">
        <f>VLOOKUP(R189,'Look up codes'!$A$2:$B$392,2,FALSE)</f>
        <v>E07000164</v>
      </c>
      <c r="R189" s="124" t="s">
        <v>577</v>
      </c>
      <c r="S189" s="243">
        <v>0.30682757907794089</v>
      </c>
      <c r="T189" s="243">
        <v>0.31613086623940456</v>
      </c>
      <c r="V189" s="126" t="s">
        <v>186</v>
      </c>
      <c r="W189" s="126" t="s">
        <v>577</v>
      </c>
      <c r="X189" s="80">
        <v>9.2999999999999999E-2</v>
      </c>
      <c r="Y189" s="80">
        <v>283</v>
      </c>
    </row>
    <row r="190" spans="1:25" s="80" customFormat="1">
      <c r="A190" s="86" t="str">
        <f>VLOOKUP(B190,'Look up codes'!$A$2:$B$381,2,FALSE)</f>
        <v>E07000165</v>
      </c>
      <c r="B190" s="147" t="s">
        <v>578</v>
      </c>
      <c r="C190" s="141">
        <v>12.31846327611205</v>
      </c>
      <c r="D190" s="141">
        <v>87.681536723887959</v>
      </c>
      <c r="E190" s="141">
        <v>69.267785147613466</v>
      </c>
      <c r="F190" s="141">
        <v>30.732214852386523</v>
      </c>
      <c r="G190" s="141">
        <v>36.331122382624528</v>
      </c>
      <c r="H190" s="141">
        <v>63.668877617375472</v>
      </c>
      <c r="I190" s="141">
        <v>52.633632461958648</v>
      </c>
      <c r="J190" s="141">
        <v>47.366367538041359</v>
      </c>
      <c r="L190" s="124" t="s">
        <v>187</v>
      </c>
      <c r="M190" s="124" t="s">
        <v>578</v>
      </c>
      <c r="N190" s="243">
        <v>0.41564705120735418</v>
      </c>
      <c r="O190" s="243">
        <v>0.25891758917589175</v>
      </c>
      <c r="P190" s="122"/>
      <c r="Q190" s="122" t="str">
        <f>VLOOKUP(R190,'Look up codes'!$A$2:$B$392,2,FALSE)</f>
        <v>E07000165</v>
      </c>
      <c r="R190" s="124" t="s">
        <v>578</v>
      </c>
      <c r="S190" s="243">
        <v>0.28384216819449981</v>
      </c>
      <c r="T190" s="243">
        <v>0.32154643284176965</v>
      </c>
      <c r="V190" s="126" t="s">
        <v>187</v>
      </c>
      <c r="W190" s="126" t="s">
        <v>578</v>
      </c>
      <c r="X190" s="80">
        <v>9.2999999999999999E-2</v>
      </c>
      <c r="Y190" s="80">
        <v>286</v>
      </c>
    </row>
    <row r="191" spans="1:25" s="80" customFormat="1">
      <c r="A191" s="86" t="str">
        <f>VLOOKUP(B191,'Look up codes'!$A$2:$B$381,2,FALSE)</f>
        <v>E07000166</v>
      </c>
      <c r="B191" s="147" t="s">
        <v>579</v>
      </c>
      <c r="C191" s="141">
        <v>8.3067819754210284</v>
      </c>
      <c r="D191" s="141">
        <v>91.693218024578968</v>
      </c>
      <c r="E191" s="141" t="s">
        <v>873</v>
      </c>
      <c r="F191" s="142" t="s">
        <v>873</v>
      </c>
      <c r="G191" s="142">
        <v>45.831702544031309</v>
      </c>
      <c r="H191" s="142">
        <v>54.168297455968684</v>
      </c>
      <c r="I191" s="142" t="s">
        <v>873</v>
      </c>
      <c r="J191" s="142" t="s">
        <v>873</v>
      </c>
      <c r="L191" s="124" t="s">
        <v>188</v>
      </c>
      <c r="M191" s="124" t="s">
        <v>579</v>
      </c>
      <c r="N191" s="243">
        <v>0.44094314676068752</v>
      </c>
      <c r="O191" s="243">
        <v>0.2606875275451741</v>
      </c>
      <c r="P191" s="122"/>
      <c r="Q191" s="122" t="str">
        <f>VLOOKUP(R191,'Look up codes'!$A$2:$B$392,2,FALSE)</f>
        <v>E07000166</v>
      </c>
      <c r="R191" s="124" t="s">
        <v>579</v>
      </c>
      <c r="S191" s="243">
        <v>0.31322322743530401</v>
      </c>
      <c r="T191" s="243">
        <v>0.29818009678098045</v>
      </c>
      <c r="V191" s="126" t="s">
        <v>188</v>
      </c>
      <c r="W191" s="126" t="s">
        <v>579</v>
      </c>
      <c r="X191" s="80">
        <v>9.0999999999999998E-2</v>
      </c>
      <c r="Y191" s="80">
        <v>295</v>
      </c>
    </row>
    <row r="192" spans="1:25" s="80" customFormat="1">
      <c r="A192" s="86" t="str">
        <f>VLOOKUP(B192,'Look up codes'!$A$2:$B$381,2,FALSE)</f>
        <v>E07000167</v>
      </c>
      <c r="B192" s="147" t="s">
        <v>580</v>
      </c>
      <c r="C192" s="141">
        <v>11.857128319934873</v>
      </c>
      <c r="D192" s="141">
        <v>88.142871680065127</v>
      </c>
      <c r="E192" s="141">
        <v>60.058359079986268</v>
      </c>
      <c r="F192" s="142">
        <v>39.941640920013732</v>
      </c>
      <c r="G192" s="142">
        <v>23.395125300377618</v>
      </c>
      <c r="H192" s="141">
        <v>76.604874699622385</v>
      </c>
      <c r="I192" s="142">
        <v>46.343975283213183</v>
      </c>
      <c r="J192" s="142">
        <v>53.656024716786824</v>
      </c>
      <c r="L192" s="124" t="s">
        <v>189</v>
      </c>
      <c r="M192" s="124" t="s">
        <v>580</v>
      </c>
      <c r="N192" s="243">
        <v>0.48622635247261864</v>
      </c>
      <c r="O192" s="243">
        <v>0.23672419515433124</v>
      </c>
      <c r="P192" s="122"/>
      <c r="Q192" s="122" t="str">
        <f>VLOOKUP(R192,'Look up codes'!$A$2:$B$392,2,FALSE)</f>
        <v>E07000167</v>
      </c>
      <c r="R192" s="124" t="s">
        <v>580</v>
      </c>
      <c r="S192" s="243">
        <v>0.35284266934606046</v>
      </c>
      <c r="T192" s="243">
        <v>0.27689860169136732</v>
      </c>
      <c r="V192" s="126" t="s">
        <v>189</v>
      </c>
      <c r="W192" s="126" t="s">
        <v>580</v>
      </c>
      <c r="X192" s="80">
        <v>0.111</v>
      </c>
      <c r="Y192" s="80">
        <v>239</v>
      </c>
    </row>
    <row r="193" spans="1:25" s="80" customFormat="1">
      <c r="A193" s="86" t="str">
        <f>VLOOKUP(B193,'Look up codes'!$A$2:$B$381,2,FALSE)</f>
        <v>E07000168</v>
      </c>
      <c r="B193" s="147" t="s">
        <v>581</v>
      </c>
      <c r="C193" s="141">
        <v>13.369928939354061</v>
      </c>
      <c r="D193" s="141">
        <v>86.630071060645946</v>
      </c>
      <c r="E193" s="141">
        <v>58.14820022497188</v>
      </c>
      <c r="F193" s="141">
        <v>41.85179977502812</v>
      </c>
      <c r="G193" s="141">
        <v>26.511529808773904</v>
      </c>
      <c r="H193" s="141">
        <v>73.488470191226099</v>
      </c>
      <c r="I193" s="141">
        <v>44.010123734533188</v>
      </c>
      <c r="J193" s="141">
        <v>55.989876265466819</v>
      </c>
      <c r="L193" s="124" t="s">
        <v>190</v>
      </c>
      <c r="M193" s="124" t="s">
        <v>581</v>
      </c>
      <c r="N193" s="243">
        <v>0.49988151658767771</v>
      </c>
      <c r="O193" s="243">
        <v>0.1906398104265403</v>
      </c>
      <c r="P193" s="122"/>
      <c r="Q193" s="122" t="str">
        <f>VLOOKUP(R193,'Look up codes'!$A$2:$B$392,2,FALSE)</f>
        <v>E07000168</v>
      </c>
      <c r="R193" s="124" t="s">
        <v>581</v>
      </c>
      <c r="S193" s="243">
        <v>0.37470288279869168</v>
      </c>
      <c r="T193" s="243">
        <v>0.2308676838063507</v>
      </c>
      <c r="V193" s="126" t="s">
        <v>190</v>
      </c>
      <c r="W193" s="126" t="s">
        <v>581</v>
      </c>
      <c r="X193" s="80">
        <v>0.16300000000000001</v>
      </c>
      <c r="Y193" s="80">
        <v>118</v>
      </c>
    </row>
    <row r="194" spans="1:25" s="80" customFormat="1">
      <c r="A194" s="86" t="str">
        <f>VLOOKUP(B194,'Look up codes'!$A$2:$B$381,2,FALSE)</f>
        <v>E07000169</v>
      </c>
      <c r="B194" s="147" t="s">
        <v>582</v>
      </c>
      <c r="C194" s="141">
        <v>10.448101948901019</v>
      </c>
      <c r="D194" s="141">
        <v>89.551898051098973</v>
      </c>
      <c r="E194" s="141">
        <v>64.79936432260628</v>
      </c>
      <c r="F194" s="142">
        <v>35.20063567739372</v>
      </c>
      <c r="G194" s="142">
        <v>47.059992054032577</v>
      </c>
      <c r="H194" s="141">
        <v>52.940007945967423</v>
      </c>
      <c r="I194" s="142">
        <v>29.459674215335717</v>
      </c>
      <c r="J194" s="141">
        <v>70.540325784664276</v>
      </c>
      <c r="L194" s="124" t="s">
        <v>191</v>
      </c>
      <c r="M194" s="124" t="s">
        <v>582</v>
      </c>
      <c r="N194" s="243">
        <v>0.54169641582179062</v>
      </c>
      <c r="O194" s="243">
        <v>0.1605740396972726</v>
      </c>
      <c r="P194" s="122"/>
      <c r="Q194" s="122" t="str">
        <f>VLOOKUP(R194,'Look up codes'!$A$2:$B$392,2,FALSE)</f>
        <v>E07000169</v>
      </c>
      <c r="R194" s="124" t="s">
        <v>582</v>
      </c>
      <c r="S194" s="243">
        <v>0.36156392874034371</v>
      </c>
      <c r="T194" s="243">
        <v>0.22415260917546903</v>
      </c>
      <c r="V194" s="126" t="s">
        <v>191</v>
      </c>
      <c r="W194" s="126" t="s">
        <v>582</v>
      </c>
      <c r="X194" s="80">
        <v>0.109</v>
      </c>
      <c r="Y194" s="80">
        <v>240</v>
      </c>
    </row>
    <row r="195" spans="1:25" s="80" customFormat="1">
      <c r="A195" s="86" t="str">
        <f>VLOOKUP(B195,'Look up codes'!$A$2:$B$381,2,FALSE)</f>
        <v>E07000170</v>
      </c>
      <c r="B195" s="147" t="s">
        <v>583</v>
      </c>
      <c r="C195" s="141">
        <v>9.1357285948435099</v>
      </c>
      <c r="D195" s="141">
        <v>90.864271405156501</v>
      </c>
      <c r="E195" s="141">
        <v>84.693151075039154</v>
      </c>
      <c r="F195" s="142">
        <v>15.306848924960843</v>
      </c>
      <c r="G195" s="142">
        <v>51.644596326356265</v>
      </c>
      <c r="H195" s="142">
        <v>48.355403673643742</v>
      </c>
      <c r="I195" s="141">
        <v>59.803502776591202</v>
      </c>
      <c r="J195" s="142">
        <v>40.196497223408798</v>
      </c>
      <c r="L195" s="124" t="s">
        <v>192</v>
      </c>
      <c r="M195" s="124" t="s">
        <v>583</v>
      </c>
      <c r="N195" s="243">
        <v>0.69152090127482957</v>
      </c>
      <c r="O195" s="243">
        <v>7.6292123727641076E-2</v>
      </c>
      <c r="P195" s="122"/>
      <c r="Q195" s="122" t="str">
        <f>VLOOKUP(R195,'Look up codes'!$A$2:$B$392,2,FALSE)</f>
        <v>E07000170</v>
      </c>
      <c r="R195" s="124" t="s">
        <v>583</v>
      </c>
      <c r="S195" s="243">
        <v>0.51710504895462683</v>
      </c>
      <c r="T195" s="243">
        <v>0.11479336728761134</v>
      </c>
      <c r="V195" s="126" t="s">
        <v>192</v>
      </c>
      <c r="W195" s="126" t="s">
        <v>583</v>
      </c>
      <c r="X195" s="80">
        <v>0.16900000000000001</v>
      </c>
      <c r="Y195" s="80">
        <v>105</v>
      </c>
    </row>
    <row r="196" spans="1:25" s="80" customFormat="1">
      <c r="A196" s="86" t="str">
        <f>VLOOKUP(B196,'Look up codes'!$A$2:$B$381,2,FALSE)</f>
        <v>E07000171</v>
      </c>
      <c r="B196" s="147" t="s">
        <v>584</v>
      </c>
      <c r="C196" s="141">
        <v>3.6115538623022201</v>
      </c>
      <c r="D196" s="141">
        <v>96.388446137697784</v>
      </c>
      <c r="E196" s="142">
        <v>77.75385719411554</v>
      </c>
      <c r="F196" s="142">
        <v>22.246142805884464</v>
      </c>
      <c r="G196" s="142" t="s">
        <v>873</v>
      </c>
      <c r="H196" s="142" t="s">
        <v>873</v>
      </c>
      <c r="I196" s="142" t="s">
        <v>873</v>
      </c>
      <c r="J196" s="142" t="s">
        <v>873</v>
      </c>
      <c r="L196" s="124" t="s">
        <v>193</v>
      </c>
      <c r="M196" s="124" t="s">
        <v>584</v>
      </c>
      <c r="N196" s="243">
        <v>0.59586457189245978</v>
      </c>
      <c r="O196" s="243">
        <v>0.14579055441478439</v>
      </c>
      <c r="P196" s="122"/>
      <c r="Q196" s="122" t="str">
        <f>VLOOKUP(R196,'Look up codes'!$A$2:$B$392,2,FALSE)</f>
        <v>E07000171</v>
      </c>
      <c r="R196" s="124" t="s">
        <v>584</v>
      </c>
      <c r="S196" s="243">
        <v>0.43664796412717727</v>
      </c>
      <c r="T196" s="243">
        <v>0.19554293697469524</v>
      </c>
      <c r="V196" s="126" t="s">
        <v>193</v>
      </c>
      <c r="W196" s="126" t="s">
        <v>584</v>
      </c>
      <c r="X196" s="80">
        <v>0.14299999999999999</v>
      </c>
      <c r="Y196" s="80">
        <v>146</v>
      </c>
    </row>
    <row r="197" spans="1:25" s="80" customFormat="1">
      <c r="A197" s="86" t="str">
        <f>VLOOKUP(B197,'Look up codes'!$A$2:$B$381,2,FALSE)</f>
        <v>E07000172</v>
      </c>
      <c r="B197" s="147" t="s">
        <v>585</v>
      </c>
      <c r="C197" s="141">
        <v>5.3452336680302466</v>
      </c>
      <c r="D197" s="141">
        <v>94.654766331969753</v>
      </c>
      <c r="E197" s="141" t="s">
        <v>873</v>
      </c>
      <c r="F197" s="142" t="s">
        <v>873</v>
      </c>
      <c r="G197" s="142" t="s">
        <v>873</v>
      </c>
      <c r="H197" s="141" t="s">
        <v>873</v>
      </c>
      <c r="I197" s="141" t="s">
        <v>873</v>
      </c>
      <c r="J197" s="142" t="s">
        <v>873</v>
      </c>
      <c r="L197" s="124" t="s">
        <v>194</v>
      </c>
      <c r="M197" s="124" t="s">
        <v>585</v>
      </c>
      <c r="N197" s="243">
        <v>0.56542939595979702</v>
      </c>
      <c r="O197" s="243">
        <v>0.14369589013832221</v>
      </c>
      <c r="P197" s="122"/>
      <c r="Q197" s="122" t="str">
        <f>VLOOKUP(R197,'Look up codes'!$A$2:$B$392,2,FALSE)</f>
        <v>E07000172</v>
      </c>
      <c r="R197" s="124" t="s">
        <v>585</v>
      </c>
      <c r="S197" s="243">
        <v>0.39989478969895509</v>
      </c>
      <c r="T197" s="243">
        <v>0.21118576791564048</v>
      </c>
      <c r="V197" s="126" t="s">
        <v>194</v>
      </c>
      <c r="W197" s="126" t="s">
        <v>585</v>
      </c>
      <c r="X197" s="80">
        <v>0.13100000000000001</v>
      </c>
      <c r="Y197" s="80">
        <v>180</v>
      </c>
    </row>
    <row r="198" spans="1:25" s="80" customFormat="1">
      <c r="A198" s="86" t="str">
        <f>VLOOKUP(B198,'Look up codes'!$A$2:$B$381,2,FALSE)</f>
        <v>E07000173</v>
      </c>
      <c r="B198" s="147" t="s">
        <v>586</v>
      </c>
      <c r="C198" s="141">
        <v>9.1298782134845968</v>
      </c>
      <c r="D198" s="141">
        <v>90.870121786515398</v>
      </c>
      <c r="E198" s="141">
        <v>62.799073835863126</v>
      </c>
      <c r="F198" s="141">
        <v>37.200926164136867</v>
      </c>
      <c r="G198" s="142">
        <v>35.346547824930155</v>
      </c>
      <c r="H198" s="141">
        <v>64.65345217506983</v>
      </c>
      <c r="I198" s="141">
        <v>49.331103678929765</v>
      </c>
      <c r="J198" s="141">
        <v>50.668896321070235</v>
      </c>
      <c r="L198" s="124" t="s">
        <v>195</v>
      </c>
      <c r="M198" s="124" t="s">
        <v>586</v>
      </c>
      <c r="N198" s="243">
        <v>0.55072325846973735</v>
      </c>
      <c r="O198" s="243">
        <v>0.15921202893033878</v>
      </c>
      <c r="P198" s="122"/>
      <c r="Q198" s="122" t="str">
        <f>VLOOKUP(R198,'Look up codes'!$A$2:$B$392,2,FALSE)</f>
        <v>E07000173</v>
      </c>
      <c r="R198" s="124" t="s">
        <v>586</v>
      </c>
      <c r="S198" s="243">
        <v>0.38839468070621341</v>
      </c>
      <c r="T198" s="243">
        <v>0.2151999273816548</v>
      </c>
      <c r="V198" s="126" t="s">
        <v>195</v>
      </c>
      <c r="W198" s="126" t="s">
        <v>586</v>
      </c>
      <c r="X198" s="80">
        <v>0.124</v>
      </c>
      <c r="Y198" s="80">
        <v>199</v>
      </c>
    </row>
    <row r="199" spans="1:25" s="80" customFormat="1">
      <c r="A199" s="86" t="str">
        <f>VLOOKUP(B199,'Look up codes'!$A$2:$B$381,2,FALSE)</f>
        <v>E07000174</v>
      </c>
      <c r="B199" s="147" t="s">
        <v>587</v>
      </c>
      <c r="C199" s="141">
        <v>5.8038297286127571</v>
      </c>
      <c r="D199" s="141">
        <v>94.196170271387246</v>
      </c>
      <c r="E199" s="142">
        <v>41.205791597436509</v>
      </c>
      <c r="F199" s="142">
        <v>58.794208402563498</v>
      </c>
      <c r="G199" s="142" t="s">
        <v>873</v>
      </c>
      <c r="H199" s="141" t="s">
        <v>873</v>
      </c>
      <c r="I199" s="142">
        <v>58.6992641822929</v>
      </c>
      <c r="J199" s="142">
        <v>41.300735817707093</v>
      </c>
      <c r="L199" s="124" t="s">
        <v>196</v>
      </c>
      <c r="M199" s="124" t="s">
        <v>587</v>
      </c>
      <c r="N199" s="243">
        <v>0.65290315390616294</v>
      </c>
      <c r="O199" s="243">
        <v>0.1084364203722278</v>
      </c>
      <c r="P199" s="122"/>
      <c r="Q199" s="122" t="str">
        <f>VLOOKUP(R199,'Look up codes'!$A$2:$B$392,2,FALSE)</f>
        <v>E07000174</v>
      </c>
      <c r="R199" s="124" t="s">
        <v>587</v>
      </c>
      <c r="S199" s="243">
        <v>0.4876510909947151</v>
      </c>
      <c r="T199" s="243">
        <v>0.14062581759196274</v>
      </c>
      <c r="V199" s="126" t="s">
        <v>196</v>
      </c>
      <c r="W199" s="126" t="s">
        <v>587</v>
      </c>
      <c r="X199" s="80">
        <v>0.16600000000000001</v>
      </c>
      <c r="Y199" s="80">
        <v>109</v>
      </c>
    </row>
    <row r="200" spans="1:25" s="80" customFormat="1">
      <c r="A200" s="86" t="str">
        <f>VLOOKUP(B200,'Look up codes'!$A$2:$B$381,2,FALSE)</f>
        <v>E07000175</v>
      </c>
      <c r="B200" s="147" t="s">
        <v>588</v>
      </c>
      <c r="C200" s="141">
        <v>9.7278436845778078</v>
      </c>
      <c r="D200" s="141">
        <v>90.272156315422194</v>
      </c>
      <c r="E200" s="141">
        <v>53.849832615973213</v>
      </c>
      <c r="F200" s="141">
        <v>46.15016738402678</v>
      </c>
      <c r="G200" s="142">
        <v>27.367288378766141</v>
      </c>
      <c r="H200" s="141">
        <v>72.632711621233852</v>
      </c>
      <c r="I200" s="141">
        <v>76.362984218077486</v>
      </c>
      <c r="J200" s="142">
        <v>23.637015781922525</v>
      </c>
      <c r="L200" s="124" t="s">
        <v>197</v>
      </c>
      <c r="M200" s="124" t="s">
        <v>588</v>
      </c>
      <c r="N200" s="243">
        <v>0.5429423915538214</v>
      </c>
      <c r="O200" s="243">
        <v>0.18356667431719073</v>
      </c>
      <c r="P200" s="122"/>
      <c r="Q200" s="122" t="str">
        <f>VLOOKUP(R200,'Look up codes'!$A$2:$B$392,2,FALSE)</f>
        <v>E07000175</v>
      </c>
      <c r="R200" s="124" t="s">
        <v>588</v>
      </c>
      <c r="S200" s="243">
        <v>0.38988415800233001</v>
      </c>
      <c r="T200" s="243">
        <v>0.23522300134086563</v>
      </c>
      <c r="V200" s="126" t="s">
        <v>197</v>
      </c>
      <c r="W200" s="126" t="s">
        <v>588</v>
      </c>
      <c r="X200" s="80">
        <v>0.12</v>
      </c>
      <c r="Y200" s="80">
        <v>213</v>
      </c>
    </row>
    <row r="201" spans="1:25" s="80" customFormat="1">
      <c r="A201" s="86" t="str">
        <f>VLOOKUP(B201,'Look up codes'!$A$2:$B$381,2,FALSE)</f>
        <v>E07000176</v>
      </c>
      <c r="B201" s="147" t="s">
        <v>589</v>
      </c>
      <c r="C201" s="141">
        <v>15.309457460350226</v>
      </c>
      <c r="D201" s="141">
        <v>84.690542539649769</v>
      </c>
      <c r="E201" s="141">
        <v>60.149812734082396</v>
      </c>
      <c r="F201" s="141">
        <v>39.850187265917604</v>
      </c>
      <c r="G201" s="142">
        <v>13.04868913857678</v>
      </c>
      <c r="H201" s="141">
        <v>86.951310861423224</v>
      </c>
      <c r="I201" s="141">
        <v>59.737827715355806</v>
      </c>
      <c r="J201" s="141">
        <v>40.262172284644194</v>
      </c>
      <c r="L201" s="124" t="s">
        <v>198</v>
      </c>
      <c r="M201" s="124" t="s">
        <v>589</v>
      </c>
      <c r="N201" s="243">
        <v>0.43666454487587525</v>
      </c>
      <c r="O201" s="243">
        <v>0.24124761298535966</v>
      </c>
      <c r="P201" s="122"/>
      <c r="Q201" s="122" t="str">
        <f>VLOOKUP(R201,'Look up codes'!$A$2:$B$392,2,FALSE)</f>
        <v>E07000176</v>
      </c>
      <c r="R201" s="124" t="s">
        <v>589</v>
      </c>
      <c r="S201" s="243">
        <v>0.28733530266797958</v>
      </c>
      <c r="T201" s="243">
        <v>0.33262999953111078</v>
      </c>
      <c r="V201" s="126" t="s">
        <v>198</v>
      </c>
      <c r="W201" s="126" t="s">
        <v>589</v>
      </c>
      <c r="X201" s="80">
        <v>9.1999999999999998E-2</v>
      </c>
      <c r="Y201" s="80">
        <v>292</v>
      </c>
    </row>
    <row r="202" spans="1:25" s="80" customFormat="1">
      <c r="A202" s="86" t="str">
        <f>VLOOKUP(B202,'Look up codes'!$A$2:$B$381,2,FALSE)</f>
        <v>E07000177</v>
      </c>
      <c r="B202" s="147" t="s">
        <v>590</v>
      </c>
      <c r="C202" s="141">
        <v>18.890473614321547</v>
      </c>
      <c r="D202" s="141">
        <v>81.10952638567845</v>
      </c>
      <c r="E202" s="141">
        <v>58.585003905233016</v>
      </c>
      <c r="F202" s="141">
        <v>41.414996094766984</v>
      </c>
      <c r="G202" s="141">
        <v>39.82686800312419</v>
      </c>
      <c r="H202" s="141">
        <v>60.173131996875817</v>
      </c>
      <c r="I202" s="141">
        <v>55.734183806300443</v>
      </c>
      <c r="J202" s="141">
        <v>44.265816193699557</v>
      </c>
      <c r="L202" s="124" t="s">
        <v>199</v>
      </c>
      <c r="M202" s="124" t="s">
        <v>590</v>
      </c>
      <c r="N202" s="243">
        <v>0.49393981289460342</v>
      </c>
      <c r="O202" s="243">
        <v>0.19309645605788286</v>
      </c>
      <c r="P202" s="122"/>
      <c r="Q202" s="122" t="str">
        <f>VLOOKUP(R202,'Look up codes'!$A$2:$B$392,2,FALSE)</f>
        <v>E07000177</v>
      </c>
      <c r="R202" s="124" t="s">
        <v>590</v>
      </c>
      <c r="S202" s="243">
        <v>0.34157686479205251</v>
      </c>
      <c r="T202" s="243">
        <v>0.25096817646068359</v>
      </c>
      <c r="V202" s="126" t="s">
        <v>199</v>
      </c>
      <c r="W202" s="126" t="s">
        <v>590</v>
      </c>
      <c r="X202" s="80">
        <v>0.10299999999999999</v>
      </c>
      <c r="Y202" s="80">
        <v>254</v>
      </c>
    </row>
    <row r="203" spans="1:25" s="80" customFormat="1">
      <c r="A203" s="86" t="str">
        <f>VLOOKUP(B203,'Look up codes'!$A$2:$B$381,2,FALSE)</f>
        <v>E07000178</v>
      </c>
      <c r="B203" s="147" t="s">
        <v>591</v>
      </c>
      <c r="C203" s="141">
        <v>15.570911042533208</v>
      </c>
      <c r="D203" s="141">
        <v>84.429088957466789</v>
      </c>
      <c r="E203" s="141">
        <v>42.923308918569582</v>
      </c>
      <c r="F203" s="141">
        <v>57.076691081430418</v>
      </c>
      <c r="G203" s="142">
        <v>21.176217147781131</v>
      </c>
      <c r="H203" s="141">
        <v>78.823782852218869</v>
      </c>
      <c r="I203" s="141">
        <v>70.993106419646708</v>
      </c>
      <c r="J203" s="142">
        <v>29.006893580353292</v>
      </c>
      <c r="L203" s="124" t="s">
        <v>200</v>
      </c>
      <c r="M203" s="124" t="s">
        <v>591</v>
      </c>
      <c r="N203" s="243">
        <v>0.43689903846153844</v>
      </c>
      <c r="O203" s="243">
        <v>0.31989182692307694</v>
      </c>
      <c r="P203" s="122"/>
      <c r="Q203" s="122" t="str">
        <f>VLOOKUP(R203,'Look up codes'!$A$2:$B$392,2,FALSE)</f>
        <v>E07000178</v>
      </c>
      <c r="R203" s="124" t="s">
        <v>591</v>
      </c>
      <c r="S203" s="243">
        <v>0.31259968102073366</v>
      </c>
      <c r="T203" s="243">
        <v>0.38907076303198185</v>
      </c>
      <c r="V203" s="126" t="s">
        <v>200</v>
      </c>
      <c r="W203" s="126" t="s">
        <v>591</v>
      </c>
      <c r="X203" s="80">
        <v>0.14499999999999999</v>
      </c>
      <c r="Y203" s="80">
        <v>143</v>
      </c>
    </row>
    <row r="204" spans="1:25" s="80" customFormat="1">
      <c r="A204" s="86" t="str">
        <f>VLOOKUP(B204,'Look up codes'!$A$2:$B$381,2,FALSE)</f>
        <v>E07000179</v>
      </c>
      <c r="B204" s="147" t="s">
        <v>592</v>
      </c>
      <c r="C204" s="141">
        <v>19.858922282591756</v>
      </c>
      <c r="D204" s="141">
        <v>80.141077717408237</v>
      </c>
      <c r="E204" s="141">
        <v>63.915044988491317</v>
      </c>
      <c r="F204" s="141">
        <v>36.084955011508683</v>
      </c>
      <c r="G204" s="141">
        <v>29.739485247959824</v>
      </c>
      <c r="H204" s="141">
        <v>70.260514752040166</v>
      </c>
      <c r="I204" s="141">
        <v>54.143126177024484</v>
      </c>
      <c r="J204" s="141">
        <v>45.856873822975516</v>
      </c>
      <c r="L204" s="124" t="s">
        <v>201</v>
      </c>
      <c r="M204" s="124" t="s">
        <v>592</v>
      </c>
      <c r="N204" s="243">
        <v>0.39618539786710416</v>
      </c>
      <c r="O204" s="243">
        <v>0.28010664479081215</v>
      </c>
      <c r="P204" s="122"/>
      <c r="Q204" s="122" t="str">
        <f>VLOOKUP(R204,'Look up codes'!$A$2:$B$392,2,FALSE)</f>
        <v>E07000179</v>
      </c>
      <c r="R204" s="124" t="s">
        <v>592</v>
      </c>
      <c r="S204" s="243">
        <v>0.27401163480945029</v>
      </c>
      <c r="T204" s="243">
        <v>0.34097115042146503</v>
      </c>
      <c r="V204" s="126" t="s">
        <v>201</v>
      </c>
      <c r="W204" s="126" t="s">
        <v>592</v>
      </c>
      <c r="X204" s="80">
        <v>7.8E-2</v>
      </c>
      <c r="Y204" s="80">
        <v>320</v>
      </c>
    </row>
    <row r="205" spans="1:25" s="80" customFormat="1">
      <c r="A205" s="86" t="str">
        <f>VLOOKUP(B205,'Look up codes'!$A$2:$B$381,2,FALSE)</f>
        <v>E07000180</v>
      </c>
      <c r="B205" s="147" t="s">
        <v>593</v>
      </c>
      <c r="C205" s="141">
        <v>20.065437614043919</v>
      </c>
      <c r="D205" s="141">
        <v>79.93456238595607</v>
      </c>
      <c r="E205" s="141">
        <v>64.19567262464723</v>
      </c>
      <c r="F205" s="141">
        <v>35.80432737535277</v>
      </c>
      <c r="G205" s="141">
        <v>43.77547820633427</v>
      </c>
      <c r="H205" s="141">
        <v>56.22452179366573</v>
      </c>
      <c r="I205" s="141">
        <v>64.653496393853871</v>
      </c>
      <c r="J205" s="141">
        <v>35.346503606146129</v>
      </c>
      <c r="L205" s="124" t="s">
        <v>202</v>
      </c>
      <c r="M205" s="124" t="s">
        <v>593</v>
      </c>
      <c r="N205" s="243">
        <v>0.40480676439501861</v>
      </c>
      <c r="O205" s="243">
        <v>0.28325904140434721</v>
      </c>
      <c r="P205" s="122"/>
      <c r="Q205" s="122" t="str">
        <f>VLOOKUP(R205,'Look up codes'!$A$2:$B$392,2,FALSE)</f>
        <v>E07000180</v>
      </c>
      <c r="R205" s="124" t="s">
        <v>593</v>
      </c>
      <c r="S205" s="243">
        <v>0.27910699796048161</v>
      </c>
      <c r="T205" s="243">
        <v>0.34487598412245885</v>
      </c>
      <c r="V205" s="126" t="s">
        <v>202</v>
      </c>
      <c r="W205" s="126" t="s">
        <v>593</v>
      </c>
      <c r="X205" s="80">
        <v>7.9000000000000001E-2</v>
      </c>
      <c r="Y205" s="80">
        <v>315</v>
      </c>
    </row>
    <row r="206" spans="1:25" s="80" customFormat="1">
      <c r="A206" s="86" t="str">
        <f>VLOOKUP(B206,'Look up codes'!$A$2:$B$381,2,FALSE)</f>
        <v>E07000181</v>
      </c>
      <c r="B206" s="147" t="s">
        <v>594</v>
      </c>
      <c r="C206" s="141">
        <v>17.947859015438393</v>
      </c>
      <c r="D206" s="141">
        <v>82.052140984561603</v>
      </c>
      <c r="E206" s="141">
        <v>52.122048202548079</v>
      </c>
      <c r="F206" s="141">
        <v>47.877951797451921</v>
      </c>
      <c r="G206" s="141">
        <v>36.833563255700724</v>
      </c>
      <c r="H206" s="141">
        <v>63.166436744299283</v>
      </c>
      <c r="I206" s="141">
        <v>52.495333928426525</v>
      </c>
      <c r="J206" s="141">
        <v>47.504666071573482</v>
      </c>
      <c r="L206" s="124" t="s">
        <v>203</v>
      </c>
      <c r="M206" s="124" t="s">
        <v>594</v>
      </c>
      <c r="N206" s="243">
        <v>0.4300176513342332</v>
      </c>
      <c r="O206" s="243">
        <v>0.2526217422905202</v>
      </c>
      <c r="P206" s="122"/>
      <c r="Q206" s="122" t="str">
        <f>VLOOKUP(R206,'Look up codes'!$A$2:$B$392,2,FALSE)</f>
        <v>E07000181</v>
      </c>
      <c r="R206" s="124" t="s">
        <v>594</v>
      </c>
      <c r="S206" s="243">
        <v>0.29755654281098548</v>
      </c>
      <c r="T206" s="243">
        <v>0.31242427302100162</v>
      </c>
      <c r="V206" s="126" t="s">
        <v>203</v>
      </c>
      <c r="W206" s="126" t="s">
        <v>594</v>
      </c>
      <c r="X206" s="80">
        <v>8.5000000000000006E-2</v>
      </c>
      <c r="Y206" s="80">
        <v>305</v>
      </c>
    </row>
    <row r="207" spans="1:25" s="80" customFormat="1">
      <c r="A207" s="86" t="str">
        <f>VLOOKUP(B207,'Look up codes'!$A$2:$B$381,2,FALSE)</f>
        <v>E07000187</v>
      </c>
      <c r="B207" s="147" t="s">
        <v>595</v>
      </c>
      <c r="C207" s="141">
        <v>13.717344112583277</v>
      </c>
      <c r="D207" s="141">
        <v>86.282655887416723</v>
      </c>
      <c r="E207" s="141">
        <v>59.163256025466119</v>
      </c>
      <c r="F207" s="141">
        <v>40.836743974533881</v>
      </c>
      <c r="G207" s="142">
        <v>17.553433378808549</v>
      </c>
      <c r="H207" s="141">
        <v>82.446566621191451</v>
      </c>
      <c r="I207" s="141">
        <v>54.788540245566168</v>
      </c>
      <c r="J207" s="141">
        <v>45.211459754433832</v>
      </c>
      <c r="L207" s="124" t="s">
        <v>204</v>
      </c>
      <c r="M207" s="124" t="s">
        <v>595</v>
      </c>
      <c r="N207" s="243">
        <v>0.47960334617915218</v>
      </c>
      <c r="O207" s="243">
        <v>0.22149638123883825</v>
      </c>
      <c r="P207" s="122"/>
      <c r="Q207" s="122" t="str">
        <f>VLOOKUP(R207,'Look up codes'!$A$2:$B$392,2,FALSE)</f>
        <v>E07000187</v>
      </c>
      <c r="R207" s="124" t="s">
        <v>595</v>
      </c>
      <c r="S207" s="243">
        <v>0.3376221056439942</v>
      </c>
      <c r="T207" s="243">
        <v>0.27623010130246023</v>
      </c>
      <c r="V207" s="126" t="s">
        <v>204</v>
      </c>
      <c r="W207" s="126" t="s">
        <v>595</v>
      </c>
      <c r="X207" s="80">
        <v>0.122</v>
      </c>
      <c r="Y207" s="80">
        <v>205</v>
      </c>
    </row>
    <row r="208" spans="1:25" s="80" customFormat="1">
      <c r="A208" s="86" t="str">
        <f>VLOOKUP(B208,'Look up codes'!$A$2:$B$381,2,FALSE)</f>
        <v>E07000188</v>
      </c>
      <c r="B208" s="147" t="s">
        <v>596</v>
      </c>
      <c r="C208" s="141">
        <v>10.805622365895101</v>
      </c>
      <c r="D208" s="141">
        <v>89.19437763410491</v>
      </c>
      <c r="E208" s="141">
        <v>57.616908311210949</v>
      </c>
      <c r="F208" s="141">
        <v>42.383091688789051</v>
      </c>
      <c r="G208" s="141">
        <v>37.196242597508679</v>
      </c>
      <c r="H208" s="141">
        <v>62.803757402491321</v>
      </c>
      <c r="I208" s="141">
        <v>64.845823973861556</v>
      </c>
      <c r="J208" s="141">
        <v>35.154176026138451</v>
      </c>
      <c r="L208" s="124" t="s">
        <v>205</v>
      </c>
      <c r="M208" s="124" t="s">
        <v>596</v>
      </c>
      <c r="N208" s="243">
        <v>0.52490943959087999</v>
      </c>
      <c r="O208" s="243">
        <v>0.16582143618154699</v>
      </c>
      <c r="P208" s="122"/>
      <c r="Q208" s="122" t="str">
        <f>VLOOKUP(R208,'Look up codes'!$A$2:$B$392,2,FALSE)</f>
        <v>E07000188</v>
      </c>
      <c r="R208" s="124" t="s">
        <v>596</v>
      </c>
      <c r="S208" s="243">
        <v>0.38312002185654542</v>
      </c>
      <c r="T208" s="243">
        <v>0.2158544017821491</v>
      </c>
      <c r="V208" s="126" t="s">
        <v>205</v>
      </c>
      <c r="W208" s="126" t="s">
        <v>596</v>
      </c>
      <c r="X208" s="80">
        <v>0.13500000000000001</v>
      </c>
      <c r="Y208" s="80">
        <v>169</v>
      </c>
    </row>
    <row r="209" spans="1:25" s="80" customFormat="1">
      <c r="A209" s="86" t="str">
        <f>VLOOKUP(B209,'Look up codes'!$A$2:$B$381,2,FALSE)</f>
        <v>E07000189</v>
      </c>
      <c r="B209" s="147" t="s">
        <v>597</v>
      </c>
      <c r="C209" s="141">
        <v>10.901788613295311</v>
      </c>
      <c r="D209" s="141">
        <v>89.098211386704691</v>
      </c>
      <c r="E209" s="141">
        <v>55.027516995791515</v>
      </c>
      <c r="F209" s="141">
        <v>44.972483004208478</v>
      </c>
      <c r="G209" s="142">
        <v>20.963230779725766</v>
      </c>
      <c r="H209" s="141">
        <v>79.036769220274238</v>
      </c>
      <c r="I209" s="141">
        <v>61.398510844933639</v>
      </c>
      <c r="J209" s="141">
        <v>38.601489155066368</v>
      </c>
      <c r="L209" s="124" t="s">
        <v>206</v>
      </c>
      <c r="M209" s="124" t="s">
        <v>597</v>
      </c>
      <c r="N209" s="243">
        <v>0.46673366834170854</v>
      </c>
      <c r="O209" s="243">
        <v>0.20450825556353194</v>
      </c>
      <c r="P209" s="122"/>
      <c r="Q209" s="122" t="str">
        <f>VLOOKUP(R209,'Look up codes'!$A$2:$B$392,2,FALSE)</f>
        <v>E07000189</v>
      </c>
      <c r="R209" s="124" t="s">
        <v>597</v>
      </c>
      <c r="S209" s="243">
        <v>0.33821292775665401</v>
      </c>
      <c r="T209" s="243">
        <v>0.24575899385785319</v>
      </c>
      <c r="V209" s="126" t="s">
        <v>206</v>
      </c>
      <c r="W209" s="126" t="s">
        <v>597</v>
      </c>
      <c r="X209" s="80">
        <v>0.115</v>
      </c>
      <c r="Y209" s="80">
        <v>226</v>
      </c>
    </row>
    <row r="210" spans="1:25" s="80" customFormat="1">
      <c r="A210" s="86" t="str">
        <f>VLOOKUP(B210,'Look up codes'!$A$2:$B$381,2,FALSE)</f>
        <v>E07000190</v>
      </c>
      <c r="B210" s="147" t="s">
        <v>598</v>
      </c>
      <c r="C210" s="141">
        <v>10.767396701324877</v>
      </c>
      <c r="D210" s="141">
        <v>89.232603298675116</v>
      </c>
      <c r="E210" s="141">
        <v>85.503937906631663</v>
      </c>
      <c r="F210" s="142">
        <v>14.496062093368337</v>
      </c>
      <c r="G210" s="142">
        <v>35.612373016778911</v>
      </c>
      <c r="H210" s="141">
        <v>64.387626983221097</v>
      </c>
      <c r="I210" s="141">
        <v>77.023170870905147</v>
      </c>
      <c r="J210" s="142">
        <v>22.976829129094853</v>
      </c>
      <c r="L210" s="124" t="s">
        <v>207</v>
      </c>
      <c r="M210" s="124" t="s">
        <v>598</v>
      </c>
      <c r="N210" s="243">
        <v>0.45052698528075596</v>
      </c>
      <c r="O210" s="243">
        <v>0.22097037979284026</v>
      </c>
      <c r="P210" s="122"/>
      <c r="Q210" s="122" t="str">
        <f>VLOOKUP(R210,'Look up codes'!$A$2:$B$392,2,FALSE)</f>
        <v>E07000190</v>
      </c>
      <c r="R210" s="124" t="s">
        <v>598</v>
      </c>
      <c r="S210" s="243">
        <v>0.32386661500239328</v>
      </c>
      <c r="T210" s="243">
        <v>0.27226312310532674</v>
      </c>
      <c r="V210" s="126" t="s">
        <v>207</v>
      </c>
      <c r="W210" s="126" t="s">
        <v>598</v>
      </c>
      <c r="X210" s="80">
        <v>0.121</v>
      </c>
      <c r="Y210" s="80">
        <v>210</v>
      </c>
    </row>
    <row r="211" spans="1:25" s="80" customFormat="1">
      <c r="A211" s="86" t="str">
        <f>VLOOKUP(B211,'Look up codes'!$A$2:$B$381,2,FALSE)</f>
        <v>E07000191</v>
      </c>
      <c r="B211" s="147" t="s">
        <v>599</v>
      </c>
      <c r="C211" s="141">
        <v>11.741750642165579</v>
      </c>
      <c r="D211" s="141">
        <v>88.258249357834416</v>
      </c>
      <c r="E211" s="142">
        <v>53.386621792175013</v>
      </c>
      <c r="F211" s="142">
        <v>46.613378207824994</v>
      </c>
      <c r="G211" s="142">
        <v>43.205721497686163</v>
      </c>
      <c r="H211" s="141">
        <v>56.794278502313844</v>
      </c>
      <c r="I211" s="142">
        <v>38.641144299537231</v>
      </c>
      <c r="J211" s="141">
        <v>61.358855700462769</v>
      </c>
      <c r="L211" s="124" t="s">
        <v>208</v>
      </c>
      <c r="M211" s="124" t="s">
        <v>599</v>
      </c>
      <c r="N211" s="243">
        <v>0.42817460317460315</v>
      </c>
      <c r="O211" s="243">
        <v>0.23551587301587301</v>
      </c>
      <c r="P211" s="122"/>
      <c r="Q211" s="122" t="str">
        <f>VLOOKUP(R211,'Look up codes'!$A$2:$B$392,2,FALSE)</f>
        <v>E07000191</v>
      </c>
      <c r="R211" s="124" t="s">
        <v>599</v>
      </c>
      <c r="S211" s="243">
        <v>0.3349669603524229</v>
      </c>
      <c r="T211" s="243">
        <v>0.26338105726872246</v>
      </c>
      <c r="V211" s="126" t="s">
        <v>208</v>
      </c>
      <c r="W211" s="126" t="s">
        <v>599</v>
      </c>
      <c r="X211" s="80">
        <v>0.13500000000000001</v>
      </c>
      <c r="Y211" s="80">
        <v>171</v>
      </c>
    </row>
    <row r="212" spans="1:25" s="80" customFormat="1">
      <c r="A212" s="86" t="str">
        <f>VLOOKUP(B212,'Look up codes'!$A$2:$B$381,2,FALSE)</f>
        <v>E07000192</v>
      </c>
      <c r="B212" s="147" t="s">
        <v>600</v>
      </c>
      <c r="C212" s="141">
        <v>4.6994721607355698</v>
      </c>
      <c r="D212" s="141">
        <v>95.300527839264433</v>
      </c>
      <c r="E212" s="142">
        <v>41.436100131752305</v>
      </c>
      <c r="F212" s="142">
        <v>58.563899868247695</v>
      </c>
      <c r="G212" s="142">
        <v>50.658761528326743</v>
      </c>
      <c r="H212" s="142">
        <v>49.341238471673257</v>
      </c>
      <c r="I212" s="142">
        <v>49.901185770750992</v>
      </c>
      <c r="J212" s="142">
        <v>50.098814229249008</v>
      </c>
      <c r="L212" s="124" t="s">
        <v>209</v>
      </c>
      <c r="M212" s="124" t="s">
        <v>600</v>
      </c>
      <c r="N212" s="243">
        <v>0.65855527878904008</v>
      </c>
      <c r="O212" s="243">
        <v>9.9316599604010986E-2</v>
      </c>
      <c r="P212" s="122"/>
      <c r="Q212" s="122" t="str">
        <f>VLOOKUP(R212,'Look up codes'!$A$2:$B$392,2,FALSE)</f>
        <v>E07000192</v>
      </c>
      <c r="R212" s="124" t="s">
        <v>600</v>
      </c>
      <c r="S212" s="243">
        <v>0.47138731730315891</v>
      </c>
      <c r="T212" s="243">
        <v>0.13988095238095238</v>
      </c>
      <c r="V212" s="126" t="s">
        <v>209</v>
      </c>
      <c r="W212" s="126" t="s">
        <v>600</v>
      </c>
      <c r="X212" s="80">
        <v>0.17899999999999999</v>
      </c>
      <c r="Y212" s="80">
        <v>88</v>
      </c>
    </row>
    <row r="213" spans="1:25" s="80" customFormat="1">
      <c r="A213" s="86" t="str">
        <f>VLOOKUP(B213,'Look up codes'!$A$2:$B$381,2,FALSE)</f>
        <v>E07000193</v>
      </c>
      <c r="B213" s="147" t="s">
        <v>601</v>
      </c>
      <c r="C213" s="141">
        <v>6.7354801883651243</v>
      </c>
      <c r="D213" s="141">
        <v>93.264519811634869</v>
      </c>
      <c r="E213" s="142">
        <v>53.072033898305079</v>
      </c>
      <c r="F213" s="142">
        <v>46.927966101694921</v>
      </c>
      <c r="G213" s="142">
        <v>29.996468926553671</v>
      </c>
      <c r="H213" s="141">
        <v>70.003531073446325</v>
      </c>
      <c r="I213" s="141">
        <v>70.515536723163848</v>
      </c>
      <c r="J213" s="142">
        <v>29.484463276836159</v>
      </c>
      <c r="L213" s="124" t="s">
        <v>210</v>
      </c>
      <c r="M213" s="124" t="s">
        <v>601</v>
      </c>
      <c r="N213" s="243">
        <v>0.56254247033610372</v>
      </c>
      <c r="O213" s="243">
        <v>0.15357273535100099</v>
      </c>
      <c r="P213" s="122"/>
      <c r="Q213" s="122" t="str">
        <f>VLOOKUP(R213,'Look up codes'!$A$2:$B$392,2,FALSE)</f>
        <v>E07000193</v>
      </c>
      <c r="R213" s="124" t="s">
        <v>601</v>
      </c>
      <c r="S213" s="243">
        <v>0.40635484507598185</v>
      </c>
      <c r="T213" s="243">
        <v>0.20475626603512928</v>
      </c>
      <c r="V213" s="126" t="s">
        <v>210</v>
      </c>
      <c r="W213" s="126" t="s">
        <v>601</v>
      </c>
      <c r="X213" s="80">
        <v>0.13200000000000001</v>
      </c>
      <c r="Y213" s="80">
        <v>178</v>
      </c>
    </row>
    <row r="214" spans="1:25" s="80" customFormat="1">
      <c r="A214" s="86" t="str">
        <f>VLOOKUP(B214,'Look up codes'!$A$2:$B$381,2,FALSE)</f>
        <v>E07000194</v>
      </c>
      <c r="B214" s="147" t="s">
        <v>602</v>
      </c>
      <c r="C214" s="141">
        <v>11.519334448782303</v>
      </c>
      <c r="D214" s="141">
        <v>88.480665551217697</v>
      </c>
      <c r="E214" s="141">
        <v>72.765785757514621</v>
      </c>
      <c r="F214" s="142">
        <v>27.234214242485372</v>
      </c>
      <c r="G214" s="142">
        <v>29.473471857978616</v>
      </c>
      <c r="H214" s="141">
        <v>70.526528142021377</v>
      </c>
      <c r="I214" s="141">
        <v>58.684688319548115</v>
      </c>
      <c r="J214" s="141">
        <v>41.315311680451892</v>
      </c>
      <c r="L214" s="124" t="s">
        <v>211</v>
      </c>
      <c r="M214" s="124" t="s">
        <v>602</v>
      </c>
      <c r="N214" s="243">
        <v>0.50256739409499362</v>
      </c>
      <c r="O214" s="243">
        <v>0.18855534709193245</v>
      </c>
      <c r="P214" s="122"/>
      <c r="Q214" s="122" t="str">
        <f>VLOOKUP(R214,'Look up codes'!$A$2:$B$392,2,FALSE)</f>
        <v>E07000194</v>
      </c>
      <c r="R214" s="124" t="s">
        <v>602</v>
      </c>
      <c r="S214" s="243">
        <v>0.35497318381277426</v>
      </c>
      <c r="T214" s="243">
        <v>0.25238907849829351</v>
      </c>
      <c r="V214" s="126" t="s">
        <v>211</v>
      </c>
      <c r="W214" s="126" t="s">
        <v>602</v>
      </c>
      <c r="X214" s="80">
        <v>0.111</v>
      </c>
      <c r="Y214" s="80">
        <v>237</v>
      </c>
    </row>
    <row r="215" spans="1:25" s="80" customFormat="1">
      <c r="A215" s="86" t="str">
        <f>VLOOKUP(B215,'Look up codes'!$A$2:$B$381,2,FALSE)</f>
        <v>E07000195</v>
      </c>
      <c r="B215" s="147" t="s">
        <v>603</v>
      </c>
      <c r="C215" s="141">
        <v>7.5779703371953406</v>
      </c>
      <c r="D215" s="141">
        <v>92.422029662804661</v>
      </c>
      <c r="E215" s="141">
        <v>61.827266238401144</v>
      </c>
      <c r="F215" s="142">
        <v>38.172733761598856</v>
      </c>
      <c r="G215" s="142">
        <v>26.823697359029264</v>
      </c>
      <c r="H215" s="141">
        <v>73.176302640970732</v>
      </c>
      <c r="I215" s="141">
        <v>60.913633119200568</v>
      </c>
      <c r="J215" s="141">
        <v>39.086366880799432</v>
      </c>
      <c r="L215" s="124" t="s">
        <v>212</v>
      </c>
      <c r="M215" s="124" t="s">
        <v>603</v>
      </c>
      <c r="N215" s="243">
        <v>0.6069397547538653</v>
      </c>
      <c r="O215" s="243">
        <v>0.14745868135773946</v>
      </c>
      <c r="P215" s="122"/>
      <c r="Q215" s="122" t="str">
        <f>VLOOKUP(R215,'Look up codes'!$A$2:$B$392,2,FALSE)</f>
        <v>E07000195</v>
      </c>
      <c r="R215" s="124" t="s">
        <v>603</v>
      </c>
      <c r="S215" s="243">
        <v>0.44688448873112946</v>
      </c>
      <c r="T215" s="243">
        <v>0.19591155968010948</v>
      </c>
      <c r="V215" s="126" t="s">
        <v>212</v>
      </c>
      <c r="W215" s="126" t="s">
        <v>603</v>
      </c>
      <c r="X215" s="80">
        <v>0.14000000000000001</v>
      </c>
      <c r="Y215" s="80">
        <v>155</v>
      </c>
    </row>
    <row r="216" spans="1:25" s="80" customFormat="1">
      <c r="A216" s="86" t="str">
        <f>VLOOKUP(B216,'Look up codes'!$A$2:$B$381,2,FALSE)</f>
        <v>E07000196</v>
      </c>
      <c r="B216" s="147" t="s">
        <v>604</v>
      </c>
      <c r="C216" s="141">
        <v>9.9225627557288902</v>
      </c>
      <c r="D216" s="141">
        <v>90.07743724427111</v>
      </c>
      <c r="E216" s="141">
        <v>66.216062705895723</v>
      </c>
      <c r="F216" s="141">
        <v>33.783937294104284</v>
      </c>
      <c r="G216" s="142">
        <v>21.356355787799615</v>
      </c>
      <c r="H216" s="141">
        <v>78.643644212200385</v>
      </c>
      <c r="I216" s="141">
        <v>58.559581960695219</v>
      </c>
      <c r="J216" s="141">
        <v>41.440418039304781</v>
      </c>
      <c r="L216" s="124" t="s">
        <v>213</v>
      </c>
      <c r="M216" s="124" t="s">
        <v>604</v>
      </c>
      <c r="N216" s="243">
        <v>0.5472117307265052</v>
      </c>
      <c r="O216" s="243">
        <v>0.16116418573650301</v>
      </c>
      <c r="P216" s="122"/>
      <c r="Q216" s="122" t="str">
        <f>VLOOKUP(R216,'Look up codes'!$A$2:$B$392,2,FALSE)</f>
        <v>E07000196</v>
      </c>
      <c r="R216" s="124" t="s">
        <v>604</v>
      </c>
      <c r="S216" s="243">
        <v>0.38337784146420895</v>
      </c>
      <c r="T216" s="243">
        <v>0.22041294860939231</v>
      </c>
      <c r="V216" s="126" t="s">
        <v>213</v>
      </c>
      <c r="W216" s="126" t="s">
        <v>604</v>
      </c>
      <c r="X216" s="80">
        <v>0.125</v>
      </c>
      <c r="Y216" s="80">
        <v>196</v>
      </c>
    </row>
    <row r="217" spans="1:25" s="80" customFormat="1">
      <c r="A217" s="86" t="str">
        <f>VLOOKUP(B217,'Look up codes'!$A$2:$B$381,2,FALSE)</f>
        <v>E07000197</v>
      </c>
      <c r="B217" s="147" t="s">
        <v>605</v>
      </c>
      <c r="C217" s="141">
        <v>11.431564544405012</v>
      </c>
      <c r="D217" s="141">
        <v>88.56843545559498</v>
      </c>
      <c r="E217" s="141">
        <v>68.412193753506628</v>
      </c>
      <c r="F217" s="141">
        <v>31.587806246493361</v>
      </c>
      <c r="G217" s="141">
        <v>34.234149990648959</v>
      </c>
      <c r="H217" s="141">
        <v>65.765850009351041</v>
      </c>
      <c r="I217" s="141">
        <v>57.808116700953804</v>
      </c>
      <c r="J217" s="141">
        <v>42.191883299046196</v>
      </c>
      <c r="L217" s="124" t="s">
        <v>214</v>
      </c>
      <c r="M217" s="124" t="s">
        <v>605</v>
      </c>
      <c r="N217" s="243">
        <v>0.47444013610825353</v>
      </c>
      <c r="O217" s="243">
        <v>0.21634881696605207</v>
      </c>
      <c r="P217" s="122"/>
      <c r="Q217" s="122" t="str">
        <f>VLOOKUP(R217,'Look up codes'!$A$2:$B$392,2,FALSE)</f>
        <v>E07000197</v>
      </c>
      <c r="R217" s="124" t="s">
        <v>605</v>
      </c>
      <c r="S217" s="243">
        <v>0.3312988044720882</v>
      </c>
      <c r="T217" s="243">
        <v>0.27768412486194266</v>
      </c>
      <c r="V217" s="126" t="s">
        <v>214</v>
      </c>
      <c r="W217" s="126" t="s">
        <v>605</v>
      </c>
      <c r="X217" s="80">
        <v>0.1</v>
      </c>
      <c r="Y217" s="80">
        <v>270</v>
      </c>
    </row>
    <row r="218" spans="1:25" s="80" customFormat="1">
      <c r="A218" s="86" t="str">
        <f>VLOOKUP(B218,'Look up codes'!$A$2:$B$381,2,FALSE)</f>
        <v>E07000198</v>
      </c>
      <c r="B218" s="147" t="s">
        <v>606</v>
      </c>
      <c r="C218" s="141">
        <v>9.4252222808394563</v>
      </c>
      <c r="D218" s="141">
        <v>90.574777719160551</v>
      </c>
      <c r="E218" s="141">
        <v>62.948805460750854</v>
      </c>
      <c r="F218" s="142">
        <v>37.051194539249153</v>
      </c>
      <c r="G218" s="142">
        <v>33.897610921501709</v>
      </c>
      <c r="H218" s="141">
        <v>66.102389078498291</v>
      </c>
      <c r="I218" s="141">
        <v>66.293515358361773</v>
      </c>
      <c r="J218" s="142">
        <v>33.706484641638227</v>
      </c>
      <c r="L218" s="124" t="s">
        <v>215</v>
      </c>
      <c r="M218" s="124" t="s">
        <v>606</v>
      </c>
      <c r="N218" s="243">
        <v>0.57779304253962027</v>
      </c>
      <c r="O218" s="243">
        <v>0.15028703203964477</v>
      </c>
      <c r="P218" s="122"/>
      <c r="Q218" s="122" t="str">
        <f>VLOOKUP(R218,'Look up codes'!$A$2:$B$392,2,FALSE)</f>
        <v>E07000198</v>
      </c>
      <c r="R218" s="124" t="s">
        <v>606</v>
      </c>
      <c r="S218" s="243">
        <v>0.4150807727338095</v>
      </c>
      <c r="T218" s="243">
        <v>0.20579070993720339</v>
      </c>
      <c r="V218" s="126" t="s">
        <v>215</v>
      </c>
      <c r="W218" s="126" t="s">
        <v>606</v>
      </c>
      <c r="X218" s="80">
        <v>0.11600000000000001</v>
      </c>
      <c r="Y218" s="80">
        <v>221</v>
      </c>
    </row>
    <row r="219" spans="1:25" s="80" customFormat="1">
      <c r="A219" s="86" t="str">
        <f>VLOOKUP(B219,'Look up codes'!$A$2:$B$381,2,FALSE)</f>
        <v>E07000199</v>
      </c>
      <c r="B219" s="147" t="s">
        <v>607</v>
      </c>
      <c r="C219" s="141">
        <v>8.1509465819632343</v>
      </c>
      <c r="D219" s="141">
        <v>91.84905341803676</v>
      </c>
      <c r="E219" s="142">
        <v>59.373381667529777</v>
      </c>
      <c r="F219" s="142">
        <v>40.626618332470223</v>
      </c>
      <c r="G219" s="142">
        <v>41.24805800103573</v>
      </c>
      <c r="H219" s="142">
        <v>58.751941998964263</v>
      </c>
      <c r="I219" s="141" t="s">
        <v>873</v>
      </c>
      <c r="J219" s="142" t="s">
        <v>873</v>
      </c>
      <c r="L219" s="124" t="s">
        <v>216</v>
      </c>
      <c r="M219" s="124" t="s">
        <v>607</v>
      </c>
      <c r="N219" s="243">
        <v>0.6711234745154343</v>
      </c>
      <c r="O219" s="243">
        <v>8.3811916726489591E-2</v>
      </c>
      <c r="P219" s="122"/>
      <c r="Q219" s="122" t="str">
        <f>VLOOKUP(R219,'Look up codes'!$A$2:$B$392,2,FALSE)</f>
        <v>E07000199</v>
      </c>
      <c r="R219" s="124" t="s">
        <v>607</v>
      </c>
      <c r="S219" s="243">
        <v>0.46613392754235661</v>
      </c>
      <c r="T219" s="243">
        <v>0.13315916861961657</v>
      </c>
      <c r="V219" s="126" t="s">
        <v>216</v>
      </c>
      <c r="W219" s="126" t="s">
        <v>607</v>
      </c>
      <c r="X219" s="80">
        <v>0.18099999999999999</v>
      </c>
      <c r="Y219" s="80">
        <v>85</v>
      </c>
    </row>
    <row r="220" spans="1:25" s="80" customFormat="1">
      <c r="A220" s="86" t="str">
        <f>VLOOKUP(B220,'Look up codes'!$A$2:$B$381,2,FALSE)</f>
        <v>E07000200</v>
      </c>
      <c r="B220" s="147" t="s">
        <v>608</v>
      </c>
      <c r="C220" s="141">
        <v>13.358437338639598</v>
      </c>
      <c r="D220" s="141">
        <v>86.64156266136041</v>
      </c>
      <c r="E220" s="141">
        <v>61.770528896012067</v>
      </c>
      <c r="F220" s="141">
        <v>38.229471103987933</v>
      </c>
      <c r="G220" s="142">
        <v>30.140473272367302</v>
      </c>
      <c r="H220" s="141">
        <v>69.859526727632698</v>
      </c>
      <c r="I220" s="141">
        <v>63.693787121712077</v>
      </c>
      <c r="J220" s="141">
        <v>36.306212878287923</v>
      </c>
      <c r="L220" s="124" t="s">
        <v>217</v>
      </c>
      <c r="M220" s="124" t="s">
        <v>608</v>
      </c>
      <c r="N220" s="243">
        <v>0.48544465770953293</v>
      </c>
      <c r="O220" s="243">
        <v>0.20516101514182128</v>
      </c>
      <c r="P220" s="122"/>
      <c r="Q220" s="122" t="str">
        <f>VLOOKUP(R220,'Look up codes'!$A$2:$B$392,2,FALSE)</f>
        <v>E07000200</v>
      </c>
      <c r="R220" s="124" t="s">
        <v>608</v>
      </c>
      <c r="S220" s="243">
        <v>0.35435507536347871</v>
      </c>
      <c r="T220" s="243">
        <v>0.25028678137921834</v>
      </c>
      <c r="V220" s="126" t="s">
        <v>217</v>
      </c>
      <c r="W220" s="126" t="s">
        <v>608</v>
      </c>
      <c r="X220" s="80">
        <v>0.106</v>
      </c>
      <c r="Y220" s="80">
        <v>250</v>
      </c>
    </row>
    <row r="221" spans="1:25" s="80" customFormat="1">
      <c r="A221" s="86" t="str">
        <f>VLOOKUP(B221,'Look up codes'!$A$2:$B$381,2,FALSE)</f>
        <v>E07000201</v>
      </c>
      <c r="B221" s="147" t="s">
        <v>609</v>
      </c>
      <c r="C221" s="142">
        <v>9.4903538343862426</v>
      </c>
      <c r="D221" s="141">
        <v>90.509646165613759</v>
      </c>
      <c r="E221" s="142" t="s">
        <v>873</v>
      </c>
      <c r="F221" s="142" t="s">
        <v>873</v>
      </c>
      <c r="G221" s="142">
        <v>38.597014925373138</v>
      </c>
      <c r="H221" s="142">
        <v>61.402985074626869</v>
      </c>
      <c r="I221" s="142">
        <v>38.597014925373138</v>
      </c>
      <c r="J221" s="142">
        <v>61.402985074626869</v>
      </c>
      <c r="L221" s="124" t="s">
        <v>218</v>
      </c>
      <c r="M221" s="124" t="s">
        <v>609</v>
      </c>
      <c r="N221" s="243">
        <v>0.59480090777800698</v>
      </c>
      <c r="O221" s="243">
        <v>0.11687641840313596</v>
      </c>
      <c r="P221" s="122"/>
      <c r="Q221" s="122" t="str">
        <f>VLOOKUP(R221,'Look up codes'!$A$2:$B$392,2,FALSE)</f>
        <v>E07000201</v>
      </c>
      <c r="R221" s="124" t="s">
        <v>609</v>
      </c>
      <c r="S221" s="243">
        <v>0.44892486718947633</v>
      </c>
      <c r="T221" s="243">
        <v>0.15532506956741715</v>
      </c>
      <c r="V221" s="126" t="s">
        <v>218</v>
      </c>
      <c r="W221" s="126" t="s">
        <v>609</v>
      </c>
      <c r="X221" s="80">
        <v>0.14199999999999999</v>
      </c>
      <c r="Y221" s="80">
        <v>148</v>
      </c>
    </row>
    <row r="222" spans="1:25" s="80" customFormat="1">
      <c r="A222" s="86" t="str">
        <f>VLOOKUP(B222,'Look up codes'!$A$2:$B$381,2,FALSE)</f>
        <v>E07000202</v>
      </c>
      <c r="B222" s="147" t="s">
        <v>610</v>
      </c>
      <c r="C222" s="141">
        <v>8.4910932112142401</v>
      </c>
      <c r="D222" s="141">
        <v>91.508906788785765</v>
      </c>
      <c r="E222" s="142">
        <v>46.709470304975923</v>
      </c>
      <c r="F222" s="141">
        <v>53.290529695024077</v>
      </c>
      <c r="G222" s="142">
        <v>13.948635634028891</v>
      </c>
      <c r="H222" s="141">
        <v>86.051364365971111</v>
      </c>
      <c r="I222" s="141">
        <v>74.526484751203853</v>
      </c>
      <c r="J222" s="142">
        <v>25.473515248796147</v>
      </c>
      <c r="L222" s="124" t="s">
        <v>219</v>
      </c>
      <c r="M222" s="124" t="s">
        <v>610</v>
      </c>
      <c r="N222" s="243">
        <v>0.61079172970247098</v>
      </c>
      <c r="O222" s="243">
        <v>0.12581946545637923</v>
      </c>
      <c r="P222" s="122"/>
      <c r="Q222" s="122" t="str">
        <f>VLOOKUP(R222,'Look up codes'!$A$2:$B$392,2,FALSE)</f>
        <v>E07000202</v>
      </c>
      <c r="R222" s="124" t="s">
        <v>610</v>
      </c>
      <c r="S222" s="243">
        <v>0.44994572143295419</v>
      </c>
      <c r="T222" s="243">
        <v>0.17206305753528106</v>
      </c>
      <c r="V222" s="126" t="s">
        <v>219</v>
      </c>
      <c r="W222" s="126" t="s">
        <v>610</v>
      </c>
      <c r="X222" s="80">
        <v>0.17499999999999999</v>
      </c>
      <c r="Y222" s="80">
        <v>93</v>
      </c>
    </row>
    <row r="223" spans="1:25" s="80" customFormat="1">
      <c r="A223" s="86" t="str">
        <f>VLOOKUP(B223,'Look up codes'!$A$2:$B$381,2,FALSE)</f>
        <v>E07000203</v>
      </c>
      <c r="B223" s="147" t="s">
        <v>611</v>
      </c>
      <c r="C223" s="141">
        <v>15.003231555651306</v>
      </c>
      <c r="D223" s="141">
        <v>84.996768444348689</v>
      </c>
      <c r="E223" s="141">
        <v>53.208015142614705</v>
      </c>
      <c r="F223" s="141">
        <v>46.791984857385287</v>
      </c>
      <c r="G223" s="141">
        <v>21.467267149663861</v>
      </c>
      <c r="H223" s="141">
        <v>78.532732850336146</v>
      </c>
      <c r="I223" s="141">
        <v>49.618171137654201</v>
      </c>
      <c r="J223" s="141">
        <v>50.381828862345799</v>
      </c>
      <c r="L223" s="124" t="s">
        <v>220</v>
      </c>
      <c r="M223" s="124" t="s">
        <v>611</v>
      </c>
      <c r="N223" s="243">
        <v>0.51589543423552975</v>
      </c>
      <c r="O223" s="243">
        <v>0.18987211750808894</v>
      </c>
      <c r="P223" s="122"/>
      <c r="Q223" s="122" t="str">
        <f>VLOOKUP(R223,'Look up codes'!$A$2:$B$392,2,FALSE)</f>
        <v>E07000203</v>
      </c>
      <c r="R223" s="124" t="s">
        <v>611</v>
      </c>
      <c r="S223" s="243">
        <v>0.36121644731950331</v>
      </c>
      <c r="T223" s="243">
        <v>0.2512950157384688</v>
      </c>
      <c r="V223" s="126" t="s">
        <v>220</v>
      </c>
      <c r="W223" s="126" t="s">
        <v>611</v>
      </c>
      <c r="X223" s="80">
        <v>0.10199999999999999</v>
      </c>
      <c r="Y223" s="80">
        <v>256</v>
      </c>
    </row>
    <row r="224" spans="1:25" s="80" customFormat="1">
      <c r="A224" s="86" t="str">
        <f>VLOOKUP(B224,'Look up codes'!$A$2:$B$381,2,FALSE)</f>
        <v>E07000204</v>
      </c>
      <c r="B224" s="11" t="s">
        <v>612</v>
      </c>
      <c r="C224" s="141">
        <v>8.2393967469631448</v>
      </c>
      <c r="D224" s="141">
        <v>91.760603253036848</v>
      </c>
      <c r="E224" s="141">
        <v>57.332500390441979</v>
      </c>
      <c r="F224" s="141">
        <v>42.667499609558021</v>
      </c>
      <c r="G224" s="142">
        <v>33.250039044198033</v>
      </c>
      <c r="H224" s="141">
        <v>66.749960955801967</v>
      </c>
      <c r="I224" s="141">
        <v>64.422926753084482</v>
      </c>
      <c r="J224" s="142">
        <v>35.577073246915511</v>
      </c>
      <c r="L224" s="124" t="s">
        <v>221</v>
      </c>
      <c r="M224" s="124" t="s">
        <v>612</v>
      </c>
      <c r="N224" s="243">
        <v>0.50971891376846112</v>
      </c>
      <c r="O224" s="243">
        <v>0.18451643639828491</v>
      </c>
      <c r="P224" s="122"/>
      <c r="Q224" s="122" t="str">
        <f>VLOOKUP(R224,'Look up codes'!$A$2:$B$392,2,FALSE)</f>
        <v>E07000204</v>
      </c>
      <c r="R224" s="124" t="s">
        <v>612</v>
      </c>
      <c r="S224" s="243">
        <v>0.37589518813920625</v>
      </c>
      <c r="T224" s="243">
        <v>0.22607841728341835</v>
      </c>
      <c r="V224" s="126" t="s">
        <v>221</v>
      </c>
      <c r="W224" s="126" t="s">
        <v>612</v>
      </c>
      <c r="X224" s="80">
        <v>0.104</v>
      </c>
      <c r="Y224" s="80">
        <v>253</v>
      </c>
    </row>
    <row r="225" spans="1:25" s="80" customFormat="1">
      <c r="A225" s="86" t="str">
        <f>VLOOKUP(B225,'Look up codes'!$A$2:$B$381,2,FALSE)</f>
        <v>E07000205</v>
      </c>
      <c r="B225" s="147" t="s">
        <v>613</v>
      </c>
      <c r="C225" s="141">
        <v>13.16301910798377</v>
      </c>
      <c r="D225" s="141">
        <v>86.836980892016228</v>
      </c>
      <c r="E225" s="141">
        <v>52.914481051452825</v>
      </c>
      <c r="F225" s="141">
        <v>47.085518948547175</v>
      </c>
      <c r="G225" s="141">
        <v>28.732244946071788</v>
      </c>
      <c r="H225" s="141">
        <v>71.267755053928212</v>
      </c>
      <c r="I225" s="141">
        <v>38.669181352036311</v>
      </c>
      <c r="J225" s="141">
        <v>61.330818647963689</v>
      </c>
      <c r="L225" s="124" t="s">
        <v>222</v>
      </c>
      <c r="M225" s="124" t="s">
        <v>613</v>
      </c>
      <c r="N225" s="243">
        <v>0.435792397153272</v>
      </c>
      <c r="O225" s="243">
        <v>0.24051379968755424</v>
      </c>
      <c r="P225" s="122"/>
      <c r="Q225" s="122" t="str">
        <f>VLOOKUP(R225,'Look up codes'!$A$2:$B$392,2,FALSE)</f>
        <v>E07000205</v>
      </c>
      <c r="R225" s="124" t="s">
        <v>613</v>
      </c>
      <c r="S225" s="243">
        <v>0.32028425160204776</v>
      </c>
      <c r="T225" s="243">
        <v>0.28580889986754021</v>
      </c>
      <c r="V225" s="126" t="s">
        <v>222</v>
      </c>
      <c r="W225" s="126" t="s">
        <v>613</v>
      </c>
      <c r="X225" s="80">
        <v>9.9000000000000005E-2</v>
      </c>
      <c r="Y225" s="80">
        <v>272</v>
      </c>
    </row>
    <row r="226" spans="1:25" s="80" customFormat="1">
      <c r="A226" s="86" t="str">
        <f>VLOOKUP(B226,'Look up codes'!$A$2:$B$381,2,FALSE)</f>
        <v>E07000206</v>
      </c>
      <c r="B226" s="147" t="s">
        <v>614</v>
      </c>
      <c r="C226" s="141">
        <v>7.0805785316635115</v>
      </c>
      <c r="D226" s="141">
        <v>92.919421468336495</v>
      </c>
      <c r="E226" s="141">
        <v>68.879230870538649</v>
      </c>
      <c r="F226" s="142">
        <v>31.120769129461344</v>
      </c>
      <c r="G226" s="142">
        <v>18.451205057289606</v>
      </c>
      <c r="H226" s="141">
        <v>81.548794942710387</v>
      </c>
      <c r="I226" s="141">
        <v>54.128802844725413</v>
      </c>
      <c r="J226" s="141">
        <v>45.871197155274594</v>
      </c>
      <c r="L226" s="124" t="s">
        <v>223</v>
      </c>
      <c r="M226" s="124" t="s">
        <v>614</v>
      </c>
      <c r="N226" s="243">
        <v>0.57283672207470993</v>
      </c>
      <c r="O226" s="243">
        <v>0.14218164623722401</v>
      </c>
      <c r="P226" s="122"/>
      <c r="Q226" s="122" t="str">
        <f>VLOOKUP(R226,'Look up codes'!$A$2:$B$392,2,FALSE)</f>
        <v>E07000206</v>
      </c>
      <c r="R226" s="124" t="s">
        <v>614</v>
      </c>
      <c r="S226" s="243">
        <v>0.44619923296292652</v>
      </c>
      <c r="T226" s="243">
        <v>0.17297669387353723</v>
      </c>
      <c r="V226" s="126" t="s">
        <v>223</v>
      </c>
      <c r="W226" s="126" t="s">
        <v>614</v>
      </c>
      <c r="X226" s="80">
        <v>0.152</v>
      </c>
      <c r="Y226" s="80">
        <v>131</v>
      </c>
    </row>
    <row r="227" spans="1:25" s="80" customFormat="1">
      <c r="A227" s="86" t="str">
        <f>VLOOKUP(B227,'Look up codes'!$A$2:$B$381,2,FALSE)</f>
        <v>E07000207</v>
      </c>
      <c r="B227" s="147" t="s">
        <v>615</v>
      </c>
      <c r="C227" s="141">
        <v>10.276936121398023</v>
      </c>
      <c r="D227" s="141">
        <v>89.723063878601977</v>
      </c>
      <c r="E227" s="141">
        <v>58.056297015287548</v>
      </c>
      <c r="F227" s="142">
        <v>41.943702984712452</v>
      </c>
      <c r="G227" s="141">
        <v>57.510313030817763</v>
      </c>
      <c r="H227" s="142">
        <v>42.489686969182237</v>
      </c>
      <c r="I227" s="142">
        <v>45.607862169376368</v>
      </c>
      <c r="J227" s="141">
        <v>54.392137830623632</v>
      </c>
      <c r="L227" s="124" t="s">
        <v>224</v>
      </c>
      <c r="M227" s="124" t="s">
        <v>615</v>
      </c>
      <c r="N227" s="243">
        <v>0.33855376893763361</v>
      </c>
      <c r="O227" s="243">
        <v>0.30695231898875358</v>
      </c>
      <c r="P227" s="122"/>
      <c r="Q227" s="122" t="str">
        <f>VLOOKUP(R227,'Look up codes'!$A$2:$B$392,2,FALSE)</f>
        <v>E07000207</v>
      </c>
      <c r="R227" s="124" t="s">
        <v>615</v>
      </c>
      <c r="S227" s="243">
        <v>0.22498958584551973</v>
      </c>
      <c r="T227" s="243">
        <v>0.38413979083992894</v>
      </c>
      <c r="V227" s="126" t="s">
        <v>224</v>
      </c>
      <c r="W227" s="126" t="s">
        <v>615</v>
      </c>
      <c r="X227" s="80">
        <v>8.4000000000000005E-2</v>
      </c>
      <c r="Y227" s="80">
        <v>307</v>
      </c>
    </row>
    <row r="228" spans="1:25" s="80" customFormat="1">
      <c r="A228" s="86" t="str">
        <f>VLOOKUP(B228,'Look up codes'!$A$2:$B$381,2,FALSE)</f>
        <v>E07000208</v>
      </c>
      <c r="B228" s="147" t="s">
        <v>616</v>
      </c>
      <c r="C228" s="141">
        <v>12.583851167740342</v>
      </c>
      <c r="D228" s="141">
        <v>87.416148832259651</v>
      </c>
      <c r="E228" s="142">
        <v>40.365448504983384</v>
      </c>
      <c r="F228" s="141">
        <v>59.634551495016609</v>
      </c>
      <c r="G228" s="142">
        <v>17.909996979764422</v>
      </c>
      <c r="H228" s="141">
        <v>82.090003020235585</v>
      </c>
      <c r="I228" s="141">
        <v>69.299305345816975</v>
      </c>
      <c r="J228" s="142">
        <v>30.700694654183025</v>
      </c>
      <c r="L228" s="124" t="s">
        <v>225</v>
      </c>
      <c r="M228" s="124" t="s">
        <v>616</v>
      </c>
      <c r="N228" s="243">
        <v>0.40477137176938371</v>
      </c>
      <c r="O228" s="243">
        <v>0.24675944333996025</v>
      </c>
      <c r="P228" s="122"/>
      <c r="Q228" s="122" t="str">
        <f>VLOOKUP(R228,'Look up codes'!$A$2:$B$392,2,FALSE)</f>
        <v>E07000208</v>
      </c>
      <c r="R228" s="124" t="s">
        <v>616</v>
      </c>
      <c r="S228" s="243">
        <v>0.27633805995411292</v>
      </c>
      <c r="T228" s="243">
        <v>0.31139278594801972</v>
      </c>
      <c r="V228" s="126" t="s">
        <v>225</v>
      </c>
      <c r="W228" s="126" t="s">
        <v>616</v>
      </c>
      <c r="X228" s="80">
        <v>8.1000000000000003E-2</v>
      </c>
      <c r="Y228" s="80">
        <v>311</v>
      </c>
    </row>
    <row r="229" spans="1:25" s="80" customFormat="1">
      <c r="A229" s="86" t="str">
        <f>VLOOKUP(B229,'Look up codes'!$A$2:$B$381,2,FALSE)</f>
        <v>E07000209</v>
      </c>
      <c r="B229" s="147" t="s">
        <v>617</v>
      </c>
      <c r="C229" s="141">
        <v>11.866150378547074</v>
      </c>
      <c r="D229" s="141">
        <v>88.133849621452924</v>
      </c>
      <c r="E229" s="141">
        <v>52.717708942139097</v>
      </c>
      <c r="F229" s="141">
        <v>47.282291057860895</v>
      </c>
      <c r="G229" s="142">
        <v>29.125267874537307</v>
      </c>
      <c r="H229" s="141">
        <v>70.874732125462685</v>
      </c>
      <c r="I229" s="141">
        <v>71.459185661406593</v>
      </c>
      <c r="J229" s="142">
        <v>28.540814338593417</v>
      </c>
      <c r="L229" s="124" t="s">
        <v>226</v>
      </c>
      <c r="M229" s="124" t="s">
        <v>617</v>
      </c>
      <c r="N229" s="243">
        <v>0.38545318562146497</v>
      </c>
      <c r="O229" s="243">
        <v>0.28551395316224931</v>
      </c>
      <c r="P229" s="122"/>
      <c r="Q229" s="122" t="str">
        <f>VLOOKUP(R229,'Look up codes'!$A$2:$B$392,2,FALSE)</f>
        <v>E07000209</v>
      </c>
      <c r="R229" s="124" t="s">
        <v>617</v>
      </c>
      <c r="S229" s="243">
        <v>0.26241940771500383</v>
      </c>
      <c r="T229" s="243">
        <v>0.35327286635340399</v>
      </c>
      <c r="V229" s="126" t="s">
        <v>226</v>
      </c>
      <c r="W229" s="126" t="s">
        <v>617</v>
      </c>
      <c r="X229" s="80">
        <v>8.2000000000000003E-2</v>
      </c>
      <c r="Y229" s="80">
        <v>310</v>
      </c>
    </row>
    <row r="230" spans="1:25" s="80" customFormat="1">
      <c r="A230" s="86" t="str">
        <f>VLOOKUP(B230,'Look up codes'!$A$2:$B$381,2,FALSE)</f>
        <v>E07000210</v>
      </c>
      <c r="B230" s="147" t="s">
        <v>618</v>
      </c>
      <c r="C230" s="141">
        <v>9.747525190588771</v>
      </c>
      <c r="D230" s="141">
        <v>90.252474809411225</v>
      </c>
      <c r="E230" s="141">
        <v>55.901426718547341</v>
      </c>
      <c r="F230" s="142">
        <v>44.098573281452659</v>
      </c>
      <c r="G230" s="142">
        <v>32.542153047989622</v>
      </c>
      <c r="H230" s="141">
        <v>67.457846952010385</v>
      </c>
      <c r="I230" s="141">
        <v>44.526588845654992</v>
      </c>
      <c r="J230" s="141">
        <v>55.473411154345008</v>
      </c>
      <c r="L230" s="124" t="s">
        <v>227</v>
      </c>
      <c r="M230" s="124" t="s">
        <v>618</v>
      </c>
      <c r="N230" s="243">
        <v>0.35815321941835465</v>
      </c>
      <c r="O230" s="243">
        <v>0.2926332465768926</v>
      </c>
      <c r="P230" s="122"/>
      <c r="Q230" s="122" t="str">
        <f>VLOOKUP(R230,'Look up codes'!$A$2:$B$392,2,FALSE)</f>
        <v>E07000210</v>
      </c>
      <c r="R230" s="124" t="s">
        <v>618</v>
      </c>
      <c r="S230" s="243">
        <v>0.2484466763128777</v>
      </c>
      <c r="T230" s="243">
        <v>0.36102363321701136</v>
      </c>
      <c r="V230" s="126" t="s">
        <v>227</v>
      </c>
      <c r="W230" s="126" t="s">
        <v>618</v>
      </c>
      <c r="X230" s="80">
        <v>7.2999999999999995E-2</v>
      </c>
      <c r="Y230" s="80">
        <v>321</v>
      </c>
    </row>
    <row r="231" spans="1:25" s="80" customFormat="1">
      <c r="A231" s="86" t="str">
        <f>VLOOKUP(B231,'Look up codes'!$A$2:$B$381,2,FALSE)</f>
        <v>E07000211</v>
      </c>
      <c r="B231" s="147" t="s">
        <v>619</v>
      </c>
      <c r="C231" s="141">
        <v>12.523109655963067</v>
      </c>
      <c r="D231" s="141">
        <v>87.476890344036946</v>
      </c>
      <c r="E231" s="141">
        <v>60.569072164948459</v>
      </c>
      <c r="F231" s="141">
        <v>39.430927835051548</v>
      </c>
      <c r="G231" s="142">
        <v>20.296907216494844</v>
      </c>
      <c r="H231" s="141">
        <v>79.703092783505156</v>
      </c>
      <c r="I231" s="141">
        <v>71.208247422680415</v>
      </c>
      <c r="J231" s="142">
        <v>28.791752577319592</v>
      </c>
      <c r="L231" s="124" t="s">
        <v>228</v>
      </c>
      <c r="M231" s="124" t="s">
        <v>619</v>
      </c>
      <c r="N231" s="243">
        <v>0.42057801434038622</v>
      </c>
      <c r="O231" s="243">
        <v>0.23938767430607488</v>
      </c>
      <c r="P231" s="122"/>
      <c r="Q231" s="122" t="str">
        <f>VLOOKUP(R231,'Look up codes'!$A$2:$B$392,2,FALSE)</f>
        <v>E07000211</v>
      </c>
      <c r="R231" s="124" t="s">
        <v>619</v>
      </c>
      <c r="S231" s="243">
        <v>0.28484483403265343</v>
      </c>
      <c r="T231" s="243">
        <v>0.29629014166424328</v>
      </c>
      <c r="V231" s="126" t="s">
        <v>228</v>
      </c>
      <c r="W231" s="126" t="s">
        <v>619</v>
      </c>
      <c r="X231" s="80">
        <v>8.6999999999999994E-2</v>
      </c>
      <c r="Y231" s="80">
        <v>301</v>
      </c>
    </row>
    <row r="232" spans="1:25" s="80" customFormat="1">
      <c r="A232" s="86" t="str">
        <f>VLOOKUP(B232,'Look up codes'!$A$2:$B$381,2,FALSE)</f>
        <v>E07000212</v>
      </c>
      <c r="B232" s="147" t="s">
        <v>620</v>
      </c>
      <c r="C232" s="141">
        <v>10.944921328520355</v>
      </c>
      <c r="D232" s="141">
        <v>89.055078671479649</v>
      </c>
      <c r="E232" s="141">
        <v>66.656146441533849</v>
      </c>
      <c r="F232" s="142">
        <v>33.343853558466151</v>
      </c>
      <c r="G232" s="142">
        <v>21.429698595549944</v>
      </c>
      <c r="H232" s="141">
        <v>78.570301404450063</v>
      </c>
      <c r="I232" s="141">
        <v>63.878807006469941</v>
      </c>
      <c r="J232" s="142">
        <v>36.121192993530059</v>
      </c>
      <c r="L232" s="124" t="s">
        <v>229</v>
      </c>
      <c r="M232" s="124" t="s">
        <v>620</v>
      </c>
      <c r="N232" s="243">
        <v>0.48722898722898722</v>
      </c>
      <c r="O232" s="243">
        <v>0.19030294030294032</v>
      </c>
      <c r="P232" s="122"/>
      <c r="Q232" s="122" t="str">
        <f>VLOOKUP(R232,'Look up codes'!$A$2:$B$392,2,FALSE)</f>
        <v>E07000212</v>
      </c>
      <c r="R232" s="124" t="s">
        <v>620</v>
      </c>
      <c r="S232" s="243">
        <v>0.34035428818319291</v>
      </c>
      <c r="T232" s="243">
        <v>0.25009001224166488</v>
      </c>
      <c r="V232" s="126" t="s">
        <v>229</v>
      </c>
      <c r="W232" s="126" t="s">
        <v>620</v>
      </c>
      <c r="X232" s="80">
        <v>0.1</v>
      </c>
      <c r="Y232" s="80">
        <v>266</v>
      </c>
    </row>
    <row r="233" spans="1:25" s="80" customFormat="1">
      <c r="A233" s="86" t="str">
        <f>VLOOKUP(B233,'Look up codes'!$A$2:$B$381,2,FALSE)</f>
        <v>E07000213</v>
      </c>
      <c r="B233" s="147" t="s">
        <v>621</v>
      </c>
      <c r="C233" s="141">
        <v>15.4081079749766</v>
      </c>
      <c r="D233" s="141">
        <v>84.591892025023398</v>
      </c>
      <c r="E233" s="142">
        <v>30.956947996589939</v>
      </c>
      <c r="F233" s="141">
        <v>69.043052003410054</v>
      </c>
      <c r="G233" s="142">
        <v>21.57928388746803</v>
      </c>
      <c r="H233" s="141">
        <v>78.420716112531977</v>
      </c>
      <c r="I233" s="141">
        <v>45.321824381926682</v>
      </c>
      <c r="J233" s="141">
        <v>54.678175618073318</v>
      </c>
      <c r="L233" s="124" t="s">
        <v>230</v>
      </c>
      <c r="M233" s="124" t="s">
        <v>621</v>
      </c>
      <c r="N233" s="243">
        <v>0.49652278177458031</v>
      </c>
      <c r="O233" s="243">
        <v>0.16037170263788969</v>
      </c>
      <c r="P233" s="122"/>
      <c r="Q233" s="122" t="str">
        <f>VLOOKUP(R233,'Look up codes'!$A$2:$B$392,2,FALSE)</f>
        <v>E07000213</v>
      </c>
      <c r="R233" s="124" t="s">
        <v>621</v>
      </c>
      <c r="S233" s="243">
        <v>0.34779555893625114</v>
      </c>
      <c r="T233" s="243">
        <v>0.21005821947865774</v>
      </c>
      <c r="V233" s="126" t="s">
        <v>230</v>
      </c>
      <c r="W233" s="126" t="s">
        <v>621</v>
      </c>
      <c r="X233" s="80">
        <v>9.2999999999999999E-2</v>
      </c>
      <c r="Y233" s="80">
        <v>285</v>
      </c>
    </row>
    <row r="234" spans="1:25" s="80" customFormat="1">
      <c r="A234" s="86" t="str">
        <f>VLOOKUP(B234,'Look up codes'!$A$2:$B$381,2,FALSE)</f>
        <v>E07000214</v>
      </c>
      <c r="B234" s="147" t="s">
        <v>622</v>
      </c>
      <c r="C234" s="141">
        <v>10.547346318379116</v>
      </c>
      <c r="D234" s="141">
        <v>89.452653681620887</v>
      </c>
      <c r="E234" s="141">
        <v>59.352250779973261</v>
      </c>
      <c r="F234" s="142">
        <v>40.647749220026739</v>
      </c>
      <c r="G234" s="142">
        <v>20.01188530678948</v>
      </c>
      <c r="H234" s="141">
        <v>79.98811469321052</v>
      </c>
      <c r="I234" s="141">
        <v>85.618778784727382</v>
      </c>
      <c r="J234" s="142">
        <v>14.381221215272619</v>
      </c>
      <c r="L234" s="124" t="s">
        <v>231</v>
      </c>
      <c r="M234" s="124" t="s">
        <v>622</v>
      </c>
      <c r="N234" s="243">
        <v>0.38757375911141967</v>
      </c>
      <c r="O234" s="243">
        <v>0.25546685178757378</v>
      </c>
      <c r="P234" s="122"/>
      <c r="Q234" s="122" t="str">
        <f>VLOOKUP(R234,'Look up codes'!$A$2:$B$392,2,FALSE)</f>
        <v>E07000214</v>
      </c>
      <c r="R234" s="124" t="s">
        <v>622</v>
      </c>
      <c r="S234" s="243">
        <v>0.25260240420252023</v>
      </c>
      <c r="T234" s="243">
        <v>0.3181539849817912</v>
      </c>
      <c r="V234" s="126" t="s">
        <v>231</v>
      </c>
      <c r="W234" s="126" t="s">
        <v>622</v>
      </c>
      <c r="X234" s="80">
        <v>7.0999999999999994E-2</v>
      </c>
      <c r="Y234" s="80">
        <v>322</v>
      </c>
    </row>
    <row r="235" spans="1:25" s="80" customFormat="1">
      <c r="A235" s="86" t="str">
        <f>VLOOKUP(B235,'Look up codes'!$A$2:$B$381,2,FALSE)</f>
        <v>E07000215</v>
      </c>
      <c r="B235" s="147" t="s">
        <v>623</v>
      </c>
      <c r="C235" s="141">
        <v>18.347634224074525</v>
      </c>
      <c r="D235" s="141">
        <v>81.652365775925475</v>
      </c>
      <c r="E235" s="141">
        <v>68.154284696240879</v>
      </c>
      <c r="F235" s="142">
        <v>31.845715303759132</v>
      </c>
      <c r="G235" s="141">
        <v>39.7381079636558</v>
      </c>
      <c r="H235" s="141">
        <v>60.2618920363442</v>
      </c>
      <c r="I235" s="141">
        <v>56.146445750935328</v>
      </c>
      <c r="J235" s="141">
        <v>43.853554249064672</v>
      </c>
      <c r="L235" s="124" t="s">
        <v>232</v>
      </c>
      <c r="M235" s="124" t="s">
        <v>623</v>
      </c>
      <c r="N235" s="243">
        <v>0.39290133507000979</v>
      </c>
      <c r="O235" s="243">
        <v>0.26037121458808204</v>
      </c>
      <c r="P235" s="122"/>
      <c r="Q235" s="122" t="str">
        <f>VLOOKUP(R235,'Look up codes'!$A$2:$B$392,2,FALSE)</f>
        <v>E07000215</v>
      </c>
      <c r="R235" s="124" t="s">
        <v>623</v>
      </c>
      <c r="S235" s="243">
        <v>0.26786382341937898</v>
      </c>
      <c r="T235" s="243">
        <v>0.31110487591969072</v>
      </c>
      <c r="V235" s="126" t="s">
        <v>232</v>
      </c>
      <c r="W235" s="126" t="s">
        <v>623</v>
      </c>
      <c r="X235" s="80">
        <v>0.08</v>
      </c>
      <c r="Y235" s="80">
        <v>313</v>
      </c>
    </row>
    <row r="236" spans="1:25" s="80" customFormat="1">
      <c r="A236" s="86" t="str">
        <f>VLOOKUP(B236,'Look up codes'!$A$2:$B$381,2,FALSE)</f>
        <v>E07000216</v>
      </c>
      <c r="B236" s="147" t="s">
        <v>624</v>
      </c>
      <c r="C236" s="141">
        <v>15.359144167091188</v>
      </c>
      <c r="D236" s="141">
        <v>84.640855832908812</v>
      </c>
      <c r="E236" s="141">
        <v>69.103201939022824</v>
      </c>
      <c r="F236" s="141">
        <v>30.896798060977165</v>
      </c>
      <c r="G236" s="141">
        <v>41.822936599056007</v>
      </c>
      <c r="H236" s="141">
        <v>58.177063400943993</v>
      </c>
      <c r="I236" s="141">
        <v>52.047455032529655</v>
      </c>
      <c r="J236" s="141">
        <v>47.952544967470338</v>
      </c>
      <c r="L236" s="124" t="s">
        <v>233</v>
      </c>
      <c r="M236" s="124" t="s">
        <v>624</v>
      </c>
      <c r="N236" s="243">
        <v>0.36105280832843589</v>
      </c>
      <c r="O236" s="243">
        <v>0.3009403072789858</v>
      </c>
      <c r="P236" s="122"/>
      <c r="Q236" s="122" t="str">
        <f>VLOOKUP(R236,'Look up codes'!$A$2:$B$392,2,FALSE)</f>
        <v>E07000216</v>
      </c>
      <c r="R236" s="124" t="s">
        <v>624</v>
      </c>
      <c r="S236" s="243">
        <v>0.24894016409001751</v>
      </c>
      <c r="T236" s="243">
        <v>0.37101638791048869</v>
      </c>
      <c r="V236" s="126" t="s">
        <v>233</v>
      </c>
      <c r="W236" s="126" t="s">
        <v>624</v>
      </c>
      <c r="X236" s="80">
        <v>7.9000000000000001E-2</v>
      </c>
      <c r="Y236" s="80">
        <v>317</v>
      </c>
    </row>
    <row r="237" spans="1:25" s="80" customFormat="1">
      <c r="A237" s="86" t="str">
        <f>VLOOKUP(B237,'Look up codes'!$A$2:$B$381,2,FALSE)</f>
        <v>E07000217</v>
      </c>
      <c r="B237" s="147" t="s">
        <v>625</v>
      </c>
      <c r="C237" s="141">
        <v>10.866630432876905</v>
      </c>
      <c r="D237" s="141">
        <v>89.133369567123097</v>
      </c>
      <c r="E237" s="141">
        <v>72.491126169732169</v>
      </c>
      <c r="F237" s="142">
        <v>27.508873830267827</v>
      </c>
      <c r="G237" s="142">
        <v>17.376573088092933</v>
      </c>
      <c r="H237" s="141">
        <v>82.623426911907075</v>
      </c>
      <c r="I237" s="141">
        <v>71.232655695385603</v>
      </c>
      <c r="J237" s="142">
        <v>28.76734430461439</v>
      </c>
      <c r="L237" s="124" t="s">
        <v>234</v>
      </c>
      <c r="M237" s="124" t="s">
        <v>625</v>
      </c>
      <c r="N237" s="243">
        <v>0.39466415145186284</v>
      </c>
      <c r="O237" s="243">
        <v>0.26685979923196118</v>
      </c>
      <c r="P237" s="122"/>
      <c r="Q237" s="122" t="str">
        <f>VLOOKUP(R237,'Look up codes'!$A$2:$B$392,2,FALSE)</f>
        <v>E07000217</v>
      </c>
      <c r="R237" s="124" t="s">
        <v>625</v>
      </c>
      <c r="S237" s="243">
        <v>0.27107181634868932</v>
      </c>
      <c r="T237" s="243">
        <v>0.33063440359857299</v>
      </c>
      <c r="V237" s="126" t="s">
        <v>234</v>
      </c>
      <c r="W237" s="126" t="s">
        <v>625</v>
      </c>
      <c r="X237" s="80">
        <v>9.6000000000000002E-2</v>
      </c>
      <c r="Y237" s="80">
        <v>277</v>
      </c>
    </row>
    <row r="238" spans="1:25" s="80" customFormat="1">
      <c r="A238" s="86" t="str">
        <f>VLOOKUP(B238,'Look up codes'!$A$2:$B$381,2,FALSE)</f>
        <v>E07000218</v>
      </c>
      <c r="B238" s="147" t="s">
        <v>626</v>
      </c>
      <c r="C238" s="142">
        <v>6.2743540741108443</v>
      </c>
      <c r="D238" s="141">
        <v>93.725645925889154</v>
      </c>
      <c r="E238" s="142" t="s">
        <v>873</v>
      </c>
      <c r="F238" s="142" t="s">
        <v>873</v>
      </c>
      <c r="G238" s="142" t="s">
        <v>873</v>
      </c>
      <c r="H238" s="142" t="s">
        <v>873</v>
      </c>
      <c r="I238" s="142" t="s">
        <v>873</v>
      </c>
      <c r="J238" s="142" t="s">
        <v>873</v>
      </c>
      <c r="L238" s="124" t="s">
        <v>235</v>
      </c>
      <c r="M238" s="124" t="s">
        <v>626</v>
      </c>
      <c r="N238" s="243">
        <v>0.63091787439613523</v>
      </c>
      <c r="O238" s="243">
        <v>0.10953008344312692</v>
      </c>
      <c r="P238" s="122"/>
      <c r="Q238" s="122" t="str">
        <f>VLOOKUP(R238,'Look up codes'!$A$2:$B$392,2,FALSE)</f>
        <v>E07000218</v>
      </c>
      <c r="R238" s="124" t="s">
        <v>626</v>
      </c>
      <c r="S238" s="243">
        <v>0.44738128207216749</v>
      </c>
      <c r="T238" s="243">
        <v>0.16465748961472673</v>
      </c>
      <c r="V238" s="126" t="s">
        <v>235</v>
      </c>
      <c r="W238" s="126" t="s">
        <v>626</v>
      </c>
      <c r="X238" s="80">
        <v>0.14000000000000001</v>
      </c>
      <c r="Y238" s="80">
        <v>152</v>
      </c>
    </row>
    <row r="239" spans="1:25" s="80" customFormat="1">
      <c r="A239" s="86" t="str">
        <f>VLOOKUP(B239,'Look up codes'!$A$2:$B$381,2,FALSE)</f>
        <v>E07000219</v>
      </c>
      <c r="B239" s="147" t="s">
        <v>627</v>
      </c>
      <c r="C239" s="141">
        <v>7.5847617000698513</v>
      </c>
      <c r="D239" s="141">
        <v>92.415238299930152</v>
      </c>
      <c r="E239" s="141">
        <v>78.407480872768488</v>
      </c>
      <c r="F239" s="142">
        <v>21.592519127231512</v>
      </c>
      <c r="G239" s="142">
        <v>18.872201756871636</v>
      </c>
      <c r="H239" s="141">
        <v>81.127798243128368</v>
      </c>
      <c r="I239" s="141">
        <v>67.143666761122134</v>
      </c>
      <c r="J239" s="142">
        <v>32.856333238877873</v>
      </c>
      <c r="L239" s="124" t="s">
        <v>236</v>
      </c>
      <c r="M239" s="124" t="s">
        <v>627</v>
      </c>
      <c r="N239" s="243">
        <v>0.63258770672019882</v>
      </c>
      <c r="O239" s="243">
        <v>9.9034509129146353E-2</v>
      </c>
      <c r="P239" s="122"/>
      <c r="Q239" s="122" t="str">
        <f>VLOOKUP(R239,'Look up codes'!$A$2:$B$392,2,FALSE)</f>
        <v>E07000219</v>
      </c>
      <c r="R239" s="124" t="s">
        <v>627</v>
      </c>
      <c r="S239" s="243">
        <v>0.46675612210667561</v>
      </c>
      <c r="T239" s="243">
        <v>0.14547690931454768</v>
      </c>
      <c r="V239" s="126" t="s">
        <v>236</v>
      </c>
      <c r="W239" s="126" t="s">
        <v>627</v>
      </c>
      <c r="X239" s="80">
        <v>0.16300000000000001</v>
      </c>
      <c r="Y239" s="80">
        <v>116</v>
      </c>
    </row>
    <row r="240" spans="1:25" s="80" customFormat="1">
      <c r="A240" s="86" t="str">
        <f>VLOOKUP(B240,'Look up codes'!$A$2:$B$381,2,FALSE)</f>
        <v>E07000220</v>
      </c>
      <c r="B240" s="147" t="s">
        <v>628</v>
      </c>
      <c r="C240" s="141">
        <v>10.771136290655535</v>
      </c>
      <c r="D240" s="141">
        <v>89.228863709344466</v>
      </c>
      <c r="E240" s="141">
        <v>47.94151050539466</v>
      </c>
      <c r="F240" s="141">
        <v>52.05848949460534</v>
      </c>
      <c r="G240" s="142">
        <v>26.433844406587166</v>
      </c>
      <c r="H240" s="141">
        <v>73.56615559341283</v>
      </c>
      <c r="I240" s="141">
        <v>56.445201590005681</v>
      </c>
      <c r="J240" s="142">
        <v>43.554798409994319</v>
      </c>
      <c r="L240" s="124" t="s">
        <v>237</v>
      </c>
      <c r="M240" s="124" t="s">
        <v>628</v>
      </c>
      <c r="N240" s="243">
        <v>0.47455867082035308</v>
      </c>
      <c r="O240" s="243">
        <v>0.1880119995384793</v>
      </c>
      <c r="P240" s="122"/>
      <c r="Q240" s="122" t="str">
        <f>VLOOKUP(R240,'Look up codes'!$A$2:$B$392,2,FALSE)</f>
        <v>E07000220</v>
      </c>
      <c r="R240" s="124" t="s">
        <v>628</v>
      </c>
      <c r="S240" s="243">
        <v>0.33119106421194433</v>
      </c>
      <c r="T240" s="243">
        <v>0.24497642568477773</v>
      </c>
      <c r="V240" s="126" t="s">
        <v>237</v>
      </c>
      <c r="W240" s="126" t="s">
        <v>628</v>
      </c>
      <c r="X240" s="80">
        <v>0.114</v>
      </c>
      <c r="Y240" s="80">
        <v>229</v>
      </c>
    </row>
    <row r="241" spans="1:25" s="80" customFormat="1">
      <c r="A241" s="86" t="str">
        <f>VLOOKUP(B241,'Look up codes'!$A$2:$B$381,2,FALSE)</f>
        <v>E07000221</v>
      </c>
      <c r="B241" s="147" t="s">
        <v>629</v>
      </c>
      <c r="C241" s="141">
        <v>15.679498227627686</v>
      </c>
      <c r="D241" s="141">
        <v>84.32050177237231</v>
      </c>
      <c r="E241" s="141">
        <v>52.716867811207436</v>
      </c>
      <c r="F241" s="141">
        <v>47.283132188792564</v>
      </c>
      <c r="G241" s="141">
        <v>18.884922658507563</v>
      </c>
      <c r="H241" s="141">
        <v>81.115077341492437</v>
      </c>
      <c r="I241" s="141">
        <v>61.408578389710463</v>
      </c>
      <c r="J241" s="141">
        <v>38.591421610289537</v>
      </c>
      <c r="L241" s="124" t="s">
        <v>238</v>
      </c>
      <c r="M241" s="124" t="s">
        <v>629</v>
      </c>
      <c r="N241" s="243">
        <v>0.42633559066967647</v>
      </c>
      <c r="O241" s="243">
        <v>0.2471030850263356</v>
      </c>
      <c r="P241" s="122"/>
      <c r="Q241" s="122" t="str">
        <f>VLOOKUP(R241,'Look up codes'!$A$2:$B$392,2,FALSE)</f>
        <v>E07000221</v>
      </c>
      <c r="R241" s="124" t="s">
        <v>629</v>
      </c>
      <c r="S241" s="243">
        <v>0.29983341536364672</v>
      </c>
      <c r="T241" s="243">
        <v>0.30774618559042893</v>
      </c>
      <c r="V241" s="126" t="s">
        <v>238</v>
      </c>
      <c r="W241" s="126" t="s">
        <v>629</v>
      </c>
      <c r="X241" s="80">
        <v>0.10199999999999999</v>
      </c>
      <c r="Y241" s="80">
        <v>257</v>
      </c>
    </row>
    <row r="242" spans="1:25" s="80" customFormat="1">
      <c r="A242" s="86" t="str">
        <f>VLOOKUP(B242,'Look up codes'!$A$2:$B$381,2,FALSE)</f>
        <v>E07000222</v>
      </c>
      <c r="B242" s="147" t="s">
        <v>630</v>
      </c>
      <c r="C242" s="141">
        <v>8.5555453035615425</v>
      </c>
      <c r="D242" s="141">
        <v>91.444454696438456</v>
      </c>
      <c r="E242" s="141">
        <v>67.808034510649776</v>
      </c>
      <c r="F242" s="142">
        <v>32.191965489350224</v>
      </c>
      <c r="G242" s="142">
        <v>27.595039094095441</v>
      </c>
      <c r="H242" s="141">
        <v>72.404960905904559</v>
      </c>
      <c r="I242" s="141">
        <v>64.330008088433544</v>
      </c>
      <c r="J242" s="142">
        <v>35.669991911566463</v>
      </c>
      <c r="L242" s="124" t="s">
        <v>239</v>
      </c>
      <c r="M242" s="124" t="s">
        <v>630</v>
      </c>
      <c r="N242" s="243">
        <v>0.43635574837310193</v>
      </c>
      <c r="O242" s="243">
        <v>0.25587852494577007</v>
      </c>
      <c r="P242" s="122"/>
      <c r="Q242" s="122" t="str">
        <f>VLOOKUP(R242,'Look up codes'!$A$2:$B$392,2,FALSE)</f>
        <v>E07000222</v>
      </c>
      <c r="R242" s="124" t="s">
        <v>630</v>
      </c>
      <c r="S242" s="243">
        <v>0.30142261879708743</v>
      </c>
      <c r="T242" s="243">
        <v>0.32271981143987544</v>
      </c>
      <c r="V242" s="126" t="s">
        <v>239</v>
      </c>
      <c r="W242" s="126" t="s">
        <v>630</v>
      </c>
      <c r="X242" s="80">
        <v>0.11799999999999999</v>
      </c>
      <c r="Y242" s="80">
        <v>218</v>
      </c>
    </row>
    <row r="243" spans="1:25" s="80" customFormat="1">
      <c r="A243" s="86" t="str">
        <f>VLOOKUP(B243,'Look up codes'!$A$2:$B$381,2,FALSE)</f>
        <v>E07000223</v>
      </c>
      <c r="B243" s="147" t="s">
        <v>631</v>
      </c>
      <c r="C243" s="141">
        <v>10.004856726566294</v>
      </c>
      <c r="D243" s="141">
        <v>89.995143273433712</v>
      </c>
      <c r="E243" s="142">
        <v>53.6497662711255</v>
      </c>
      <c r="F243" s="142">
        <v>46.350233728874507</v>
      </c>
      <c r="G243" s="142">
        <v>27.184466019417474</v>
      </c>
      <c r="H243" s="142">
        <v>72.815533980582529</v>
      </c>
      <c r="I243" s="142">
        <v>71.287306724199922</v>
      </c>
      <c r="J243" s="142">
        <v>28.712693275800071</v>
      </c>
      <c r="L243" s="124" t="s">
        <v>240</v>
      </c>
      <c r="M243" s="124" t="s">
        <v>631</v>
      </c>
      <c r="N243" s="243">
        <v>0.54220634211701657</v>
      </c>
      <c r="O243" s="243">
        <v>0.14545183861843083</v>
      </c>
      <c r="P243" s="122"/>
      <c r="Q243" s="122" t="str">
        <f>VLOOKUP(R243,'Look up codes'!$A$2:$B$392,2,FALSE)</f>
        <v>E07000223</v>
      </c>
      <c r="R243" s="124" t="s">
        <v>631</v>
      </c>
      <c r="S243" s="243">
        <v>0.40327339969311876</v>
      </c>
      <c r="T243" s="243">
        <v>0.18947948223629854</v>
      </c>
      <c r="V243" s="126" t="s">
        <v>240</v>
      </c>
      <c r="W243" s="126" t="s">
        <v>631</v>
      </c>
      <c r="X243" s="80">
        <v>0.13500000000000001</v>
      </c>
      <c r="Y243" s="80">
        <v>168</v>
      </c>
    </row>
    <row r="244" spans="1:25" s="80" customFormat="1">
      <c r="A244" s="86" t="str">
        <f>VLOOKUP(B244,'Look up codes'!$A$2:$B$381,2,FALSE)</f>
        <v>E07000224</v>
      </c>
      <c r="B244" s="147" t="s">
        <v>632</v>
      </c>
      <c r="C244" s="141">
        <v>12.447354450539727</v>
      </c>
      <c r="D244" s="141">
        <v>87.552645549460266</v>
      </c>
      <c r="E244" s="141">
        <v>50.431238745142636</v>
      </c>
      <c r="F244" s="141">
        <v>49.568761254857357</v>
      </c>
      <c r="G244" s="141">
        <v>19.543171263387357</v>
      </c>
      <c r="H244" s="141">
        <v>80.456828736612636</v>
      </c>
      <c r="I244" s="141">
        <v>52.686949104350298</v>
      </c>
      <c r="J244" s="141">
        <v>47.313050895649702</v>
      </c>
      <c r="L244" s="124" t="s">
        <v>241</v>
      </c>
      <c r="M244" s="124" t="s">
        <v>632</v>
      </c>
      <c r="N244" s="243">
        <v>0.47818348250610254</v>
      </c>
      <c r="O244" s="243">
        <v>0.19060211554109033</v>
      </c>
      <c r="P244" s="122"/>
      <c r="Q244" s="122" t="str">
        <f>VLOOKUP(R244,'Look up codes'!$A$2:$B$392,2,FALSE)</f>
        <v>E07000224</v>
      </c>
      <c r="R244" s="124" t="s">
        <v>632</v>
      </c>
      <c r="S244" s="243">
        <v>0.36607826979514535</v>
      </c>
      <c r="T244" s="243">
        <v>0.22330167266629078</v>
      </c>
      <c r="V244" s="126" t="s">
        <v>241</v>
      </c>
      <c r="W244" s="126" t="s">
        <v>632</v>
      </c>
      <c r="X244" s="80">
        <v>0.123</v>
      </c>
      <c r="Y244" s="80">
        <v>203</v>
      </c>
    </row>
    <row r="245" spans="1:25" s="80" customFormat="1">
      <c r="A245" s="86" t="str">
        <f>VLOOKUP(B245,'Look up codes'!$A$2:$B$381,2,FALSE)</f>
        <v>E07000225</v>
      </c>
      <c r="B245" s="147" t="s">
        <v>633</v>
      </c>
      <c r="C245" s="141">
        <v>16.096890261867987</v>
      </c>
      <c r="D245" s="141">
        <v>83.903109738132002</v>
      </c>
      <c r="E245" s="141">
        <v>51.261855898829666</v>
      </c>
      <c r="F245" s="141">
        <v>48.738144101170342</v>
      </c>
      <c r="G245" s="142">
        <v>15.491707804093405</v>
      </c>
      <c r="H245" s="141">
        <v>84.508292195906591</v>
      </c>
      <c r="I245" s="141">
        <v>43.873758943923683</v>
      </c>
      <c r="J245" s="141">
        <v>56.126241056076317</v>
      </c>
      <c r="L245" s="124" t="s">
        <v>242</v>
      </c>
      <c r="M245" s="124" t="s">
        <v>633</v>
      </c>
      <c r="N245" s="243">
        <v>0.39610668961066897</v>
      </c>
      <c r="O245" s="243">
        <v>0.27780167778016779</v>
      </c>
      <c r="P245" s="122"/>
      <c r="Q245" s="122" t="str">
        <f>VLOOKUP(R245,'Look up codes'!$A$2:$B$392,2,FALSE)</f>
        <v>E07000225</v>
      </c>
      <c r="R245" s="124" t="s">
        <v>633</v>
      </c>
      <c r="S245" s="243">
        <v>0.29563576957485704</v>
      </c>
      <c r="T245" s="243">
        <v>0.31667898401338052</v>
      </c>
      <c r="V245" s="126" t="s">
        <v>242</v>
      </c>
      <c r="W245" s="126" t="s">
        <v>633</v>
      </c>
      <c r="X245" s="80">
        <v>0.1</v>
      </c>
      <c r="Y245" s="80">
        <v>262</v>
      </c>
    </row>
    <row r="246" spans="1:25" s="80" customFormat="1">
      <c r="A246" s="86" t="str">
        <f>VLOOKUP(B246,'Look up codes'!$A$2:$B$381,2,FALSE)</f>
        <v>E07000226</v>
      </c>
      <c r="B246" s="147" t="s">
        <v>634</v>
      </c>
      <c r="C246" s="141">
        <v>9.764579425464202</v>
      </c>
      <c r="D246" s="141">
        <v>90.235420574535794</v>
      </c>
      <c r="E246" s="142">
        <v>70.861213036909135</v>
      </c>
      <c r="F246" s="142">
        <v>29.138786963090869</v>
      </c>
      <c r="G246" s="142">
        <v>40.600043168573279</v>
      </c>
      <c r="H246" s="142">
        <v>59.399956831426728</v>
      </c>
      <c r="I246" s="141" t="s">
        <v>873</v>
      </c>
      <c r="J246" s="142" t="s">
        <v>873</v>
      </c>
      <c r="L246" s="124" t="s">
        <v>243</v>
      </c>
      <c r="M246" s="124" t="s">
        <v>634</v>
      </c>
      <c r="N246" s="243">
        <v>0.56192456192456197</v>
      </c>
      <c r="O246" s="243">
        <v>0.13491238491238491</v>
      </c>
      <c r="P246" s="122"/>
      <c r="Q246" s="122" t="str">
        <f>VLOOKUP(R246,'Look up codes'!$A$2:$B$392,2,FALSE)</f>
        <v>E07000226</v>
      </c>
      <c r="R246" s="124" t="s">
        <v>634</v>
      </c>
      <c r="S246" s="243">
        <v>0.3806028322723139</v>
      </c>
      <c r="T246" s="243">
        <v>0.17227491230349487</v>
      </c>
      <c r="V246" s="126" t="s">
        <v>243</v>
      </c>
      <c r="W246" s="126" t="s">
        <v>634</v>
      </c>
      <c r="X246" s="80">
        <v>0.153</v>
      </c>
      <c r="Y246" s="80">
        <v>127</v>
      </c>
    </row>
    <row r="247" spans="1:25" s="80" customFormat="1">
      <c r="A247" s="86" t="str">
        <f>VLOOKUP(B247,'Look up codes'!$A$2:$B$381,2,FALSE)</f>
        <v>E07000227</v>
      </c>
      <c r="B247" s="147" t="s">
        <v>635</v>
      </c>
      <c r="C247" s="141">
        <v>9.8309083759339355</v>
      </c>
      <c r="D247" s="141">
        <v>90.16909162406607</v>
      </c>
      <c r="E247" s="141">
        <v>56.446511627906979</v>
      </c>
      <c r="F247" s="141">
        <v>43.553488372093021</v>
      </c>
      <c r="G247" s="142">
        <v>28.755914826498426</v>
      </c>
      <c r="H247" s="141">
        <v>71.244085173501588</v>
      </c>
      <c r="I247" s="141">
        <v>70.734883720930227</v>
      </c>
      <c r="J247" s="141">
        <v>29.265116279069769</v>
      </c>
      <c r="L247" s="124" t="s">
        <v>244</v>
      </c>
      <c r="M247" s="124" t="s">
        <v>635</v>
      </c>
      <c r="N247" s="243">
        <v>0.39597184200234647</v>
      </c>
      <c r="O247" s="243">
        <v>0.24868987094251074</v>
      </c>
      <c r="P247" s="122"/>
      <c r="Q247" s="122" t="str">
        <f>VLOOKUP(R247,'Look up codes'!$A$2:$B$392,2,FALSE)</f>
        <v>E07000227</v>
      </c>
      <c r="R247" s="124" t="s">
        <v>635</v>
      </c>
      <c r="S247" s="243">
        <v>0.26158739775825507</v>
      </c>
      <c r="T247" s="243">
        <v>0.3085239321417752</v>
      </c>
      <c r="V247" s="126" t="s">
        <v>244</v>
      </c>
      <c r="W247" s="126" t="s">
        <v>635</v>
      </c>
      <c r="X247" s="80">
        <v>7.9000000000000001E-2</v>
      </c>
      <c r="Y247" s="80">
        <v>316</v>
      </c>
    </row>
    <row r="248" spans="1:25" s="80" customFormat="1">
      <c r="A248" s="86" t="str">
        <f>VLOOKUP(B248,'Look up codes'!$A$2:$B$381,2,FALSE)</f>
        <v>E07000228</v>
      </c>
      <c r="B248" s="147" t="s">
        <v>636</v>
      </c>
      <c r="C248" s="141">
        <v>14.231114191365323</v>
      </c>
      <c r="D248" s="141">
        <v>85.768885808634678</v>
      </c>
      <c r="E248" s="141">
        <v>58.318412948506769</v>
      </c>
      <c r="F248" s="141">
        <v>41.681587051493231</v>
      </c>
      <c r="G248" s="141">
        <v>24.407362314688822</v>
      </c>
      <c r="H248" s="141">
        <v>75.592637685311175</v>
      </c>
      <c r="I248" s="141">
        <v>64.055002506624646</v>
      </c>
      <c r="J248" s="141">
        <v>35.944997493375347</v>
      </c>
      <c r="L248" s="124" t="s">
        <v>245</v>
      </c>
      <c r="M248" s="124" t="s">
        <v>636</v>
      </c>
      <c r="N248" s="243">
        <v>0.38270043861382225</v>
      </c>
      <c r="O248" s="243">
        <v>0.25593709250405028</v>
      </c>
      <c r="P248" s="122"/>
      <c r="Q248" s="122" t="str">
        <f>VLOOKUP(R248,'Look up codes'!$A$2:$B$392,2,FALSE)</f>
        <v>E07000228</v>
      </c>
      <c r="R248" s="124" t="s">
        <v>636</v>
      </c>
      <c r="S248" s="243">
        <v>0.2513460225980132</v>
      </c>
      <c r="T248" s="243">
        <v>0.31301660726473041</v>
      </c>
      <c r="V248" s="126" t="s">
        <v>245</v>
      </c>
      <c r="W248" s="126" t="s">
        <v>636</v>
      </c>
      <c r="X248" s="80">
        <v>0.08</v>
      </c>
      <c r="Y248" s="80">
        <v>314</v>
      </c>
    </row>
    <row r="249" spans="1:25" s="80" customFormat="1">
      <c r="A249" s="86" t="str">
        <f>VLOOKUP(B249,'Look up codes'!$A$2:$B$381,2,FALSE)</f>
        <v>E07000229</v>
      </c>
      <c r="B249" s="147" t="s">
        <v>637</v>
      </c>
      <c r="C249" s="141">
        <v>10.96536332407063</v>
      </c>
      <c r="D249" s="141">
        <v>89.034636675929363</v>
      </c>
      <c r="E249" s="141">
        <v>70.767235358675052</v>
      </c>
      <c r="F249" s="142">
        <v>29.232764641324955</v>
      </c>
      <c r="G249" s="141">
        <v>46.572882370547738</v>
      </c>
      <c r="H249" s="141">
        <v>53.427117629452262</v>
      </c>
      <c r="I249" s="141">
        <v>69.729621869699685</v>
      </c>
      <c r="J249" s="142">
        <v>30.270378130300308</v>
      </c>
      <c r="L249" s="124" t="s">
        <v>246</v>
      </c>
      <c r="M249" s="124" t="s">
        <v>637</v>
      </c>
      <c r="N249" s="243">
        <v>0.48804116065634562</v>
      </c>
      <c r="O249" s="243">
        <v>0.18109761750254935</v>
      </c>
      <c r="P249" s="122"/>
      <c r="Q249" s="122" t="str">
        <f>VLOOKUP(R249,'Look up codes'!$A$2:$B$392,2,FALSE)</f>
        <v>E07000229</v>
      </c>
      <c r="R249" s="124" t="s">
        <v>637</v>
      </c>
      <c r="S249" s="243">
        <v>0.34916742281187924</v>
      </c>
      <c r="T249" s="243">
        <v>0.22988449370968927</v>
      </c>
      <c r="V249" s="126" t="s">
        <v>246</v>
      </c>
      <c r="W249" s="126" t="s">
        <v>637</v>
      </c>
      <c r="X249" s="80">
        <v>0.13500000000000001</v>
      </c>
      <c r="Y249" s="80">
        <v>170</v>
      </c>
    </row>
    <row r="250" spans="1:25" s="80" customFormat="1">
      <c r="A250" s="86" t="str">
        <f>VLOOKUP(B250,'Look up codes'!$A$2:$B$381,2,FALSE)</f>
        <v>E07000234</v>
      </c>
      <c r="B250" s="147" t="s">
        <v>638</v>
      </c>
      <c r="C250" s="141">
        <v>10.817633760361717</v>
      </c>
      <c r="D250" s="141">
        <v>89.182366239638284</v>
      </c>
      <c r="E250" s="141">
        <v>62.893300824335306</v>
      </c>
      <c r="F250" s="142">
        <v>37.106699175664694</v>
      </c>
      <c r="G250" s="142">
        <v>30.453964936723558</v>
      </c>
      <c r="H250" s="141">
        <v>69.546035063276449</v>
      </c>
      <c r="I250" s="141">
        <v>66.887263438987574</v>
      </c>
      <c r="J250" s="142">
        <v>33.112736561012426</v>
      </c>
      <c r="L250" s="124" t="s">
        <v>247</v>
      </c>
      <c r="M250" s="124" t="s">
        <v>638</v>
      </c>
      <c r="N250" s="243">
        <v>0.50405016984583229</v>
      </c>
      <c r="O250" s="243">
        <v>0.19304938594199111</v>
      </c>
      <c r="P250" s="122"/>
      <c r="Q250" s="122" t="str">
        <f>VLOOKUP(R250,'Look up codes'!$A$2:$B$392,2,FALSE)</f>
        <v>E07000234</v>
      </c>
      <c r="R250" s="124" t="s">
        <v>638</v>
      </c>
      <c r="S250" s="243">
        <v>0.34426953449709058</v>
      </c>
      <c r="T250" s="243">
        <v>0.26766417290108063</v>
      </c>
      <c r="V250" s="126" t="s">
        <v>247</v>
      </c>
      <c r="W250" s="126" t="s">
        <v>638</v>
      </c>
      <c r="X250" s="80">
        <v>9.9000000000000005E-2</v>
      </c>
      <c r="Y250" s="80">
        <v>271</v>
      </c>
    </row>
    <row r="251" spans="1:25" s="80" customFormat="1">
      <c r="A251" s="86" t="str">
        <f>VLOOKUP(B251,'Look up codes'!$A$2:$B$381,2,FALSE)</f>
        <v>E07000235</v>
      </c>
      <c r="B251" s="147" t="s">
        <v>639</v>
      </c>
      <c r="C251" s="141">
        <v>14.597595074448011</v>
      </c>
      <c r="D251" s="141">
        <v>85.402404925551991</v>
      </c>
      <c r="E251" s="141">
        <v>47.886393659180975</v>
      </c>
      <c r="F251" s="141">
        <v>52.113606340819018</v>
      </c>
      <c r="G251" s="142">
        <v>26.146442725042462</v>
      </c>
      <c r="H251" s="141">
        <v>73.853557274957538</v>
      </c>
      <c r="I251" s="141">
        <v>55.39724476316286</v>
      </c>
      <c r="J251" s="141">
        <v>44.60275523683714</v>
      </c>
      <c r="L251" s="124" t="s">
        <v>248</v>
      </c>
      <c r="M251" s="124" t="s">
        <v>639</v>
      </c>
      <c r="N251" s="243">
        <v>0.40804182192314109</v>
      </c>
      <c r="O251" s="243">
        <v>0.27428952783493687</v>
      </c>
      <c r="P251" s="122"/>
      <c r="Q251" s="122" t="str">
        <f>VLOOKUP(R251,'Look up codes'!$A$2:$B$392,2,FALSE)</f>
        <v>E07000235</v>
      </c>
      <c r="R251" s="124" t="s">
        <v>639</v>
      </c>
      <c r="S251" s="243">
        <v>0.29152981849611065</v>
      </c>
      <c r="T251" s="243">
        <v>0.33543647363872081</v>
      </c>
      <c r="V251" s="126" t="s">
        <v>248</v>
      </c>
      <c r="W251" s="126" t="s">
        <v>639</v>
      </c>
      <c r="X251" s="80">
        <v>0.107</v>
      </c>
      <c r="Y251" s="80">
        <v>249</v>
      </c>
    </row>
    <row r="252" spans="1:25" s="80" customFormat="1">
      <c r="A252" s="86" t="str">
        <f>VLOOKUP(B252,'Look up codes'!$A$2:$B$381,2,FALSE)</f>
        <v>E07000236</v>
      </c>
      <c r="B252" s="147" t="s">
        <v>640</v>
      </c>
      <c r="C252" s="141">
        <v>9.7210640426951294</v>
      </c>
      <c r="D252" s="141">
        <v>90.278935957304867</v>
      </c>
      <c r="E252" s="141">
        <v>79.884194724426337</v>
      </c>
      <c r="F252" s="142">
        <v>20.115805275573663</v>
      </c>
      <c r="G252" s="142">
        <v>44.606476517263566</v>
      </c>
      <c r="H252" s="142">
        <v>55.393523482736441</v>
      </c>
      <c r="I252" s="141">
        <v>75.33776538708986</v>
      </c>
      <c r="J252" s="142">
        <v>24.662234612910144</v>
      </c>
      <c r="L252" s="124" t="s">
        <v>249</v>
      </c>
      <c r="M252" s="124" t="s">
        <v>640</v>
      </c>
      <c r="N252" s="243">
        <v>0.58818579602827326</v>
      </c>
      <c r="O252" s="243">
        <v>0.12234937731403568</v>
      </c>
      <c r="P252" s="122"/>
      <c r="Q252" s="122" t="str">
        <f>VLOOKUP(R252,'Look up codes'!$A$2:$B$392,2,FALSE)</f>
        <v>E07000236</v>
      </c>
      <c r="R252" s="124" t="s">
        <v>640</v>
      </c>
      <c r="S252" s="243">
        <v>0.41101161326430669</v>
      </c>
      <c r="T252" s="243">
        <v>0.17836155030082551</v>
      </c>
      <c r="V252" s="126" t="s">
        <v>249</v>
      </c>
      <c r="W252" s="126" t="s">
        <v>640</v>
      </c>
      <c r="X252" s="80">
        <v>0.16600000000000001</v>
      </c>
      <c r="Y252" s="80">
        <v>111</v>
      </c>
    </row>
    <row r="253" spans="1:25" s="80" customFormat="1">
      <c r="A253" s="86" t="str">
        <f>VLOOKUP(B253,'Look up codes'!$A$2:$B$381,2,FALSE)</f>
        <v>E07000237</v>
      </c>
      <c r="B253" s="147" t="s">
        <v>641</v>
      </c>
      <c r="C253" s="141">
        <v>7.8569622324363726</v>
      </c>
      <c r="D253" s="141">
        <v>92.143037767563627</v>
      </c>
      <c r="E253" s="141">
        <v>66.489965921999243</v>
      </c>
      <c r="F253" s="142">
        <v>33.510034078000757</v>
      </c>
      <c r="G253" s="142">
        <v>30.878455130632336</v>
      </c>
      <c r="H253" s="141">
        <v>69.121544869367668</v>
      </c>
      <c r="I253" s="141">
        <v>78.265808405906853</v>
      </c>
      <c r="J253" s="142">
        <v>21.734191594093147</v>
      </c>
      <c r="L253" s="124" t="s">
        <v>250</v>
      </c>
      <c r="M253" s="124" t="s">
        <v>641</v>
      </c>
      <c r="N253" s="243">
        <v>0.53966732835923059</v>
      </c>
      <c r="O253" s="243">
        <v>0.16133890067766446</v>
      </c>
      <c r="P253" s="122"/>
      <c r="Q253" s="122" t="str">
        <f>VLOOKUP(R253,'Look up codes'!$A$2:$B$392,2,FALSE)</f>
        <v>E07000237</v>
      </c>
      <c r="R253" s="124" t="s">
        <v>641</v>
      </c>
      <c r="S253" s="243">
        <v>0.38537387017255548</v>
      </c>
      <c r="T253" s="243">
        <v>0.22422729283863219</v>
      </c>
      <c r="V253" s="126" t="s">
        <v>250</v>
      </c>
      <c r="W253" s="126" t="s">
        <v>641</v>
      </c>
      <c r="X253" s="80">
        <v>0.151</v>
      </c>
      <c r="Y253" s="80">
        <v>135</v>
      </c>
    </row>
    <row r="254" spans="1:25" s="80" customFormat="1">
      <c r="A254" s="86" t="str">
        <f>VLOOKUP(B254,'Look up codes'!$A$2:$B$381,2,FALSE)</f>
        <v>E07000238</v>
      </c>
      <c r="B254" s="147" t="s">
        <v>642</v>
      </c>
      <c r="C254" s="141">
        <v>16.242357422070764</v>
      </c>
      <c r="D254" s="141">
        <v>83.757642577929232</v>
      </c>
      <c r="E254" s="141">
        <v>69.293427954335087</v>
      </c>
      <c r="F254" s="141">
        <v>30.70657204566492</v>
      </c>
      <c r="G254" s="141">
        <v>37.587164455414992</v>
      </c>
      <c r="H254" s="141">
        <v>62.412835544585</v>
      </c>
      <c r="I254" s="141">
        <v>58.518975624807155</v>
      </c>
      <c r="J254" s="141">
        <v>41.481024375192845</v>
      </c>
      <c r="L254" s="124" t="s">
        <v>251</v>
      </c>
      <c r="M254" s="124" t="s">
        <v>642</v>
      </c>
      <c r="N254" s="243">
        <v>0.46188287027783331</v>
      </c>
      <c r="O254" s="243">
        <v>0.22246652008794723</v>
      </c>
      <c r="P254" s="122"/>
      <c r="Q254" s="122" t="str">
        <f>VLOOKUP(R254,'Look up codes'!$A$2:$B$392,2,FALSE)</f>
        <v>E07000238</v>
      </c>
      <c r="R254" s="124" t="s">
        <v>642</v>
      </c>
      <c r="S254" s="243">
        <v>0.33188836104513064</v>
      </c>
      <c r="T254" s="243">
        <v>0.27327790973871735</v>
      </c>
      <c r="V254" s="126" t="s">
        <v>251</v>
      </c>
      <c r="W254" s="126" t="s">
        <v>642</v>
      </c>
      <c r="X254" s="80">
        <v>0.111</v>
      </c>
      <c r="Y254" s="80">
        <v>238</v>
      </c>
    </row>
    <row r="255" spans="1:25" s="80" customFormat="1">
      <c r="A255" s="86" t="str">
        <f>VLOOKUP(B255,'Look up codes'!$A$2:$B$381,2,FALSE)</f>
        <v>E07000239</v>
      </c>
      <c r="B255" s="147" t="s">
        <v>643</v>
      </c>
      <c r="C255" s="141">
        <v>14.40769369045479</v>
      </c>
      <c r="D255" s="141">
        <v>85.592306309545208</v>
      </c>
      <c r="E255" s="141">
        <v>48.1775242848231</v>
      </c>
      <c r="F255" s="141">
        <v>51.8224757151769</v>
      </c>
      <c r="G255" s="142">
        <v>26.20978522413332</v>
      </c>
      <c r="H255" s="141">
        <v>73.790214775866687</v>
      </c>
      <c r="I255" s="141">
        <v>75.715176900454509</v>
      </c>
      <c r="J255" s="142">
        <v>24.284823099545495</v>
      </c>
      <c r="L255" s="124" t="s">
        <v>252</v>
      </c>
      <c r="M255" s="124" t="s">
        <v>643</v>
      </c>
      <c r="N255" s="243">
        <v>0.55959536724820402</v>
      </c>
      <c r="O255" s="243">
        <v>0.1512974637149978</v>
      </c>
      <c r="P255" s="122"/>
      <c r="Q255" s="122" t="str">
        <f>VLOOKUP(R255,'Look up codes'!$A$2:$B$392,2,FALSE)</f>
        <v>E07000239</v>
      </c>
      <c r="R255" s="124" t="s">
        <v>643</v>
      </c>
      <c r="S255" s="243">
        <v>0.42157800505236309</v>
      </c>
      <c r="T255" s="243">
        <v>0.1986118264537807</v>
      </c>
      <c r="V255" s="126" t="s">
        <v>252</v>
      </c>
      <c r="W255" s="126" t="s">
        <v>643</v>
      </c>
      <c r="X255" s="80">
        <v>0.14699999999999999</v>
      </c>
      <c r="Y255" s="80">
        <v>139</v>
      </c>
    </row>
    <row r="256" spans="1:25" s="80" customFormat="1">
      <c r="A256" s="86" t="str">
        <f>VLOOKUP(B256,'Look up codes'!$A$2:$B$381,2,FALSE)</f>
        <v>E07000240</v>
      </c>
      <c r="B256" s="120" t="s">
        <v>644</v>
      </c>
      <c r="C256" s="141">
        <v>14.080962191658777</v>
      </c>
      <c r="D256" s="141">
        <v>85.91903780834123</v>
      </c>
      <c r="E256" s="141">
        <v>47.587788674470104</v>
      </c>
      <c r="F256" s="141">
        <v>52.412211325529903</v>
      </c>
      <c r="G256" s="142">
        <v>15.841505852578297</v>
      </c>
      <c r="H256" s="141">
        <v>84.158494147421706</v>
      </c>
      <c r="I256" s="141">
        <v>53.748813666561212</v>
      </c>
      <c r="J256" s="141">
        <v>46.251186333438788</v>
      </c>
      <c r="L256" s="124" t="s">
        <v>253</v>
      </c>
      <c r="M256" s="124" t="s">
        <v>644</v>
      </c>
      <c r="N256" s="243">
        <v>0.36035084496693609</v>
      </c>
      <c r="O256" s="243">
        <v>0.31204077883908893</v>
      </c>
      <c r="P256" s="122"/>
      <c r="Q256" s="122" t="str">
        <f>VLOOKUP(R256,'Look up codes'!$A$2:$B$392,2,FALSE)</f>
        <v>E07000240</v>
      </c>
      <c r="R256" s="124" t="s">
        <v>644</v>
      </c>
      <c r="S256" s="243">
        <v>0.23186332087560063</v>
      </c>
      <c r="T256" s="243">
        <v>0.39884676988788043</v>
      </c>
      <c r="V256" s="126" t="s">
        <v>253</v>
      </c>
      <c r="W256" s="126" t="s">
        <v>644</v>
      </c>
      <c r="X256" s="80">
        <v>8.5999999999999993E-2</v>
      </c>
      <c r="Y256" s="80">
        <v>304</v>
      </c>
    </row>
    <row r="257" spans="1:25" s="80" customFormat="1">
      <c r="A257" s="86" t="str">
        <f>VLOOKUP(B257,'Look up codes'!$A$2:$B$381,2,FALSE)</f>
        <v>E07000241</v>
      </c>
      <c r="B257" s="147" t="s">
        <v>645</v>
      </c>
      <c r="C257" s="141">
        <v>10.008038585209004</v>
      </c>
      <c r="D257" s="141">
        <v>89.991961414791007</v>
      </c>
      <c r="E257" s="141">
        <v>50.70281124497992</v>
      </c>
      <c r="F257" s="142">
        <v>49.29718875502008</v>
      </c>
      <c r="G257" s="142">
        <v>55.88066551921974</v>
      </c>
      <c r="H257" s="141">
        <v>44.119334480780267</v>
      </c>
      <c r="I257" s="142">
        <v>42.627653471026967</v>
      </c>
      <c r="J257" s="142">
        <v>57.37234652897304</v>
      </c>
      <c r="L257" s="124" t="s">
        <v>254</v>
      </c>
      <c r="M257" s="124" t="s">
        <v>645</v>
      </c>
      <c r="N257" s="243">
        <v>0.46826849282720351</v>
      </c>
      <c r="O257" s="243">
        <v>0.21282248066591888</v>
      </c>
      <c r="P257" s="122"/>
      <c r="Q257" s="122" t="str">
        <f>VLOOKUP(R257,'Look up codes'!$A$2:$B$392,2,FALSE)</f>
        <v>E07000241</v>
      </c>
      <c r="R257" s="124" t="s">
        <v>645</v>
      </c>
      <c r="S257" s="243">
        <v>0.32468126465039165</v>
      </c>
      <c r="T257" s="243">
        <v>0.266194042650506</v>
      </c>
      <c r="V257" s="126" t="s">
        <v>254</v>
      </c>
      <c r="W257" s="126" t="s">
        <v>645</v>
      </c>
      <c r="X257" s="80">
        <v>0.12</v>
      </c>
      <c r="Y257" s="80">
        <v>212</v>
      </c>
    </row>
    <row r="258" spans="1:25" s="80" customFormat="1">
      <c r="A258" s="86" t="str">
        <f>VLOOKUP(B258,'Look up codes'!$A$2:$B$381,2,FALSE)</f>
        <v>E07000242</v>
      </c>
      <c r="B258" s="147" t="s">
        <v>646</v>
      </c>
      <c r="C258" s="141">
        <v>11.486390195240132</v>
      </c>
      <c r="D258" s="141">
        <v>88.513609804759881</v>
      </c>
      <c r="E258" s="141">
        <v>73.086466882992937</v>
      </c>
      <c r="F258" s="142">
        <v>26.913533117007059</v>
      </c>
      <c r="G258" s="142">
        <v>34.042756251192976</v>
      </c>
      <c r="H258" s="141">
        <v>65.957243748807031</v>
      </c>
      <c r="I258" s="141">
        <v>62.101546096583313</v>
      </c>
      <c r="J258" s="142">
        <v>37.898453903416687</v>
      </c>
      <c r="L258" s="124" t="s">
        <v>255</v>
      </c>
      <c r="M258" s="124" t="s">
        <v>646</v>
      </c>
      <c r="N258" s="243">
        <v>0.47118053921799274</v>
      </c>
      <c r="O258" s="243">
        <v>0.21978073683715241</v>
      </c>
      <c r="P258" s="122"/>
      <c r="Q258" s="122" t="str">
        <f>VLOOKUP(R258,'Look up codes'!$A$2:$B$392,2,FALSE)</f>
        <v>E07000242</v>
      </c>
      <c r="R258" s="124" t="s">
        <v>646</v>
      </c>
      <c r="S258" s="243">
        <v>0.3094655070505784</v>
      </c>
      <c r="T258" s="243">
        <v>0.29150130879000252</v>
      </c>
      <c r="V258" s="126" t="s">
        <v>255</v>
      </c>
      <c r="W258" s="126" t="s">
        <v>646</v>
      </c>
      <c r="X258" s="80">
        <v>9.6000000000000002E-2</v>
      </c>
      <c r="Y258" s="80">
        <v>276</v>
      </c>
    </row>
    <row r="259" spans="1:25" s="80" customFormat="1">
      <c r="A259" s="86" t="str">
        <f>VLOOKUP(B259,'Look up codes'!$A$2:$B$381,2,FALSE)</f>
        <v>E07000243</v>
      </c>
      <c r="B259" s="147" t="s">
        <v>647</v>
      </c>
      <c r="C259" s="141">
        <v>11.267162577254727</v>
      </c>
      <c r="D259" s="141">
        <v>88.732837422745263</v>
      </c>
      <c r="E259" s="142">
        <v>58.137625225817047</v>
      </c>
      <c r="F259" s="142">
        <v>41.862374774182953</v>
      </c>
      <c r="G259" s="142">
        <v>37.148957135818691</v>
      </c>
      <c r="H259" s="141">
        <v>62.851042864181309</v>
      </c>
      <c r="I259" s="141">
        <v>77.286910822795207</v>
      </c>
      <c r="J259" s="142">
        <v>22.713089177204797</v>
      </c>
      <c r="L259" s="124" t="s">
        <v>256</v>
      </c>
      <c r="M259" s="124" t="s">
        <v>647</v>
      </c>
      <c r="N259" s="243">
        <v>0.59080188679245282</v>
      </c>
      <c r="O259" s="243">
        <v>0.12297843665768195</v>
      </c>
      <c r="P259" s="122"/>
      <c r="Q259" s="122" t="str">
        <f>VLOOKUP(R259,'Look up codes'!$A$2:$B$392,2,FALSE)</f>
        <v>E07000243</v>
      </c>
      <c r="R259" s="124" t="s">
        <v>647</v>
      </c>
      <c r="S259" s="243">
        <v>0.39377686484841568</v>
      </c>
      <c r="T259" s="243">
        <v>0.17703221879873712</v>
      </c>
      <c r="V259" s="126" t="s">
        <v>256</v>
      </c>
      <c r="W259" s="126" t="s">
        <v>647</v>
      </c>
      <c r="X259" s="80">
        <v>0.161</v>
      </c>
      <c r="Y259" s="80">
        <v>120</v>
      </c>
    </row>
    <row r="260" spans="1:25" s="80" customFormat="1">
      <c r="A260" s="86" t="str">
        <f>VLOOKUP(B260,'Look up codes'!$A$2:$B$392,2,FALSE)</f>
        <v>E08000001</v>
      </c>
      <c r="B260" s="147" t="s">
        <v>648</v>
      </c>
      <c r="C260" s="141">
        <v>8.083964986648466</v>
      </c>
      <c r="D260" s="141">
        <v>91.916035013351532</v>
      </c>
      <c r="E260" s="141">
        <v>64.034957784032002</v>
      </c>
      <c r="F260" s="141">
        <v>35.965042215968005</v>
      </c>
      <c r="G260" s="141">
        <v>33.654273440971707</v>
      </c>
      <c r="H260" s="141">
        <v>66.345726559028293</v>
      </c>
      <c r="I260" s="141">
        <v>71.470893201007257</v>
      </c>
      <c r="J260" s="141">
        <v>28.529106798992743</v>
      </c>
      <c r="L260" s="124" t="s">
        <v>257</v>
      </c>
      <c r="M260" s="124" t="s">
        <v>648</v>
      </c>
      <c r="N260" s="243">
        <v>0.56807710390220967</v>
      </c>
      <c r="O260" s="243">
        <v>0.14739069111424541</v>
      </c>
      <c r="P260" s="122"/>
      <c r="Q260" s="122" t="str">
        <f>VLOOKUP(R260,'Look up codes'!$A$2:$B$392,2,FALSE)</f>
        <v>E08000001</v>
      </c>
      <c r="R260" s="124" t="s">
        <v>648</v>
      </c>
      <c r="S260" s="243">
        <v>0.42419875614882874</v>
      </c>
      <c r="T260" s="243">
        <v>0.193912930418012</v>
      </c>
      <c r="V260" s="126" t="s">
        <v>257</v>
      </c>
      <c r="W260" s="126" t="s">
        <v>648</v>
      </c>
      <c r="X260" s="80">
        <v>0.21099999999999999</v>
      </c>
      <c r="Y260" s="80">
        <v>46</v>
      </c>
    </row>
    <row r="261" spans="1:25" s="80" customFormat="1">
      <c r="A261" s="86" t="str">
        <f>VLOOKUP(B261,'Look up codes'!$A$2:$B$392,2,FALSE)</f>
        <v>E08000002</v>
      </c>
      <c r="B261" s="147" t="s">
        <v>649</v>
      </c>
      <c r="C261" s="141">
        <v>8.5364665378306839</v>
      </c>
      <c r="D261" s="141">
        <v>91.463533462169323</v>
      </c>
      <c r="E261" s="141">
        <v>57.367069342718537</v>
      </c>
      <c r="F261" s="141">
        <v>42.632930657281456</v>
      </c>
      <c r="G261" s="141">
        <v>44.61143346333111</v>
      </c>
      <c r="H261" s="141">
        <v>55.388566536668883</v>
      </c>
      <c r="I261" s="141">
        <v>56.881955673927521</v>
      </c>
      <c r="J261" s="141">
        <v>43.118044326072479</v>
      </c>
      <c r="L261" s="124" t="s">
        <v>258</v>
      </c>
      <c r="M261" s="124" t="s">
        <v>649</v>
      </c>
      <c r="N261" s="243">
        <v>0.54167230873392014</v>
      </c>
      <c r="O261" s="243">
        <v>0.15849695328368313</v>
      </c>
      <c r="P261" s="122"/>
      <c r="Q261" s="122" t="str">
        <f>VLOOKUP(R261,'Look up codes'!$A$2:$B$392,2,FALSE)</f>
        <v>E08000002</v>
      </c>
      <c r="R261" s="124" t="s">
        <v>649</v>
      </c>
      <c r="S261" s="243">
        <v>0.38182951534985193</v>
      </c>
      <c r="T261" s="243">
        <v>0.21810815022596228</v>
      </c>
      <c r="V261" s="126" t="s">
        <v>258</v>
      </c>
      <c r="W261" s="126" t="s">
        <v>649</v>
      </c>
      <c r="X261" s="80">
        <v>0.16500000000000001</v>
      </c>
      <c r="Y261" s="80">
        <v>113</v>
      </c>
    </row>
    <row r="262" spans="1:25" s="80" customFormat="1">
      <c r="A262" s="86" t="str">
        <f>VLOOKUP(B262,'Look up codes'!$A$2:$B$392,2,FALSE)</f>
        <v>E08000003</v>
      </c>
      <c r="B262" s="147" t="s">
        <v>650</v>
      </c>
      <c r="C262" s="141">
        <v>6.2928059032924697</v>
      </c>
      <c r="D262" s="141">
        <v>93.707194096707525</v>
      </c>
      <c r="E262" s="141">
        <v>54.453232462173318</v>
      </c>
      <c r="F262" s="141">
        <v>45.546767537826682</v>
      </c>
      <c r="G262" s="141">
        <v>34.147180192572215</v>
      </c>
      <c r="H262" s="141">
        <v>65.852819807427792</v>
      </c>
      <c r="I262" s="141">
        <v>77.639270976616231</v>
      </c>
      <c r="J262" s="141">
        <v>22.360729023383769</v>
      </c>
      <c r="L262" s="124" t="s">
        <v>259</v>
      </c>
      <c r="M262" s="124" t="s">
        <v>650</v>
      </c>
      <c r="N262" s="243">
        <v>0.6648998822143698</v>
      </c>
      <c r="O262" s="243">
        <v>0.10815244825845532</v>
      </c>
      <c r="P262" s="122"/>
      <c r="Q262" s="122" t="str">
        <f>VLOOKUP(R262,'Look up codes'!$A$2:$B$392,2,FALSE)</f>
        <v>E08000003</v>
      </c>
      <c r="R262" s="124" t="s">
        <v>650</v>
      </c>
      <c r="S262" s="243">
        <v>0.50878909822571794</v>
      </c>
      <c r="T262" s="243">
        <v>0.16377355039326871</v>
      </c>
      <c r="V262" s="126" t="s">
        <v>259</v>
      </c>
      <c r="W262" s="126" t="s">
        <v>650</v>
      </c>
      <c r="X262" s="80">
        <v>0.36299999999999999</v>
      </c>
      <c r="Y262" s="80">
        <v>4</v>
      </c>
    </row>
    <row r="263" spans="1:25" s="80" customFormat="1">
      <c r="A263" s="86" t="str">
        <f>VLOOKUP(B263,'Look up codes'!$A$2:$B$392,2,FALSE)</f>
        <v>E08000004</v>
      </c>
      <c r="B263" s="147" t="s">
        <v>651</v>
      </c>
      <c r="C263" s="141">
        <v>6.0082180797755065</v>
      </c>
      <c r="D263" s="141">
        <v>93.991781920224497</v>
      </c>
      <c r="E263" s="141">
        <v>75.598713213392116</v>
      </c>
      <c r="F263" s="141">
        <v>24.401286786607887</v>
      </c>
      <c r="G263" s="141">
        <v>27.916120576671034</v>
      </c>
      <c r="H263" s="141">
        <v>72.083879423328966</v>
      </c>
      <c r="I263" s="141">
        <v>67.866078875253194</v>
      </c>
      <c r="J263" s="141">
        <v>32.133921124746813</v>
      </c>
      <c r="L263" s="124" t="s">
        <v>260</v>
      </c>
      <c r="M263" s="124" t="s">
        <v>651</v>
      </c>
      <c r="N263" s="243">
        <v>0.61445088459320851</v>
      </c>
      <c r="O263" s="243">
        <v>0.11219008891451461</v>
      </c>
      <c r="P263" s="122"/>
      <c r="Q263" s="122" t="str">
        <f>VLOOKUP(R263,'Look up codes'!$A$2:$B$392,2,FALSE)</f>
        <v>E08000004</v>
      </c>
      <c r="R263" s="124" t="s">
        <v>651</v>
      </c>
      <c r="S263" s="243">
        <v>0.46183364734567217</v>
      </c>
      <c r="T263" s="243">
        <v>0.15937049761720049</v>
      </c>
      <c r="V263" s="126" t="s">
        <v>260</v>
      </c>
      <c r="W263" s="126" t="s">
        <v>651</v>
      </c>
      <c r="X263" s="80">
        <v>0.20799999999999999</v>
      </c>
      <c r="Y263" s="80">
        <v>52</v>
      </c>
    </row>
    <row r="264" spans="1:25" s="80" customFormat="1">
      <c r="A264" s="86" t="str">
        <f>VLOOKUP(B264,'Look up codes'!$A$2:$B$392,2,FALSE)</f>
        <v>E08000005</v>
      </c>
      <c r="B264" s="147" t="s">
        <v>652</v>
      </c>
      <c r="C264" s="141">
        <v>5.4338847427434471</v>
      </c>
      <c r="D264" s="141">
        <v>94.566115257256556</v>
      </c>
      <c r="E264" s="141">
        <v>64.137475214805022</v>
      </c>
      <c r="F264" s="141">
        <v>35.862524785194978</v>
      </c>
      <c r="G264" s="141">
        <v>30.125578321216128</v>
      </c>
      <c r="H264" s="141">
        <v>69.874421678783875</v>
      </c>
      <c r="I264" s="141">
        <v>68.975545274289502</v>
      </c>
      <c r="J264" s="141">
        <v>31.024454725710509</v>
      </c>
      <c r="L264" s="124" t="s">
        <v>261</v>
      </c>
      <c r="M264" s="124" t="s">
        <v>652</v>
      </c>
      <c r="N264" s="243">
        <v>0.6046534267912772</v>
      </c>
      <c r="O264" s="243">
        <v>0.12714174454828661</v>
      </c>
      <c r="P264" s="122"/>
      <c r="Q264" s="122" t="str">
        <f>VLOOKUP(R264,'Look up codes'!$A$2:$B$392,2,FALSE)</f>
        <v>E08000005</v>
      </c>
      <c r="R264" s="124" t="s">
        <v>652</v>
      </c>
      <c r="S264" s="243">
        <v>0.45371037983445334</v>
      </c>
      <c r="T264" s="243">
        <v>0.16962766417673694</v>
      </c>
      <c r="V264" s="126" t="s">
        <v>261</v>
      </c>
      <c r="W264" s="126" t="s">
        <v>652</v>
      </c>
      <c r="X264" s="80">
        <v>0.22800000000000001</v>
      </c>
      <c r="Y264" s="80">
        <v>38</v>
      </c>
    </row>
    <row r="265" spans="1:25" s="80" customFormat="1">
      <c r="A265" s="86" t="str">
        <f>VLOOKUP(B265,'Look up codes'!$A$2:$B$392,2,FALSE)</f>
        <v>E08000006</v>
      </c>
      <c r="B265" s="147" t="s">
        <v>653</v>
      </c>
      <c r="C265" s="141">
        <v>5.7262228468424432</v>
      </c>
      <c r="D265" s="141">
        <v>94.273777153157553</v>
      </c>
      <c r="E265" s="141">
        <v>59.25036681339202</v>
      </c>
      <c r="F265" s="141">
        <v>40.749633186607973</v>
      </c>
      <c r="G265" s="141">
        <v>31.499796775504674</v>
      </c>
      <c r="H265" s="141">
        <v>68.500203224495323</v>
      </c>
      <c r="I265" s="141">
        <v>70.748299319727892</v>
      </c>
      <c r="J265" s="141">
        <v>29.251700680272108</v>
      </c>
      <c r="L265" s="124" t="s">
        <v>262</v>
      </c>
      <c r="M265" s="124" t="s">
        <v>653</v>
      </c>
      <c r="N265" s="243">
        <v>0.65120761308197317</v>
      </c>
      <c r="O265" s="243">
        <v>9.9801240739625374E-2</v>
      </c>
      <c r="P265" s="122"/>
      <c r="Q265" s="122" t="str">
        <f>VLOOKUP(R265,'Look up codes'!$A$2:$B$392,2,FALSE)</f>
        <v>E08000006</v>
      </c>
      <c r="R265" s="124" t="s">
        <v>653</v>
      </c>
      <c r="S265" s="243">
        <v>0.48842078637475056</v>
      </c>
      <c r="T265" s="243">
        <v>0.14663725021781288</v>
      </c>
      <c r="V265" s="126" t="s">
        <v>262</v>
      </c>
      <c r="W265" s="126" t="s">
        <v>653</v>
      </c>
      <c r="X265" s="80">
        <v>0.249</v>
      </c>
      <c r="Y265" s="80">
        <v>25</v>
      </c>
    </row>
    <row r="266" spans="1:25" s="80" customFormat="1">
      <c r="A266" s="86" t="str">
        <f>VLOOKUP(B266,'Look up codes'!$A$2:$B$392,2,FALSE)</f>
        <v>E08000007</v>
      </c>
      <c r="B266" s="147" t="s">
        <v>654</v>
      </c>
      <c r="C266" s="141">
        <v>7.6079122287178667</v>
      </c>
      <c r="D266" s="141">
        <v>92.392087771282135</v>
      </c>
      <c r="E266" s="141">
        <v>63.361842105263158</v>
      </c>
      <c r="F266" s="141">
        <v>36.638157894736842</v>
      </c>
      <c r="G266" s="141">
        <v>33.407894736842103</v>
      </c>
      <c r="H266" s="141">
        <v>66.59210526315789</v>
      </c>
      <c r="I266" s="141">
        <v>65.289473684210535</v>
      </c>
      <c r="J266" s="141">
        <v>34.710526315789473</v>
      </c>
      <c r="L266" s="124" t="s">
        <v>263</v>
      </c>
      <c r="M266" s="124" t="s">
        <v>654</v>
      </c>
      <c r="N266" s="243">
        <v>0.47030003723518921</v>
      </c>
      <c r="O266" s="243">
        <v>0.2055186469908088</v>
      </c>
      <c r="P266" s="122"/>
      <c r="Q266" s="122" t="str">
        <f>VLOOKUP(R266,'Look up codes'!$A$2:$B$392,2,FALSE)</f>
        <v>E08000007</v>
      </c>
      <c r="R266" s="124" t="s">
        <v>654</v>
      </c>
      <c r="S266" s="243">
        <v>0.3359180673852416</v>
      </c>
      <c r="T266" s="243">
        <v>0.25979874877515641</v>
      </c>
      <c r="V266" s="126" t="s">
        <v>263</v>
      </c>
      <c r="W266" s="126" t="s">
        <v>654</v>
      </c>
      <c r="X266" s="80">
        <v>0.14699999999999999</v>
      </c>
      <c r="Y266" s="80">
        <v>138</v>
      </c>
    </row>
    <row r="267" spans="1:25" s="80" customFormat="1">
      <c r="A267" s="86" t="str">
        <f>VLOOKUP(B267,'Look up codes'!$A$2:$B$392,2,FALSE)</f>
        <v>E08000008</v>
      </c>
      <c r="B267" s="147" t="s">
        <v>655</v>
      </c>
      <c r="C267" s="141">
        <v>6.6783831282952555</v>
      </c>
      <c r="D267" s="141">
        <v>93.321616871704748</v>
      </c>
      <c r="E267" s="141">
        <v>53.438995215311003</v>
      </c>
      <c r="F267" s="141">
        <v>46.561004784688997</v>
      </c>
      <c r="G267" s="141">
        <v>28.229665071770331</v>
      </c>
      <c r="H267" s="141">
        <v>71.770334928229659</v>
      </c>
      <c r="I267" s="141">
        <v>69.946172248803833</v>
      </c>
      <c r="J267" s="141">
        <v>30.05382775119617</v>
      </c>
      <c r="L267" s="124" t="s">
        <v>264</v>
      </c>
      <c r="M267" s="124" t="s">
        <v>655</v>
      </c>
      <c r="N267" s="243">
        <v>0.63638490102628575</v>
      </c>
      <c r="O267" s="243">
        <v>8.8535422940849678E-2</v>
      </c>
      <c r="P267" s="122"/>
      <c r="Q267" s="122" t="str">
        <f>VLOOKUP(R267,'Look up codes'!$A$2:$B$392,2,FALSE)</f>
        <v>E08000008</v>
      </c>
      <c r="R267" s="124" t="s">
        <v>655</v>
      </c>
      <c r="S267" s="243">
        <v>0.47065064587146227</v>
      </c>
      <c r="T267" s="243">
        <v>0.13473117423941008</v>
      </c>
      <c r="V267" s="126" t="s">
        <v>264</v>
      </c>
      <c r="W267" s="126" t="s">
        <v>655</v>
      </c>
      <c r="X267" s="80">
        <v>0.20300000000000001</v>
      </c>
      <c r="Y267" s="80">
        <v>58</v>
      </c>
    </row>
    <row r="268" spans="1:25" s="80" customFormat="1">
      <c r="A268" s="86" t="str">
        <f>VLOOKUP(B268,'Look up codes'!$A$2:$B$392,2,FALSE)</f>
        <v>E08000009</v>
      </c>
      <c r="B268" s="147" t="s">
        <v>656</v>
      </c>
      <c r="C268" s="141">
        <v>7.6355586003907545</v>
      </c>
      <c r="D268" s="141">
        <v>92.364441399609248</v>
      </c>
      <c r="E268" s="141">
        <v>58.752180775940857</v>
      </c>
      <c r="F268" s="141">
        <v>41.24781922405915</v>
      </c>
      <c r="G268" s="141">
        <v>32.017944670598986</v>
      </c>
      <c r="H268" s="141">
        <v>67.982055329401021</v>
      </c>
      <c r="I268" s="141">
        <v>73.182686715959122</v>
      </c>
      <c r="J268" s="141">
        <v>26.817313284040871</v>
      </c>
      <c r="L268" s="124" t="s">
        <v>265</v>
      </c>
      <c r="M268" s="124" t="s">
        <v>656</v>
      </c>
      <c r="N268" s="243">
        <v>0.4784550492101563</v>
      </c>
      <c r="O268" s="243">
        <v>0.20047969564138615</v>
      </c>
      <c r="P268" s="122"/>
      <c r="Q268" s="122" t="str">
        <f>VLOOKUP(R268,'Look up codes'!$A$2:$B$392,2,FALSE)</f>
        <v>E08000009</v>
      </c>
      <c r="R268" s="124" t="s">
        <v>656</v>
      </c>
      <c r="S268" s="243">
        <v>0.33163834479180176</v>
      </c>
      <c r="T268" s="243">
        <v>0.26352315475418342</v>
      </c>
      <c r="V268" s="126" t="s">
        <v>265</v>
      </c>
      <c r="W268" s="126" t="s">
        <v>656</v>
      </c>
      <c r="X268" s="80">
        <v>0.14799999999999999</v>
      </c>
      <c r="Y268" s="80">
        <v>137</v>
      </c>
    </row>
    <row r="269" spans="1:25" s="80" customFormat="1">
      <c r="A269" s="86" t="str">
        <f>VLOOKUP(B269,'Look up codes'!$A$2:$B$392,2,FALSE)</f>
        <v>E08000010</v>
      </c>
      <c r="B269" s="147" t="s">
        <v>657</v>
      </c>
      <c r="C269" s="141">
        <v>6.2741389935597986</v>
      </c>
      <c r="D269" s="141">
        <v>93.725861006440198</v>
      </c>
      <c r="E269" s="141">
        <v>67.436454974881912</v>
      </c>
      <c r="F269" s="141">
        <v>32.563545025118088</v>
      </c>
      <c r="G269" s="141">
        <v>29.106995576216537</v>
      </c>
      <c r="H269" s="141">
        <v>70.893004423783452</v>
      </c>
      <c r="I269" s="141">
        <v>69.858288970533096</v>
      </c>
      <c r="J269" s="141">
        <v>30.141711029466894</v>
      </c>
      <c r="L269" s="124" t="s">
        <v>266</v>
      </c>
      <c r="M269" s="124" t="s">
        <v>657</v>
      </c>
      <c r="N269" s="243">
        <v>0.63544308699103569</v>
      </c>
      <c r="O269" s="243">
        <v>0.11030223237623188</v>
      </c>
      <c r="P269" s="122"/>
      <c r="Q269" s="122" t="str">
        <f>VLOOKUP(R269,'Look up codes'!$A$2:$B$392,2,FALSE)</f>
        <v>E08000010</v>
      </c>
      <c r="R269" s="124" t="s">
        <v>657</v>
      </c>
      <c r="S269" s="243">
        <v>0.46757133413139418</v>
      </c>
      <c r="T269" s="243">
        <v>0.15858778966928122</v>
      </c>
      <c r="V269" s="126" t="s">
        <v>266</v>
      </c>
      <c r="W269" s="126" t="s">
        <v>657</v>
      </c>
      <c r="X269" s="80">
        <v>0.185</v>
      </c>
      <c r="Y269" s="80">
        <v>80</v>
      </c>
    </row>
    <row r="270" spans="1:25" s="80" customFormat="1">
      <c r="A270" s="86" t="str">
        <f>VLOOKUP(B270,'Look up codes'!$A$2:$B$392,2,FALSE)</f>
        <v>E08000011</v>
      </c>
      <c r="B270" s="147" t="s">
        <v>658</v>
      </c>
      <c r="C270" s="141">
        <v>4.0493621411423923</v>
      </c>
      <c r="D270" s="141">
        <v>95.950637858857618</v>
      </c>
      <c r="E270" s="141">
        <v>65.237628613424789</v>
      </c>
      <c r="F270" s="141">
        <v>34.762371386575211</v>
      </c>
      <c r="G270" s="141">
        <v>27.290543851053407</v>
      </c>
      <c r="H270" s="141">
        <v>72.7094561489466</v>
      </c>
      <c r="I270" s="141">
        <v>76.678098971092595</v>
      </c>
      <c r="J270" s="141">
        <v>23.321901028907398</v>
      </c>
      <c r="L270" s="124" t="s">
        <v>267</v>
      </c>
      <c r="M270" s="124" t="s">
        <v>658</v>
      </c>
      <c r="N270" s="243">
        <v>0.73012079603719471</v>
      </c>
      <c r="O270" s="243">
        <v>7.1608586078039452E-2</v>
      </c>
      <c r="P270" s="122"/>
      <c r="Q270" s="122" t="str">
        <f>VLOOKUP(R270,'Look up codes'!$A$2:$B$392,2,FALSE)</f>
        <v>E08000011</v>
      </c>
      <c r="R270" s="124" t="s">
        <v>658</v>
      </c>
      <c r="S270" s="243">
        <v>0.55652139941007561</v>
      </c>
      <c r="T270" s="243">
        <v>0.10874533627644405</v>
      </c>
      <c r="V270" s="126" t="s">
        <v>267</v>
      </c>
      <c r="W270" s="126" t="s">
        <v>658</v>
      </c>
      <c r="X270" s="80">
        <v>0.32600000000000001</v>
      </c>
      <c r="Y270" s="80">
        <v>9</v>
      </c>
    </row>
    <row r="271" spans="1:25" s="80" customFormat="1">
      <c r="A271" s="86" t="str">
        <f>VLOOKUP(B271,'Look up codes'!$A$2:$B$392,2,FALSE)</f>
        <v>E08000012</v>
      </c>
      <c r="B271" s="147" t="s">
        <v>659</v>
      </c>
      <c r="C271" s="141">
        <v>6.4174593679502374</v>
      </c>
      <c r="D271" s="141">
        <v>93.582540632049756</v>
      </c>
      <c r="E271" s="141">
        <v>50.883392226148402</v>
      </c>
      <c r="F271" s="141">
        <v>49.116607773851591</v>
      </c>
      <c r="G271" s="141">
        <v>22.157913975874255</v>
      </c>
      <c r="H271" s="141">
        <v>77.842086024125749</v>
      </c>
      <c r="I271" s="141">
        <v>78.140611672962095</v>
      </c>
      <c r="J271" s="141">
        <v>21.859388327037895</v>
      </c>
      <c r="L271" s="124" t="s">
        <v>268</v>
      </c>
      <c r="M271" s="124" t="s">
        <v>659</v>
      </c>
      <c r="N271" s="243">
        <v>0.69182476399963344</v>
      </c>
      <c r="O271" s="243">
        <v>0.10283200439923014</v>
      </c>
      <c r="P271" s="122"/>
      <c r="Q271" s="122" t="str">
        <f>VLOOKUP(R271,'Look up codes'!$A$2:$B$392,2,FALSE)</f>
        <v>E08000012</v>
      </c>
      <c r="R271" s="124" t="s">
        <v>659</v>
      </c>
      <c r="S271" s="243">
        <v>0.52370343720595558</v>
      </c>
      <c r="T271" s="243">
        <v>0.15432141473404551</v>
      </c>
      <c r="V271" s="126" t="s">
        <v>268</v>
      </c>
      <c r="W271" s="126" t="s">
        <v>659</v>
      </c>
      <c r="X271" s="80">
        <v>0.32700000000000001</v>
      </c>
      <c r="Y271" s="80">
        <v>8</v>
      </c>
    </row>
    <row r="272" spans="1:25" s="80" customFormat="1">
      <c r="A272" s="86" t="str">
        <f>VLOOKUP(B272,'Look up codes'!$A$2:$B$392,2,FALSE)</f>
        <v>E08000013</v>
      </c>
      <c r="B272" s="147" t="s">
        <v>660</v>
      </c>
      <c r="C272" s="141">
        <v>5.6627998984786734</v>
      </c>
      <c r="D272" s="141">
        <v>94.337200101521319</v>
      </c>
      <c r="E272" s="141">
        <v>57.487476931189029</v>
      </c>
      <c r="F272" s="141">
        <v>42.512523068810971</v>
      </c>
      <c r="G272" s="141">
        <v>38.062191378620049</v>
      </c>
      <c r="H272" s="141">
        <v>61.937808621379951</v>
      </c>
      <c r="I272" s="141">
        <v>65.09359346163987</v>
      </c>
      <c r="J272" s="141">
        <v>34.906406538360137</v>
      </c>
      <c r="L272" s="124" t="s">
        <v>269</v>
      </c>
      <c r="M272" s="124" t="s">
        <v>660</v>
      </c>
      <c r="N272" s="243">
        <v>0.60015923566878981</v>
      </c>
      <c r="O272" s="243">
        <v>0.13261146496815288</v>
      </c>
      <c r="P272" s="122"/>
      <c r="Q272" s="122" t="str">
        <f>VLOOKUP(R272,'Look up codes'!$A$2:$B$392,2,FALSE)</f>
        <v>E08000013</v>
      </c>
      <c r="R272" s="124" t="s">
        <v>660</v>
      </c>
      <c r="S272" s="243">
        <v>0.44650860963131761</v>
      </c>
      <c r="T272" s="243">
        <v>0.17365649004723602</v>
      </c>
      <c r="V272" s="126" t="s">
        <v>269</v>
      </c>
      <c r="W272" s="126" t="s">
        <v>660</v>
      </c>
      <c r="X272" s="80">
        <v>0.192</v>
      </c>
      <c r="Y272" s="80">
        <v>68</v>
      </c>
    </row>
    <row r="273" spans="1:25" s="80" customFormat="1">
      <c r="A273" s="86" t="str">
        <f>VLOOKUP(B273,'Look up codes'!$A$2:$B$392,2,FALSE)</f>
        <v>E08000014</v>
      </c>
      <c r="B273" s="147" t="s">
        <v>661</v>
      </c>
      <c r="C273" s="141">
        <v>8.3511849969669836</v>
      </c>
      <c r="D273" s="141">
        <v>91.648815003033008</v>
      </c>
      <c r="E273" s="141">
        <v>57.850358104332813</v>
      </c>
      <c r="F273" s="141">
        <v>42.149641895667187</v>
      </c>
      <c r="G273" s="141">
        <v>28.465484837710164</v>
      </c>
      <c r="H273" s="141">
        <v>71.534515162289836</v>
      </c>
      <c r="I273" s="141">
        <v>68.679839487986996</v>
      </c>
      <c r="J273" s="141">
        <v>31.320160512013</v>
      </c>
      <c r="L273" s="124" t="s">
        <v>270</v>
      </c>
      <c r="M273" s="124" t="s">
        <v>661</v>
      </c>
      <c r="N273" s="243">
        <v>0.52979249618494673</v>
      </c>
      <c r="O273" s="243">
        <v>0.17558015119889145</v>
      </c>
      <c r="P273" s="122"/>
      <c r="Q273" s="122" t="str">
        <f>VLOOKUP(R273,'Look up codes'!$A$2:$B$392,2,FALSE)</f>
        <v>E08000014</v>
      </c>
      <c r="R273" s="124" t="s">
        <v>661</v>
      </c>
      <c r="S273" s="243">
        <v>0.39104580172846687</v>
      </c>
      <c r="T273" s="243">
        <v>0.21830483389275049</v>
      </c>
      <c r="V273" s="126" t="s">
        <v>270</v>
      </c>
      <c r="W273" s="126" t="s">
        <v>661</v>
      </c>
      <c r="X273" s="80">
        <v>0.192</v>
      </c>
      <c r="Y273" s="80">
        <v>69</v>
      </c>
    </row>
    <row r="274" spans="1:25" s="80" customFormat="1">
      <c r="A274" s="86" t="str">
        <f>VLOOKUP(B274,'Look up codes'!$A$2:$B$392,2,FALSE)</f>
        <v>E08000015</v>
      </c>
      <c r="B274" s="147" t="s">
        <v>662</v>
      </c>
      <c r="C274" s="141">
        <v>7.7527685504254693</v>
      </c>
      <c r="D274" s="141">
        <v>92.247231449574528</v>
      </c>
      <c r="E274" s="141">
        <v>60.2796008750867</v>
      </c>
      <c r="F274" s="141">
        <v>39.720399124913293</v>
      </c>
      <c r="G274" s="141">
        <v>37.45264393575583</v>
      </c>
      <c r="H274" s="141">
        <v>62.547356064244177</v>
      </c>
      <c r="I274" s="141">
        <v>78.442985966597305</v>
      </c>
      <c r="J274" s="141">
        <v>21.557014033402698</v>
      </c>
      <c r="L274" s="124" t="s">
        <v>271</v>
      </c>
      <c r="M274" s="124" t="s">
        <v>662</v>
      </c>
      <c r="N274" s="243">
        <v>0.50109897319817598</v>
      </c>
      <c r="O274" s="243">
        <v>0.18349571892530261</v>
      </c>
      <c r="P274" s="122"/>
      <c r="Q274" s="122" t="str">
        <f>VLOOKUP(R274,'Look up codes'!$A$2:$B$392,2,FALSE)</f>
        <v>E08000015</v>
      </c>
      <c r="R274" s="124" t="s">
        <v>662</v>
      </c>
      <c r="S274" s="243">
        <v>0.36818384863278136</v>
      </c>
      <c r="T274" s="243">
        <v>0.22966720908713825</v>
      </c>
      <c r="V274" s="126" t="s">
        <v>271</v>
      </c>
      <c r="W274" s="126" t="s">
        <v>662</v>
      </c>
      <c r="X274" s="80">
        <v>0.187</v>
      </c>
      <c r="Y274" s="80">
        <v>75</v>
      </c>
    </row>
    <row r="275" spans="1:25" s="80" customFormat="1">
      <c r="A275" s="86" t="str">
        <f>VLOOKUP(B275,'Look up codes'!$A$2:$B$392,2,FALSE)</f>
        <v>E08000016</v>
      </c>
      <c r="B275" s="147" t="s">
        <v>663</v>
      </c>
      <c r="C275" s="141">
        <v>3.4774257668985697</v>
      </c>
      <c r="D275" s="141">
        <v>96.522574233101437</v>
      </c>
      <c r="E275" s="141">
        <v>68.577392421323054</v>
      </c>
      <c r="F275" s="141">
        <v>31.422607578676942</v>
      </c>
      <c r="G275" s="141">
        <v>51.589595375722539</v>
      </c>
      <c r="H275" s="141">
        <v>48.410404624277461</v>
      </c>
      <c r="I275" s="141">
        <v>61.271676300578036</v>
      </c>
      <c r="J275" s="141">
        <v>38.728323699421964</v>
      </c>
      <c r="L275" s="124" t="s">
        <v>272</v>
      </c>
      <c r="M275" s="124" t="s">
        <v>663</v>
      </c>
      <c r="N275" s="243">
        <v>0.6759310172456886</v>
      </c>
      <c r="O275" s="243">
        <v>0.10284928767808048</v>
      </c>
      <c r="P275" s="122"/>
      <c r="Q275" s="122" t="str">
        <f>VLOOKUP(R275,'Look up codes'!$A$2:$B$392,2,FALSE)</f>
        <v>E08000016</v>
      </c>
      <c r="R275" s="124" t="s">
        <v>663</v>
      </c>
      <c r="S275" s="243">
        <v>0.50737231662899507</v>
      </c>
      <c r="T275" s="243">
        <v>0.14942555658355489</v>
      </c>
      <c r="V275" s="126" t="s">
        <v>272</v>
      </c>
      <c r="W275" s="126" t="s">
        <v>663</v>
      </c>
      <c r="X275" s="80">
        <v>0.186</v>
      </c>
      <c r="Y275" s="80">
        <v>76</v>
      </c>
    </row>
    <row r="276" spans="1:25" s="80" customFormat="1">
      <c r="A276" s="86" t="str">
        <f>VLOOKUP(B276,'Look up codes'!$A$2:$B$392,2,FALSE)</f>
        <v>E08000017</v>
      </c>
      <c r="B276" s="147" t="s">
        <v>664</v>
      </c>
      <c r="C276" s="141">
        <v>8.3858168965910398</v>
      </c>
      <c r="D276" s="141">
        <v>91.614183103408962</v>
      </c>
      <c r="E276" s="141">
        <v>67.783336958886224</v>
      </c>
      <c r="F276" s="141">
        <v>32.216663041113769</v>
      </c>
      <c r="G276" s="141">
        <v>33.192539769610526</v>
      </c>
      <c r="H276" s="141">
        <v>66.807460230389466</v>
      </c>
      <c r="I276" s="141">
        <v>67.571242114422446</v>
      </c>
      <c r="J276" s="141">
        <v>32.428757885577554</v>
      </c>
      <c r="L276" s="124" t="s">
        <v>273</v>
      </c>
      <c r="M276" s="124" t="s">
        <v>664</v>
      </c>
      <c r="N276" s="243">
        <v>0.62368745233765477</v>
      </c>
      <c r="O276" s="243">
        <v>0.11777243307717879</v>
      </c>
      <c r="P276" s="122"/>
      <c r="Q276" s="122" t="str">
        <f>VLOOKUP(R276,'Look up codes'!$A$2:$B$392,2,FALSE)</f>
        <v>E08000017</v>
      </c>
      <c r="R276" s="124" t="s">
        <v>664</v>
      </c>
      <c r="S276" s="243">
        <v>0.46540995607613472</v>
      </c>
      <c r="T276" s="243">
        <v>0.15802525622254759</v>
      </c>
      <c r="V276" s="126" t="s">
        <v>273</v>
      </c>
      <c r="W276" s="126" t="s">
        <v>664</v>
      </c>
      <c r="X276" s="80">
        <v>0.183</v>
      </c>
      <c r="Y276" s="80">
        <v>84</v>
      </c>
    </row>
    <row r="277" spans="1:25" s="80" customFormat="1">
      <c r="A277" s="86" t="str">
        <f>VLOOKUP(B277,'Look up codes'!$A$2:$B$392,2,FALSE)</f>
        <v>E08000018</v>
      </c>
      <c r="B277" s="147" t="s">
        <v>665</v>
      </c>
      <c r="C277" s="141">
        <v>5.7245473869383563</v>
      </c>
      <c r="D277" s="141">
        <v>94.275452613061645</v>
      </c>
      <c r="E277" s="141">
        <v>57.023961953539413</v>
      </c>
      <c r="F277" s="141">
        <v>42.97603804646058</v>
      </c>
      <c r="G277" s="141">
        <v>31.040790195719776</v>
      </c>
      <c r="H277" s="141">
        <v>68.959209804280235</v>
      </c>
      <c r="I277" s="141">
        <v>64.807023961953533</v>
      </c>
      <c r="J277" s="141">
        <v>35.19297603804646</v>
      </c>
      <c r="L277" s="124" t="s">
        <v>274</v>
      </c>
      <c r="M277" s="124" t="s">
        <v>665</v>
      </c>
      <c r="N277" s="243">
        <v>0.63402613621158732</v>
      </c>
      <c r="O277" s="243">
        <v>0.11132420498639668</v>
      </c>
      <c r="P277" s="122"/>
      <c r="Q277" s="122" t="str">
        <f>VLOOKUP(R277,'Look up codes'!$A$2:$B$392,2,FALSE)</f>
        <v>E08000018</v>
      </c>
      <c r="R277" s="124" t="s">
        <v>665</v>
      </c>
      <c r="S277" s="243">
        <v>0.46889162276689483</v>
      </c>
      <c r="T277" s="243">
        <v>0.15230854967771784</v>
      </c>
      <c r="V277" s="126" t="s">
        <v>274</v>
      </c>
      <c r="W277" s="126" t="s">
        <v>665</v>
      </c>
      <c r="X277" s="80">
        <v>0.19</v>
      </c>
      <c r="Y277" s="80">
        <v>71</v>
      </c>
    </row>
    <row r="278" spans="1:25" s="80" customFormat="1">
      <c r="A278" s="86" t="str">
        <f>VLOOKUP(B278,'Look up codes'!$A$2:$B$392,2,FALSE)</f>
        <v>E08000019</v>
      </c>
      <c r="B278" s="147" t="s">
        <v>666</v>
      </c>
      <c r="C278" s="141">
        <v>6.3672555285063366</v>
      </c>
      <c r="D278" s="141">
        <v>93.632744471493666</v>
      </c>
      <c r="E278" s="141">
        <v>53.298678585308977</v>
      </c>
      <c r="F278" s="141">
        <v>46.701321414691023</v>
      </c>
      <c r="G278" s="141">
        <v>31.785925487876998</v>
      </c>
      <c r="H278" s="141">
        <v>68.214074512123005</v>
      </c>
      <c r="I278" s="141">
        <v>70.87543723280217</v>
      </c>
      <c r="J278" s="141">
        <v>29.124562767197826</v>
      </c>
      <c r="L278" s="124" t="s">
        <v>275</v>
      </c>
      <c r="M278" s="124" t="s">
        <v>666</v>
      </c>
      <c r="N278" s="243">
        <v>0.60258115708651305</v>
      </c>
      <c r="O278" s="243">
        <v>0.13545240262316507</v>
      </c>
      <c r="P278" s="122"/>
      <c r="Q278" s="122" t="str">
        <f>VLOOKUP(R278,'Look up codes'!$A$2:$B$392,2,FALSE)</f>
        <v>E08000019</v>
      </c>
      <c r="R278" s="124" t="s">
        <v>666</v>
      </c>
      <c r="S278" s="243">
        <v>0.43819289351758822</v>
      </c>
      <c r="T278" s="243">
        <v>0.20502471595312868</v>
      </c>
      <c r="V278" s="126" t="s">
        <v>275</v>
      </c>
      <c r="W278" s="126" t="s">
        <v>666</v>
      </c>
      <c r="X278" s="80">
        <v>0.20799999999999999</v>
      </c>
      <c r="Y278" s="80">
        <v>53</v>
      </c>
    </row>
    <row r="279" spans="1:25" s="80" customFormat="1">
      <c r="A279" s="86" t="str">
        <f>VLOOKUP(B279,'Look up codes'!$A$2:$B$392,2,FALSE)</f>
        <v>E08000021</v>
      </c>
      <c r="B279" s="147" t="s">
        <v>667</v>
      </c>
      <c r="C279" s="141">
        <v>5.7491944146079481</v>
      </c>
      <c r="D279" s="141">
        <v>94.250805585392044</v>
      </c>
      <c r="E279" s="141">
        <v>52.510509107893512</v>
      </c>
      <c r="F279" s="141">
        <v>47.489490892106488</v>
      </c>
      <c r="G279" s="141">
        <v>29.332087809434842</v>
      </c>
      <c r="H279" s="141">
        <v>70.667912190565147</v>
      </c>
      <c r="I279" s="141">
        <v>79.262027090144798</v>
      </c>
      <c r="J279" s="141">
        <v>20.737972909855205</v>
      </c>
      <c r="L279" s="124" t="s">
        <v>276</v>
      </c>
      <c r="M279" s="124" t="s">
        <v>667</v>
      </c>
      <c r="N279" s="243">
        <v>0.59247397918334666</v>
      </c>
      <c r="O279" s="243">
        <v>0.14992639272708488</v>
      </c>
      <c r="P279" s="122"/>
      <c r="Q279" s="122" t="str">
        <f>VLOOKUP(R279,'Look up codes'!$A$2:$B$392,2,FALSE)</f>
        <v>E08000021</v>
      </c>
      <c r="R279" s="124" t="s">
        <v>667</v>
      </c>
      <c r="S279" s="243">
        <v>0.44329023948096558</v>
      </c>
      <c r="T279" s="243">
        <v>0.20348726266577616</v>
      </c>
      <c r="V279" s="126" t="s">
        <v>276</v>
      </c>
      <c r="W279" s="126" t="s">
        <v>667</v>
      </c>
      <c r="X279" s="80">
        <v>0.245</v>
      </c>
      <c r="Y279" s="80">
        <v>30</v>
      </c>
    </row>
    <row r="280" spans="1:25" s="80" customFormat="1">
      <c r="A280" s="86" t="str">
        <f>VLOOKUP(B280,'Look up codes'!$A$2:$B$392,2,FALSE)</f>
        <v>E08000022</v>
      </c>
      <c r="B280" s="147" t="s">
        <v>668</v>
      </c>
      <c r="C280" s="141">
        <v>4.6874673901700925</v>
      </c>
      <c r="D280" s="141">
        <v>95.312532609829901</v>
      </c>
      <c r="E280" s="141">
        <v>53.992282576432174</v>
      </c>
      <c r="F280" s="141">
        <v>46.007717423567826</v>
      </c>
      <c r="G280" s="141">
        <v>33.882457702582371</v>
      </c>
      <c r="H280" s="141">
        <v>66.117542297417629</v>
      </c>
      <c r="I280" s="141">
        <v>72.365687147521513</v>
      </c>
      <c r="J280" s="141">
        <v>27.63431285247848</v>
      </c>
      <c r="L280" s="124" t="s">
        <v>277</v>
      </c>
      <c r="M280" s="124" t="s">
        <v>668</v>
      </c>
      <c r="N280" s="243">
        <v>0.55563110922226944</v>
      </c>
      <c r="O280" s="243">
        <v>0.14659300184162063</v>
      </c>
      <c r="P280" s="122"/>
      <c r="Q280" s="122" t="str">
        <f>VLOOKUP(R280,'Look up codes'!$A$2:$B$392,2,FALSE)</f>
        <v>E08000022</v>
      </c>
      <c r="R280" s="124" t="s">
        <v>668</v>
      </c>
      <c r="S280" s="243">
        <v>0.39985658703706162</v>
      </c>
      <c r="T280" s="243">
        <v>0.19577197338892799</v>
      </c>
      <c r="V280" s="126" t="s">
        <v>277</v>
      </c>
      <c r="W280" s="126" t="s">
        <v>668</v>
      </c>
      <c r="X280" s="80">
        <v>0.193</v>
      </c>
      <c r="Y280" s="80">
        <v>65</v>
      </c>
    </row>
    <row r="281" spans="1:25" s="80" customFormat="1">
      <c r="A281" s="86" t="str">
        <f>VLOOKUP(B281,'Look up codes'!$A$2:$B$392,2,FALSE)</f>
        <v>E08000023</v>
      </c>
      <c r="B281" s="147" t="s">
        <v>669</v>
      </c>
      <c r="C281" s="141">
        <v>5.1663895065303906</v>
      </c>
      <c r="D281" s="141">
        <v>94.833610493469607</v>
      </c>
      <c r="E281" s="141">
        <v>66.582278481012651</v>
      </c>
      <c r="F281" s="141">
        <v>33.417721518987342</v>
      </c>
      <c r="G281" s="141">
        <v>37.359855334538878</v>
      </c>
      <c r="H281" s="141">
        <v>62.640144665461115</v>
      </c>
      <c r="I281" s="141">
        <v>76.78119349005425</v>
      </c>
      <c r="J281" s="141">
        <v>23.21880650994575</v>
      </c>
      <c r="L281" s="124" t="s">
        <v>278</v>
      </c>
      <c r="M281" s="124" t="s">
        <v>669</v>
      </c>
      <c r="N281" s="243">
        <v>0.62104792760585414</v>
      </c>
      <c r="O281" s="243">
        <v>0.11190555990019738</v>
      </c>
      <c r="P281" s="122"/>
      <c r="Q281" s="122" t="str">
        <f>VLOOKUP(R281,'Look up codes'!$A$2:$B$392,2,FALSE)</f>
        <v>E08000023</v>
      </c>
      <c r="R281" s="124" t="s">
        <v>669</v>
      </c>
      <c r="S281" s="243">
        <v>0.45470925757469738</v>
      </c>
      <c r="T281" s="243">
        <v>0.15717934364285213</v>
      </c>
      <c r="V281" s="126" t="s">
        <v>278</v>
      </c>
      <c r="W281" s="126" t="s">
        <v>669</v>
      </c>
      <c r="X281" s="80">
        <v>0.245</v>
      </c>
      <c r="Y281" s="80">
        <v>29</v>
      </c>
    </row>
    <row r="282" spans="1:25" s="80" customFormat="1">
      <c r="A282" s="86" t="str">
        <f>VLOOKUP(B282,'Look up codes'!$A$2:$B$392,2,FALSE)</f>
        <v>E08000024</v>
      </c>
      <c r="B282" s="147" t="s">
        <v>670</v>
      </c>
      <c r="C282" s="141">
        <v>4.4579302111572616</v>
      </c>
      <c r="D282" s="141">
        <v>95.542069788842738</v>
      </c>
      <c r="E282" s="141">
        <v>70.330283418879716</v>
      </c>
      <c r="F282" s="141">
        <v>29.669716581120287</v>
      </c>
      <c r="G282" s="141">
        <v>30.037937960276722</v>
      </c>
      <c r="H282" s="141">
        <v>69.962062039723278</v>
      </c>
      <c r="I282" s="141">
        <v>79.435393885293465</v>
      </c>
      <c r="J282" s="141">
        <v>20.564606114706539</v>
      </c>
      <c r="L282" s="124" t="s">
        <v>279</v>
      </c>
      <c r="M282" s="124" t="s">
        <v>670</v>
      </c>
      <c r="N282" s="243">
        <v>0.64261748552133868</v>
      </c>
      <c r="O282" s="243">
        <v>0.10997371401705383</v>
      </c>
      <c r="P282" s="122"/>
      <c r="Q282" s="122" t="str">
        <f>VLOOKUP(R282,'Look up codes'!$A$2:$B$392,2,FALSE)</f>
        <v>E08000024</v>
      </c>
      <c r="R282" s="124" t="s">
        <v>670</v>
      </c>
      <c r="S282" s="243">
        <v>0.47879415240085543</v>
      </c>
      <c r="T282" s="243">
        <v>0.15017431470395798</v>
      </c>
      <c r="V282" s="126" t="s">
        <v>279</v>
      </c>
      <c r="W282" s="126" t="s">
        <v>670</v>
      </c>
      <c r="X282" s="80">
        <v>0.247</v>
      </c>
      <c r="Y282" s="80">
        <v>28</v>
      </c>
    </row>
    <row r="283" spans="1:25" s="80" customFormat="1">
      <c r="A283" s="86" t="str">
        <f>VLOOKUP(B283,'Look up codes'!$A$2:$B$392,2,FALSE)</f>
        <v>E08000025</v>
      </c>
      <c r="B283" s="147" t="s">
        <v>671</v>
      </c>
      <c r="C283" s="141">
        <v>7.3170046573993091</v>
      </c>
      <c r="D283" s="141">
        <v>92.682995342600691</v>
      </c>
      <c r="E283" s="141">
        <v>57.112510237510236</v>
      </c>
      <c r="F283" s="141">
        <v>42.887489762489764</v>
      </c>
      <c r="G283" s="141">
        <v>39.654995904995907</v>
      </c>
      <c r="H283" s="141">
        <v>60.345004095004093</v>
      </c>
      <c r="I283" s="141">
        <v>79.555692055692049</v>
      </c>
      <c r="J283" s="141">
        <v>20.444307944307944</v>
      </c>
      <c r="L283" s="124" t="s">
        <v>280</v>
      </c>
      <c r="M283" s="124" t="s">
        <v>671</v>
      </c>
      <c r="N283" s="243">
        <v>0.65304276732290012</v>
      </c>
      <c r="O283" s="243">
        <v>0.11859955286405766</v>
      </c>
      <c r="P283" s="122"/>
      <c r="Q283" s="122" t="str">
        <f>VLOOKUP(R283,'Look up codes'!$A$2:$B$392,2,FALSE)</f>
        <v>E08000025</v>
      </c>
      <c r="R283" s="124" t="s">
        <v>671</v>
      </c>
      <c r="S283" s="243">
        <v>0.49376377898928442</v>
      </c>
      <c r="T283" s="243">
        <v>0.16914531813443168</v>
      </c>
      <c r="V283" s="126" t="s">
        <v>280</v>
      </c>
      <c r="W283" s="126" t="s">
        <v>671</v>
      </c>
      <c r="X283" s="80">
        <v>0.28199999999999997</v>
      </c>
      <c r="Y283" s="80">
        <v>14</v>
      </c>
    </row>
    <row r="284" spans="1:25" s="80" customFormat="1">
      <c r="A284" s="86" t="str">
        <f>VLOOKUP(B284,'Look up codes'!$A$2:$B$392,2,FALSE)</f>
        <v>E08000026</v>
      </c>
      <c r="B284" s="147" t="s">
        <v>672</v>
      </c>
      <c r="C284" s="141">
        <v>6.1799569260783551</v>
      </c>
      <c r="D284" s="141">
        <v>93.820043073921639</v>
      </c>
      <c r="E284" s="141">
        <v>57.51529662144187</v>
      </c>
      <c r="F284" s="141">
        <v>42.484703378558123</v>
      </c>
      <c r="G284" s="141">
        <v>28.030504566817417</v>
      </c>
      <c r="H284" s="141">
        <v>71.969495433182587</v>
      </c>
      <c r="I284" s="141">
        <v>73.219827968431318</v>
      </c>
      <c r="J284" s="141">
        <v>26.780172031568679</v>
      </c>
      <c r="L284" s="124" t="s">
        <v>281</v>
      </c>
      <c r="M284" s="124" t="s">
        <v>672</v>
      </c>
      <c r="N284" s="243">
        <v>0.58841081081081081</v>
      </c>
      <c r="O284" s="243">
        <v>0.11654054054054054</v>
      </c>
      <c r="P284" s="122"/>
      <c r="Q284" s="122" t="str">
        <f>VLOOKUP(R284,'Look up codes'!$A$2:$B$392,2,FALSE)</f>
        <v>E08000026</v>
      </c>
      <c r="R284" s="124" t="s">
        <v>672</v>
      </c>
      <c r="S284" s="243">
        <v>0.44248926585857307</v>
      </c>
      <c r="T284" s="243">
        <v>0.16444599170807356</v>
      </c>
      <c r="V284" s="126" t="s">
        <v>281</v>
      </c>
      <c r="W284" s="126" t="s">
        <v>672</v>
      </c>
      <c r="X284" s="80">
        <v>0.22</v>
      </c>
      <c r="Y284" s="80">
        <v>41</v>
      </c>
    </row>
    <row r="285" spans="1:25" s="80" customFormat="1">
      <c r="A285" s="86" t="str">
        <f>VLOOKUP(B285,'Look up codes'!$A$2:$B$392,2,FALSE)</f>
        <v>E08000027</v>
      </c>
      <c r="B285" s="147" t="s">
        <v>673</v>
      </c>
      <c r="C285" s="141">
        <v>7.6988224424587983</v>
      </c>
      <c r="D285" s="141">
        <v>92.301177557541209</v>
      </c>
      <c r="E285" s="141">
        <v>68.053780765598091</v>
      </c>
      <c r="F285" s="141">
        <v>31.946219234401912</v>
      </c>
      <c r="G285" s="141">
        <v>36.929204532705043</v>
      </c>
      <c r="H285" s="141">
        <v>63.070795467294957</v>
      </c>
      <c r="I285" s="141">
        <v>71.976220901161184</v>
      </c>
      <c r="J285" s="141">
        <v>28.023779098838826</v>
      </c>
      <c r="L285" s="124" t="s">
        <v>282</v>
      </c>
      <c r="M285" s="124" t="s">
        <v>673</v>
      </c>
      <c r="N285" s="243">
        <v>0.64467240579411311</v>
      </c>
      <c r="O285" s="243">
        <v>0.10512569376428338</v>
      </c>
      <c r="P285" s="122"/>
      <c r="Q285" s="122" t="str">
        <f>VLOOKUP(R285,'Look up codes'!$A$2:$B$392,2,FALSE)</f>
        <v>E08000027</v>
      </c>
      <c r="R285" s="124" t="s">
        <v>673</v>
      </c>
      <c r="S285" s="243">
        <v>0.48575823568045906</v>
      </c>
      <c r="T285" s="243">
        <v>0.15304711535137752</v>
      </c>
      <c r="V285" s="126" t="s">
        <v>282</v>
      </c>
      <c r="W285" s="126" t="s">
        <v>673</v>
      </c>
      <c r="X285" s="80">
        <v>0.186</v>
      </c>
      <c r="Y285" s="80">
        <v>78</v>
      </c>
    </row>
    <row r="286" spans="1:25" s="80" customFormat="1">
      <c r="A286" s="86" t="str">
        <f>VLOOKUP(B286,'Look up codes'!$A$2:$B$392,2,FALSE)</f>
        <v>E08000028</v>
      </c>
      <c r="B286" s="147" t="s">
        <v>674</v>
      </c>
      <c r="C286" s="141">
        <v>4.8626833349739149</v>
      </c>
      <c r="D286" s="141">
        <v>95.137316665026077</v>
      </c>
      <c r="E286" s="141">
        <v>60.16407415299382</v>
      </c>
      <c r="F286" s="141">
        <v>39.83592584700618</v>
      </c>
      <c r="G286" s="141">
        <v>37.332196888983596</v>
      </c>
      <c r="H286" s="141">
        <v>62.667803111016404</v>
      </c>
      <c r="I286" s="141">
        <v>75.005327082889409</v>
      </c>
      <c r="J286" s="141">
        <v>24.994672917110591</v>
      </c>
      <c r="L286" s="124" t="s">
        <v>283</v>
      </c>
      <c r="M286" s="124" t="s">
        <v>674</v>
      </c>
      <c r="N286" s="243">
        <v>0.75822463226660408</v>
      </c>
      <c r="O286" s="243">
        <v>5.4909160777950938E-2</v>
      </c>
      <c r="P286" s="122"/>
      <c r="Q286" s="122" t="str">
        <f>VLOOKUP(R286,'Look up codes'!$A$2:$B$392,2,FALSE)</f>
        <v>E08000028</v>
      </c>
      <c r="R286" s="124" t="s">
        <v>674</v>
      </c>
      <c r="S286" s="243">
        <v>0.59232709272999362</v>
      </c>
      <c r="T286" s="243">
        <v>8.9967244681185055E-2</v>
      </c>
      <c r="V286" s="126" t="s">
        <v>283</v>
      </c>
      <c r="W286" s="126" t="s">
        <v>674</v>
      </c>
      <c r="X286" s="80">
        <v>0.29199999999999998</v>
      </c>
      <c r="Y286" s="80">
        <v>12</v>
      </c>
    </row>
    <row r="287" spans="1:25" s="80" customFormat="1">
      <c r="A287" s="86" t="str">
        <f>VLOOKUP(B287,'Look up codes'!$A$2:$B$392,2,FALSE)</f>
        <v>E08000029</v>
      </c>
      <c r="B287" s="147" t="s">
        <v>675</v>
      </c>
      <c r="C287" s="141">
        <v>8.1868689417001637</v>
      </c>
      <c r="D287" s="141">
        <v>91.813131058299831</v>
      </c>
      <c r="E287" s="141">
        <v>64.685338629048829</v>
      </c>
      <c r="F287" s="141">
        <v>35.314661370951171</v>
      </c>
      <c r="G287" s="141">
        <v>30.117099226186401</v>
      </c>
      <c r="H287" s="141">
        <v>69.882900773813603</v>
      </c>
      <c r="I287" s="141">
        <v>69.766486338423618</v>
      </c>
      <c r="J287" s="141">
        <v>30.233513661576389</v>
      </c>
      <c r="L287" s="124" t="s">
        <v>284</v>
      </c>
      <c r="M287" s="124" t="s">
        <v>675</v>
      </c>
      <c r="N287" s="243">
        <v>0.51565814728760484</v>
      </c>
      <c r="O287" s="243">
        <v>0.18307404788362461</v>
      </c>
      <c r="P287" s="122"/>
      <c r="Q287" s="122" t="str">
        <f>VLOOKUP(R287,'Look up codes'!$A$2:$B$392,2,FALSE)</f>
        <v>E08000029</v>
      </c>
      <c r="R287" s="124" t="s">
        <v>675</v>
      </c>
      <c r="S287" s="243">
        <v>0.36559879864847955</v>
      </c>
      <c r="T287" s="243">
        <v>0.24633963208609685</v>
      </c>
      <c r="V287" s="126" t="s">
        <v>284</v>
      </c>
      <c r="W287" s="126" t="s">
        <v>675</v>
      </c>
      <c r="X287" s="80">
        <v>0.13</v>
      </c>
      <c r="Y287" s="80">
        <v>184</v>
      </c>
    </row>
    <row r="288" spans="1:25" s="80" customFormat="1">
      <c r="A288" s="86" t="str">
        <f>VLOOKUP(B288,'Look up codes'!$A$2:$B$392,2,FALSE)</f>
        <v>E08000030</v>
      </c>
      <c r="B288" s="147" t="s">
        <v>676</v>
      </c>
      <c r="C288" s="141">
        <v>6.8749114531134401</v>
      </c>
      <c r="D288" s="141">
        <v>93.125088546886559</v>
      </c>
      <c r="E288" s="141">
        <v>62.646924133720042</v>
      </c>
      <c r="F288" s="141">
        <v>37.353075866279958</v>
      </c>
      <c r="G288" s="141">
        <v>27.285910548007937</v>
      </c>
      <c r="H288" s="141">
        <v>72.714089451992052</v>
      </c>
      <c r="I288" s="141">
        <v>67.218745229735916</v>
      </c>
      <c r="J288" s="141">
        <v>32.781254770264084</v>
      </c>
      <c r="L288" s="124" t="s">
        <v>285</v>
      </c>
      <c r="M288" s="124" t="s">
        <v>676</v>
      </c>
      <c r="N288" s="243">
        <v>0.68041034595656447</v>
      </c>
      <c r="O288" s="243">
        <v>9.2458801702499177E-2</v>
      </c>
      <c r="P288" s="122"/>
      <c r="Q288" s="122" t="str">
        <f>VLOOKUP(R288,'Look up codes'!$A$2:$B$392,2,FALSE)</f>
        <v>E08000030</v>
      </c>
      <c r="R288" s="124" t="s">
        <v>676</v>
      </c>
      <c r="S288" s="243">
        <v>0.52994401770602784</v>
      </c>
      <c r="T288" s="243">
        <v>0.13200321138740614</v>
      </c>
      <c r="V288" s="126" t="s">
        <v>285</v>
      </c>
      <c r="W288" s="126" t="s">
        <v>676</v>
      </c>
      <c r="X288" s="80">
        <v>0.23699999999999999</v>
      </c>
      <c r="Y288" s="80">
        <v>34</v>
      </c>
    </row>
    <row r="289" spans="1:25" s="80" customFormat="1">
      <c r="A289" s="86" t="str">
        <f>VLOOKUP(B289,'Look up codes'!$A$2:$B$392,2,FALSE)</f>
        <v>E08000031</v>
      </c>
      <c r="B289" s="147" t="s">
        <v>677</v>
      </c>
      <c r="C289" s="141">
        <v>4.4987323050919077</v>
      </c>
      <c r="D289" s="141">
        <v>95.501267694908094</v>
      </c>
      <c r="E289" s="141">
        <v>57.132793237055303</v>
      </c>
      <c r="F289" s="141">
        <v>42.867206762944697</v>
      </c>
      <c r="G289" s="141">
        <v>36.409533873429609</v>
      </c>
      <c r="H289" s="141">
        <v>63.590466126570391</v>
      </c>
      <c r="I289" s="141">
        <v>69.637196195843615</v>
      </c>
      <c r="J289" s="141">
        <v>30.362803804156393</v>
      </c>
      <c r="L289" s="124" t="s">
        <v>286</v>
      </c>
      <c r="M289" s="124" t="s">
        <v>677</v>
      </c>
      <c r="N289" s="243">
        <v>0.66949715720298308</v>
      </c>
      <c r="O289" s="243">
        <v>0.10723867188461444</v>
      </c>
      <c r="P289" s="122"/>
      <c r="Q289" s="122" t="str">
        <f>VLOOKUP(R289,'Look up codes'!$A$2:$B$392,2,FALSE)</f>
        <v>E08000031</v>
      </c>
      <c r="R289" s="124" t="s">
        <v>677</v>
      </c>
      <c r="S289" s="243">
        <v>0.52022881169481994</v>
      </c>
      <c r="T289" s="243">
        <v>0.14477962206957246</v>
      </c>
      <c r="V289" s="126" t="s">
        <v>286</v>
      </c>
      <c r="W289" s="126" t="s">
        <v>677</v>
      </c>
      <c r="X289" s="80">
        <v>0.25</v>
      </c>
      <c r="Y289" s="80">
        <v>24</v>
      </c>
    </row>
    <row r="290" spans="1:25" s="80" customFormat="1">
      <c r="A290" s="86" t="str">
        <f>VLOOKUP(B290,'Look up codes'!$A$2:$B$392,2,FALSE)</f>
        <v>E08000032</v>
      </c>
      <c r="B290" s="147" t="s">
        <v>678</v>
      </c>
      <c r="C290" s="141">
        <v>8.8454065578844201</v>
      </c>
      <c r="D290" s="141">
        <v>91.154593442115583</v>
      </c>
      <c r="E290" s="141">
        <v>53.802192675530669</v>
      </c>
      <c r="F290" s="141">
        <v>46.197807324469323</v>
      </c>
      <c r="G290" s="141">
        <v>23.532384729025736</v>
      </c>
      <c r="H290" s="141">
        <v>76.467615270974264</v>
      </c>
      <c r="I290" s="141">
        <v>75.421817899074711</v>
      </c>
      <c r="J290" s="141">
        <v>24.578182100925279</v>
      </c>
      <c r="L290" s="124" t="s">
        <v>287</v>
      </c>
      <c r="M290" s="124" t="s">
        <v>678</v>
      </c>
      <c r="N290" s="243">
        <v>0.56920106064099607</v>
      </c>
      <c r="O290" s="243">
        <v>0.15184747521328107</v>
      </c>
      <c r="P290" s="122"/>
      <c r="Q290" s="122" t="str">
        <f>VLOOKUP(R290,'Look up codes'!$A$2:$B$392,2,FALSE)</f>
        <v>E08000032</v>
      </c>
      <c r="R290" s="124" t="s">
        <v>678</v>
      </c>
      <c r="S290" s="243">
        <v>0.43329060186944784</v>
      </c>
      <c r="T290" s="243">
        <v>0.19785741433844609</v>
      </c>
      <c r="V290" s="126" t="s">
        <v>287</v>
      </c>
      <c r="W290" s="126" t="s">
        <v>678</v>
      </c>
      <c r="X290" s="80">
        <v>0.22700000000000001</v>
      </c>
      <c r="Y290" s="80">
        <v>39</v>
      </c>
    </row>
    <row r="291" spans="1:25" s="80" customFormat="1">
      <c r="A291" s="86" t="str">
        <f>VLOOKUP(B291,'Look up codes'!$A$2:$B$392,2,FALSE)</f>
        <v>E08000033</v>
      </c>
      <c r="B291" s="147" t="s">
        <v>679</v>
      </c>
      <c r="C291" s="141">
        <v>6.5905381204443474</v>
      </c>
      <c r="D291" s="141">
        <v>93.40946187955565</v>
      </c>
      <c r="E291" s="141">
        <v>73.26782312243057</v>
      </c>
      <c r="F291" s="141">
        <v>26.732176877569437</v>
      </c>
      <c r="G291" s="141">
        <v>40.649754336709115</v>
      </c>
      <c r="H291" s="141">
        <v>59.350245663290892</v>
      </c>
      <c r="I291" s="141">
        <v>59.5908954176276</v>
      </c>
      <c r="J291" s="141">
        <v>40.409104582372407</v>
      </c>
      <c r="L291" s="124" t="s">
        <v>288</v>
      </c>
      <c r="M291" s="124" t="s">
        <v>679</v>
      </c>
      <c r="N291" s="243">
        <v>0.53131929046563198</v>
      </c>
      <c r="O291" s="243">
        <v>0.16284799211628481</v>
      </c>
      <c r="P291" s="122"/>
      <c r="Q291" s="122" t="str">
        <f>VLOOKUP(R291,'Look up codes'!$A$2:$B$392,2,FALSE)</f>
        <v>E08000033</v>
      </c>
      <c r="R291" s="124" t="s">
        <v>679</v>
      </c>
      <c r="S291" s="243">
        <v>0.37943987184444566</v>
      </c>
      <c r="T291" s="243">
        <v>0.22579130530851241</v>
      </c>
      <c r="V291" s="126" t="s">
        <v>288</v>
      </c>
      <c r="W291" s="126" t="s">
        <v>679</v>
      </c>
      <c r="X291" s="80">
        <v>0.16400000000000001</v>
      </c>
      <c r="Y291" s="80">
        <v>114</v>
      </c>
    </row>
    <row r="292" spans="1:25" s="80" customFormat="1">
      <c r="A292" s="86" t="str">
        <f>VLOOKUP(B292,'Look up codes'!$A$2:$B$392,2,FALSE)</f>
        <v>E08000034</v>
      </c>
      <c r="B292" s="147" t="s">
        <v>680</v>
      </c>
      <c r="C292" s="141">
        <v>7.6736154576850293</v>
      </c>
      <c r="D292" s="141">
        <v>92.326384542314983</v>
      </c>
      <c r="E292" s="141">
        <v>69.316764226081943</v>
      </c>
      <c r="F292" s="141">
        <v>30.683235773918049</v>
      </c>
      <c r="G292" s="141">
        <v>24.50340658286153</v>
      </c>
      <c r="H292" s="141">
        <v>75.49659341713847</v>
      </c>
      <c r="I292" s="141">
        <v>73.15516745034067</v>
      </c>
      <c r="J292" s="141">
        <v>26.844832549659341</v>
      </c>
      <c r="L292" s="124" t="s">
        <v>289</v>
      </c>
      <c r="M292" s="124" t="s">
        <v>680</v>
      </c>
      <c r="N292" s="243">
        <v>0.54925954793452847</v>
      </c>
      <c r="O292" s="243">
        <v>0.151987529228371</v>
      </c>
      <c r="P292" s="122"/>
      <c r="Q292" s="122" t="str">
        <f>VLOOKUP(R292,'Look up codes'!$A$2:$B$392,2,FALSE)</f>
        <v>E08000034</v>
      </c>
      <c r="R292" s="124" t="s">
        <v>680</v>
      </c>
      <c r="S292" s="243">
        <v>0.40517449369154568</v>
      </c>
      <c r="T292" s="243">
        <v>0.20676686393891655</v>
      </c>
      <c r="V292" s="126" t="s">
        <v>289</v>
      </c>
      <c r="W292" s="126" t="s">
        <v>680</v>
      </c>
      <c r="X292" s="80">
        <v>0.17</v>
      </c>
      <c r="Y292" s="80">
        <v>102</v>
      </c>
    </row>
    <row r="293" spans="1:25" s="80" customFormat="1">
      <c r="A293" s="86" t="str">
        <f>VLOOKUP(B293,'Look up codes'!$A$2:$B$392,2,FALSE)</f>
        <v>E08000035</v>
      </c>
      <c r="B293" s="147" t="s">
        <v>681</v>
      </c>
      <c r="C293" s="141">
        <v>7.3934939877622661</v>
      </c>
      <c r="D293" s="141">
        <v>92.60650601223773</v>
      </c>
      <c r="E293" s="141">
        <v>61.272940505245813</v>
      </c>
      <c r="F293" s="141">
        <v>38.727059494754187</v>
      </c>
      <c r="G293" s="141">
        <v>33.925005546927004</v>
      </c>
      <c r="H293" s="141">
        <v>66.074994453073003</v>
      </c>
      <c r="I293" s="141">
        <v>68.750198104535798</v>
      </c>
      <c r="J293" s="141">
        <v>31.249801895464195</v>
      </c>
      <c r="L293" s="124" t="s">
        <v>290</v>
      </c>
      <c r="M293" s="124" t="s">
        <v>681</v>
      </c>
      <c r="N293" s="243">
        <v>0.57912553148780088</v>
      </c>
      <c r="O293" s="243">
        <v>0.14558659829558934</v>
      </c>
      <c r="P293" s="122"/>
      <c r="Q293" s="122" t="str">
        <f>VLOOKUP(R293,'Look up codes'!$A$2:$B$392,2,FALSE)</f>
        <v>E08000035</v>
      </c>
      <c r="R293" s="124" t="s">
        <v>681</v>
      </c>
      <c r="S293" s="243">
        <v>0.42373341375150786</v>
      </c>
      <c r="T293" s="243">
        <v>0.20114165087023952</v>
      </c>
      <c r="V293" s="126" t="s">
        <v>290</v>
      </c>
      <c r="W293" s="126" t="s">
        <v>681</v>
      </c>
      <c r="X293" s="80">
        <v>0.18</v>
      </c>
      <c r="Y293" s="80">
        <v>87</v>
      </c>
    </row>
    <row r="294" spans="1:25" s="80" customFormat="1">
      <c r="A294" s="86" t="str">
        <f>VLOOKUP(B294,'Look up codes'!$A$2:$B$392,2,FALSE)</f>
        <v>E08000036</v>
      </c>
      <c r="B294" s="147" t="s">
        <v>682</v>
      </c>
      <c r="C294" s="141">
        <v>5.5855047086586884</v>
      </c>
      <c r="D294" s="141">
        <v>94.414495291341311</v>
      </c>
      <c r="E294" s="141">
        <v>68.197008274984086</v>
      </c>
      <c r="F294" s="141">
        <v>31.802991725015911</v>
      </c>
      <c r="G294" s="141">
        <v>28.047422024188418</v>
      </c>
      <c r="H294" s="141">
        <v>71.952577975811579</v>
      </c>
      <c r="I294" s="141">
        <v>82.853278166772753</v>
      </c>
      <c r="J294" s="141">
        <v>17.146721833227243</v>
      </c>
      <c r="L294" s="124" t="s">
        <v>291</v>
      </c>
      <c r="M294" s="124" t="s">
        <v>682</v>
      </c>
      <c r="N294" s="243">
        <v>0.63820681150484204</v>
      </c>
      <c r="O294" s="243">
        <v>0.12032570454463022</v>
      </c>
      <c r="P294" s="122"/>
      <c r="Q294" s="122" t="str">
        <f>VLOOKUP(R294,'Look up codes'!$A$2:$B$392,2,FALSE)</f>
        <v>E08000036</v>
      </c>
      <c r="R294" s="124" t="s">
        <v>682</v>
      </c>
      <c r="S294" s="243">
        <v>0.48223840603448997</v>
      </c>
      <c r="T294" s="243">
        <v>0.16158052566590228</v>
      </c>
      <c r="V294" s="126" t="s">
        <v>291</v>
      </c>
      <c r="W294" s="126" t="s">
        <v>682</v>
      </c>
      <c r="X294" s="80">
        <v>0.16900000000000001</v>
      </c>
      <c r="Y294" s="80">
        <v>104</v>
      </c>
    </row>
    <row r="295" spans="1:25" s="80" customFormat="1">
      <c r="A295" s="86" t="str">
        <f>VLOOKUP(B295,'Look up codes'!$A$2:$B$392,2,FALSE)</f>
        <v>E08000037</v>
      </c>
      <c r="B295" s="147" t="s">
        <v>683</v>
      </c>
      <c r="C295" s="141">
        <v>5.8233592453968388</v>
      </c>
      <c r="D295" s="141">
        <v>94.176640754603156</v>
      </c>
      <c r="E295" s="141">
        <v>62.342554443790462</v>
      </c>
      <c r="F295" s="141">
        <v>37.657445556209538</v>
      </c>
      <c r="G295" s="141">
        <v>29.29958799293702</v>
      </c>
      <c r="H295" s="141">
        <v>70.70041200706298</v>
      </c>
      <c r="I295" s="141">
        <v>69.29958799293702</v>
      </c>
      <c r="J295" s="141">
        <v>30.700412007062976</v>
      </c>
      <c r="L295" s="124" t="s">
        <v>292</v>
      </c>
      <c r="M295" s="124" t="s">
        <v>683</v>
      </c>
      <c r="N295" s="243">
        <v>0.62746488863668604</v>
      </c>
      <c r="O295" s="243">
        <v>0.10194353809050929</v>
      </c>
      <c r="P295" s="122"/>
      <c r="Q295" s="122" t="str">
        <f>VLOOKUP(R295,'Look up codes'!$A$2:$B$392,2,FALSE)</f>
        <v>E08000037</v>
      </c>
      <c r="R295" s="124" t="s">
        <v>683</v>
      </c>
      <c r="S295" s="243">
        <v>0.46908039234410598</v>
      </c>
      <c r="T295" s="243">
        <v>0.14763379397841836</v>
      </c>
      <c r="V295" s="126" t="s">
        <v>292</v>
      </c>
      <c r="W295" s="126" t="s">
        <v>683</v>
      </c>
      <c r="X295" s="80">
        <v>0.221</v>
      </c>
      <c r="Y295" s="80">
        <v>40</v>
      </c>
    </row>
    <row r="296" spans="1:25" s="80" customFormat="1">
      <c r="A296" s="86" t="str">
        <f>VLOOKUP(B296,'Look up codes'!$A$2:$B$392,2,FALSE)</f>
        <v>E09000001</v>
      </c>
      <c r="B296" s="147" t="s">
        <v>684</v>
      </c>
      <c r="C296" s="142" t="s">
        <v>873</v>
      </c>
      <c r="D296" s="142" t="s">
        <v>873</v>
      </c>
      <c r="E296" s="142" t="s">
        <v>873</v>
      </c>
      <c r="F296" s="142" t="s">
        <v>873</v>
      </c>
      <c r="G296" s="142" t="s">
        <v>873</v>
      </c>
      <c r="H296" s="142" t="s">
        <v>873</v>
      </c>
      <c r="I296" s="142" t="s">
        <v>873</v>
      </c>
      <c r="J296" s="142" t="s">
        <v>873</v>
      </c>
      <c r="L296" s="124" t="s">
        <v>293</v>
      </c>
      <c r="M296" s="124" t="s">
        <v>684</v>
      </c>
      <c r="N296" s="243">
        <v>0.21352657004830919</v>
      </c>
      <c r="O296" s="243">
        <v>0.51014492753623186</v>
      </c>
      <c r="P296" s="122"/>
      <c r="Q296" s="122" t="str">
        <f>VLOOKUP(R296,'Look up codes'!$A$2:$B$392,2,FALSE)</f>
        <v>E09000001</v>
      </c>
      <c r="R296" s="124" t="s">
        <v>684</v>
      </c>
      <c r="S296" s="243">
        <v>0.1361963190184049</v>
      </c>
      <c r="T296" s="243">
        <v>0.61145194274028625</v>
      </c>
      <c r="V296" s="126" t="s">
        <v>293</v>
      </c>
      <c r="W296" s="126" t="s">
        <v>684</v>
      </c>
      <c r="X296" s="80">
        <v>9.1999999999999998E-2</v>
      </c>
      <c r="Y296" s="80">
        <v>290</v>
      </c>
    </row>
    <row r="297" spans="1:25" s="80" customFormat="1">
      <c r="A297" s="86" t="str">
        <f>VLOOKUP(B297,'Look up codes'!$A$2:$B$392,2,FALSE)</f>
        <v>E09000002</v>
      </c>
      <c r="B297" s="147" t="s">
        <v>685</v>
      </c>
      <c r="C297" s="141">
        <v>6.304505145408382</v>
      </c>
      <c r="D297" s="141">
        <v>93.695494854591615</v>
      </c>
      <c r="E297" s="141">
        <v>40.194552529182879</v>
      </c>
      <c r="F297" s="141">
        <v>59.805447470817121</v>
      </c>
      <c r="G297" s="141">
        <v>40.894941634241242</v>
      </c>
      <c r="H297" s="141">
        <v>59.105058365758758</v>
      </c>
      <c r="I297" s="141" t="s">
        <v>873</v>
      </c>
      <c r="J297" s="142" t="s">
        <v>873</v>
      </c>
      <c r="L297" s="124" t="s">
        <v>294</v>
      </c>
      <c r="M297" s="124" t="s">
        <v>685</v>
      </c>
      <c r="N297" s="243">
        <v>0.74530303814502352</v>
      </c>
      <c r="O297" s="243">
        <v>5.7398685368252163E-2</v>
      </c>
      <c r="P297" s="122"/>
      <c r="Q297" s="122" t="str">
        <f>VLOOKUP(R297,'Look up codes'!$A$2:$B$392,2,FALSE)</f>
        <v>E09000002</v>
      </c>
      <c r="R297" s="124" t="s">
        <v>685</v>
      </c>
      <c r="S297" s="243">
        <v>0.54764130509131537</v>
      </c>
      <c r="T297" s="243">
        <v>0.11117444538179165</v>
      </c>
      <c r="V297" s="126" t="s">
        <v>294</v>
      </c>
      <c r="W297" s="126" t="s">
        <v>685</v>
      </c>
      <c r="X297" s="80">
        <v>0.27900000000000003</v>
      </c>
      <c r="Y297" s="80">
        <v>16</v>
      </c>
    </row>
    <row r="298" spans="1:25" s="80" customFormat="1">
      <c r="A298" s="86" t="str">
        <f>VLOOKUP(B298,'Look up codes'!$A$2:$B$392,2,FALSE)</f>
        <v>E09000003</v>
      </c>
      <c r="B298" s="147" t="s">
        <v>686</v>
      </c>
      <c r="C298" s="141">
        <v>14.368275342967173</v>
      </c>
      <c r="D298" s="141">
        <v>85.631724657032819</v>
      </c>
      <c r="E298" s="141">
        <v>55.407247936849657</v>
      </c>
      <c r="F298" s="141">
        <v>44.592752063150343</v>
      </c>
      <c r="G298" s="141">
        <v>30.182992465016145</v>
      </c>
      <c r="H298" s="141">
        <v>69.817007534983858</v>
      </c>
      <c r="I298" s="141">
        <v>49.662719770362393</v>
      </c>
      <c r="J298" s="141">
        <v>50.337280229637607</v>
      </c>
      <c r="L298" s="124" t="s">
        <v>295</v>
      </c>
      <c r="M298" s="124" t="s">
        <v>686</v>
      </c>
      <c r="N298" s="243">
        <v>0.41297014673638049</v>
      </c>
      <c r="O298" s="243">
        <v>0.26142688480350817</v>
      </c>
      <c r="P298" s="122"/>
      <c r="Q298" s="122" t="str">
        <f>VLOOKUP(R298,'Look up codes'!$A$2:$B$392,2,FALSE)</f>
        <v>E09000003</v>
      </c>
      <c r="R298" s="124" t="s">
        <v>686</v>
      </c>
      <c r="S298" s="243">
        <v>0.28362581637321033</v>
      </c>
      <c r="T298" s="243">
        <v>0.33574717006842447</v>
      </c>
      <c r="V298" s="126" t="s">
        <v>295</v>
      </c>
      <c r="W298" s="126" t="s">
        <v>686</v>
      </c>
      <c r="X298" s="80">
        <v>0.17699999999999999</v>
      </c>
      <c r="Y298" s="80">
        <v>90</v>
      </c>
    </row>
    <row r="299" spans="1:25" s="80" customFormat="1">
      <c r="A299" s="86" t="str">
        <f>VLOOKUP(B299,'Look up codes'!$A$2:$B$392,2,FALSE)</f>
        <v>E09000004</v>
      </c>
      <c r="B299" s="147" t="s">
        <v>687</v>
      </c>
      <c r="C299" s="141">
        <v>7.4667976522085162</v>
      </c>
      <c r="D299" s="141">
        <v>92.533202347791487</v>
      </c>
      <c r="E299" s="141">
        <v>56.457656757431927</v>
      </c>
      <c r="F299" s="141">
        <v>43.542343242568073</v>
      </c>
      <c r="G299" s="141">
        <v>24.206844866350238</v>
      </c>
      <c r="H299" s="141">
        <v>75.793155133649762</v>
      </c>
      <c r="I299" s="141">
        <v>68.456990590390546</v>
      </c>
      <c r="J299" s="141">
        <v>31.543009409609457</v>
      </c>
      <c r="L299" s="124" t="s">
        <v>296</v>
      </c>
      <c r="M299" s="124" t="s">
        <v>687</v>
      </c>
      <c r="N299" s="243">
        <v>0.57433086101257658</v>
      </c>
      <c r="O299" s="243">
        <v>0.12025690637428786</v>
      </c>
      <c r="P299" s="122"/>
      <c r="Q299" s="122" t="str">
        <f>VLOOKUP(R299,'Look up codes'!$A$2:$B$392,2,FALSE)</f>
        <v>E09000004</v>
      </c>
      <c r="R299" s="124" t="s">
        <v>687</v>
      </c>
      <c r="S299" s="243">
        <v>0.40683337396235614</v>
      </c>
      <c r="T299" s="243">
        <v>0.16772943636853518</v>
      </c>
      <c r="V299" s="126" t="s">
        <v>296</v>
      </c>
      <c r="W299" s="126" t="s">
        <v>687</v>
      </c>
      <c r="X299" s="80">
        <v>0.122</v>
      </c>
      <c r="Y299" s="80">
        <v>206</v>
      </c>
    </row>
    <row r="300" spans="1:25" s="80" customFormat="1">
      <c r="A300" s="86" t="str">
        <f>VLOOKUP(B300,'Look up codes'!$A$2:$B$392,2,FALSE)</f>
        <v>E09000005</v>
      </c>
      <c r="B300" s="147" t="s">
        <v>688</v>
      </c>
      <c r="C300" s="141">
        <v>11.030050770708504</v>
      </c>
      <c r="D300" s="141">
        <v>88.969949229291501</v>
      </c>
      <c r="E300" s="141">
        <v>50.272997442808766</v>
      </c>
      <c r="F300" s="141">
        <v>49.727002557191234</v>
      </c>
      <c r="G300" s="141">
        <v>31.107885824866955</v>
      </c>
      <c r="H300" s="141">
        <v>68.892114175133045</v>
      </c>
      <c r="I300" s="141">
        <v>62.243416960398093</v>
      </c>
      <c r="J300" s="141">
        <v>37.756583039601907</v>
      </c>
      <c r="L300" s="124" t="s">
        <v>297</v>
      </c>
      <c r="M300" s="124" t="s">
        <v>688</v>
      </c>
      <c r="N300" s="243">
        <v>0.49917370547190598</v>
      </c>
      <c r="O300" s="243">
        <v>0.18447790427224875</v>
      </c>
      <c r="P300" s="122"/>
      <c r="Q300" s="122" t="str">
        <f>VLOOKUP(R300,'Look up codes'!$A$2:$B$392,2,FALSE)</f>
        <v>E09000005</v>
      </c>
      <c r="R300" s="124" t="s">
        <v>688</v>
      </c>
      <c r="S300" s="243">
        <v>0.35584382224505523</v>
      </c>
      <c r="T300" s="243">
        <v>0.24104803493449781</v>
      </c>
      <c r="V300" s="126" t="s">
        <v>297</v>
      </c>
      <c r="W300" s="126" t="s">
        <v>688</v>
      </c>
      <c r="X300" s="80">
        <v>0.28000000000000003</v>
      </c>
      <c r="Y300" s="80">
        <v>15</v>
      </c>
    </row>
    <row r="301" spans="1:25" s="80" customFormat="1">
      <c r="A301" s="86" t="str">
        <f>VLOOKUP(B301,'Look up codes'!$A$2:$B$392,2,FALSE)</f>
        <v>E09000006</v>
      </c>
      <c r="B301" s="147" t="s">
        <v>689</v>
      </c>
      <c r="C301" s="141">
        <v>9.6453858452249719</v>
      </c>
      <c r="D301" s="141">
        <v>90.354614154775021</v>
      </c>
      <c r="E301" s="141">
        <v>69.612889941315757</v>
      </c>
      <c r="F301" s="141">
        <v>30.387110058684236</v>
      </c>
      <c r="G301" s="141">
        <v>49.494159365874005</v>
      </c>
      <c r="H301" s="141">
        <v>50.505840634125988</v>
      </c>
      <c r="I301" s="141">
        <v>53.124678266241119</v>
      </c>
      <c r="J301" s="141">
        <v>46.875321733758881</v>
      </c>
      <c r="L301" s="124" t="s">
        <v>298</v>
      </c>
      <c r="M301" s="124" t="s">
        <v>689</v>
      </c>
      <c r="N301" s="243">
        <v>0.44329995964409941</v>
      </c>
      <c r="O301" s="243">
        <v>0.21988200703345695</v>
      </c>
      <c r="P301" s="122"/>
      <c r="Q301" s="122" t="str">
        <f>VLOOKUP(R301,'Look up codes'!$A$2:$B$392,2,FALSE)</f>
        <v>E09000006</v>
      </c>
      <c r="R301" s="124" t="s">
        <v>689</v>
      </c>
      <c r="S301" s="243">
        <v>0.30670041196356984</v>
      </c>
      <c r="T301" s="243">
        <v>0.28119746540799173</v>
      </c>
      <c r="V301" s="126" t="s">
        <v>298</v>
      </c>
      <c r="W301" s="126" t="s">
        <v>689</v>
      </c>
      <c r="X301" s="80">
        <v>0.113</v>
      </c>
      <c r="Y301" s="80">
        <v>231</v>
      </c>
    </row>
    <row r="302" spans="1:25" s="80" customFormat="1">
      <c r="A302" s="86" t="str">
        <f>VLOOKUP(B302,'Look up codes'!$A$2:$B$392,2,FALSE)</f>
        <v>E09000007</v>
      </c>
      <c r="B302" s="147" t="s">
        <v>690</v>
      </c>
      <c r="C302" s="141">
        <v>18.809290153745504</v>
      </c>
      <c r="D302" s="141">
        <v>81.190709846254492</v>
      </c>
      <c r="E302" s="141">
        <v>56.485933503836314</v>
      </c>
      <c r="F302" s="141">
        <v>43.514066496163686</v>
      </c>
      <c r="G302" s="141">
        <v>35.135549872122759</v>
      </c>
      <c r="H302" s="141">
        <v>64.864450127877234</v>
      </c>
      <c r="I302" s="141">
        <v>38.690537084398983</v>
      </c>
      <c r="J302" s="141">
        <v>61.309462915601017</v>
      </c>
      <c r="L302" s="124" t="s">
        <v>299</v>
      </c>
      <c r="M302" s="124" t="s">
        <v>690</v>
      </c>
      <c r="N302" s="243">
        <v>0.37106393627226092</v>
      </c>
      <c r="O302" s="243">
        <v>0.36230554281186139</v>
      </c>
      <c r="P302" s="122"/>
      <c r="Q302" s="122" t="str">
        <f>VLOOKUP(R302,'Look up codes'!$A$2:$B$392,2,FALSE)</f>
        <v>E09000007</v>
      </c>
      <c r="R302" s="124" t="s">
        <v>690</v>
      </c>
      <c r="S302" s="243">
        <v>0.27449955183746638</v>
      </c>
      <c r="T302" s="243">
        <v>0.41850911263818347</v>
      </c>
      <c r="V302" s="126" t="s">
        <v>299</v>
      </c>
      <c r="W302" s="126" t="s">
        <v>690</v>
      </c>
      <c r="X302" s="80">
        <v>0.254</v>
      </c>
      <c r="Y302" s="80">
        <v>20</v>
      </c>
    </row>
    <row r="303" spans="1:25" s="80" customFormat="1">
      <c r="A303" s="86" t="str">
        <f>VLOOKUP(B303,'Look up codes'!$A$2:$B$392,2,FALSE)</f>
        <v>E09000008</v>
      </c>
      <c r="B303" s="147" t="s">
        <v>691</v>
      </c>
      <c r="C303" s="141">
        <v>10.482490232836973</v>
      </c>
      <c r="D303" s="141">
        <v>89.517509767163034</v>
      </c>
      <c r="E303" s="141">
        <v>60.548635680705665</v>
      </c>
      <c r="F303" s="141">
        <v>39.451364319294335</v>
      </c>
      <c r="G303" s="141">
        <v>19.42519265254689</v>
      </c>
      <c r="H303" s="141">
        <v>80.574807347453117</v>
      </c>
      <c r="I303" s="141">
        <v>52.028304172926866</v>
      </c>
      <c r="J303" s="141">
        <v>47.971695827073134</v>
      </c>
      <c r="L303" s="124" t="s">
        <v>300</v>
      </c>
      <c r="M303" s="124" t="s">
        <v>691</v>
      </c>
      <c r="N303" s="243">
        <v>0.4451605633802817</v>
      </c>
      <c r="O303" s="243">
        <v>0.21735211267605634</v>
      </c>
      <c r="P303" s="122"/>
      <c r="Q303" s="122" t="str">
        <f>VLOOKUP(R303,'Look up codes'!$A$2:$B$392,2,FALSE)</f>
        <v>E09000008</v>
      </c>
      <c r="R303" s="124" t="s">
        <v>691</v>
      </c>
      <c r="S303" s="243">
        <v>0.30501915560543325</v>
      </c>
      <c r="T303" s="243">
        <v>0.27005533841569601</v>
      </c>
      <c r="V303" s="126" t="s">
        <v>300</v>
      </c>
      <c r="W303" s="126" t="s">
        <v>691</v>
      </c>
      <c r="X303" s="80">
        <v>0.17</v>
      </c>
      <c r="Y303" s="80">
        <v>100</v>
      </c>
    </row>
    <row r="304" spans="1:25" s="80" customFormat="1">
      <c r="A304" s="86" t="str">
        <f>VLOOKUP(B304,'Look up codes'!$A$2:$B$392,2,FALSE)</f>
        <v>E09000009</v>
      </c>
      <c r="B304" s="147" t="s">
        <v>692</v>
      </c>
      <c r="C304" s="141">
        <v>15.00580816461998</v>
      </c>
      <c r="D304" s="141">
        <v>84.994191835380022</v>
      </c>
      <c r="E304" s="141">
        <v>49.649801861579576</v>
      </c>
      <c r="F304" s="141">
        <v>50.350198138420424</v>
      </c>
      <c r="G304" s="141">
        <v>42.890056216016959</v>
      </c>
      <c r="H304" s="141">
        <v>57.109943783983041</v>
      </c>
      <c r="I304" s="141">
        <v>68.629619389917991</v>
      </c>
      <c r="J304" s="141">
        <v>31.370380610082023</v>
      </c>
      <c r="L304" s="124" t="s">
        <v>301</v>
      </c>
      <c r="M304" s="124" t="s">
        <v>692</v>
      </c>
      <c r="N304" s="243">
        <v>0.45308747619179063</v>
      </c>
      <c r="O304" s="243">
        <v>0.21541943854031523</v>
      </c>
      <c r="P304" s="122"/>
      <c r="Q304" s="122" t="str">
        <f>VLOOKUP(R304,'Look up codes'!$A$2:$B$392,2,FALSE)</f>
        <v>E09000009</v>
      </c>
      <c r="R304" s="124" t="s">
        <v>692</v>
      </c>
      <c r="S304" s="243">
        <v>0.30715057699682741</v>
      </c>
      <c r="T304" s="243">
        <v>0.29063673023509862</v>
      </c>
      <c r="V304" s="126" t="s">
        <v>301</v>
      </c>
      <c r="W304" s="126" t="s">
        <v>692</v>
      </c>
      <c r="X304" s="80">
        <v>0.23799999999999999</v>
      </c>
      <c r="Y304" s="80">
        <v>33</v>
      </c>
    </row>
    <row r="305" spans="1:25" s="80" customFormat="1">
      <c r="A305" s="86" t="str">
        <f>VLOOKUP(B305,'Look up codes'!$A$2:$B$392,2,FALSE)</f>
        <v>E09000010</v>
      </c>
      <c r="B305" s="147" t="s">
        <v>693</v>
      </c>
      <c r="C305" s="141">
        <v>7.9265621726626918</v>
      </c>
      <c r="D305" s="141">
        <v>92.073437827337315</v>
      </c>
      <c r="E305" s="141">
        <v>80.874579529072562</v>
      </c>
      <c r="F305" s="141">
        <v>19.125420470927441</v>
      </c>
      <c r="G305" s="141">
        <v>38.173187100998533</v>
      </c>
      <c r="H305" s="141">
        <v>61.826812899001467</v>
      </c>
      <c r="I305" s="141">
        <v>57.336216562550057</v>
      </c>
      <c r="J305" s="141">
        <v>42.663783437449943</v>
      </c>
      <c r="L305" s="124" t="s">
        <v>302</v>
      </c>
      <c r="M305" s="124" t="s">
        <v>693</v>
      </c>
      <c r="N305" s="243">
        <v>0.55174722529807119</v>
      </c>
      <c r="O305" s="243">
        <v>0.16143486210182062</v>
      </c>
      <c r="P305" s="122"/>
      <c r="Q305" s="122" t="str">
        <f>VLOOKUP(R305,'Look up codes'!$A$2:$B$392,2,FALSE)</f>
        <v>E09000010</v>
      </c>
      <c r="R305" s="124" t="s">
        <v>693</v>
      </c>
      <c r="S305" s="243">
        <v>0.38657134263436754</v>
      </c>
      <c r="T305" s="243">
        <v>0.22919414173665578</v>
      </c>
      <c r="V305" s="126" t="s">
        <v>302</v>
      </c>
      <c r="W305" s="126" t="s">
        <v>693</v>
      </c>
      <c r="X305" s="80">
        <v>0.219</v>
      </c>
      <c r="Y305" s="80">
        <v>43</v>
      </c>
    </row>
    <row r="306" spans="1:25" s="80" customFormat="1">
      <c r="A306" s="86" t="str">
        <f>VLOOKUP(B306,'Look up codes'!$A$2:$B$392,2,FALSE)</f>
        <v>E09000011</v>
      </c>
      <c r="B306" s="147" t="s">
        <v>694</v>
      </c>
      <c r="C306" s="141">
        <v>10.188737810503444</v>
      </c>
      <c r="D306" s="141">
        <v>89.81126218949656</v>
      </c>
      <c r="E306" s="141">
        <v>60.201404755860196</v>
      </c>
      <c r="F306" s="141">
        <v>39.798595244139804</v>
      </c>
      <c r="G306" s="141">
        <v>30.269950071930268</v>
      </c>
      <c r="H306" s="141">
        <v>69.730049928069732</v>
      </c>
      <c r="I306" s="141">
        <v>47.804011170347806</v>
      </c>
      <c r="J306" s="141">
        <v>52.195988829652194</v>
      </c>
      <c r="L306" s="124" t="s">
        <v>303</v>
      </c>
      <c r="M306" s="124" t="s">
        <v>694</v>
      </c>
      <c r="N306" s="243">
        <v>0.57156532393934756</v>
      </c>
      <c r="O306" s="243">
        <v>0.17192525654771021</v>
      </c>
      <c r="P306" s="122"/>
      <c r="Q306" s="122" t="str">
        <f>VLOOKUP(R306,'Look up codes'!$A$2:$B$392,2,FALSE)</f>
        <v>E09000011</v>
      </c>
      <c r="R306" s="124" t="s">
        <v>694</v>
      </c>
      <c r="S306" s="243">
        <v>0.40890220275792455</v>
      </c>
      <c r="T306" s="243">
        <v>0.23370724321508229</v>
      </c>
      <c r="V306" s="126" t="s">
        <v>303</v>
      </c>
      <c r="W306" s="126" t="s">
        <v>694</v>
      </c>
      <c r="X306" s="80">
        <v>0.245</v>
      </c>
      <c r="Y306" s="80">
        <v>31</v>
      </c>
    </row>
    <row r="307" spans="1:25" s="80" customFormat="1">
      <c r="A307" s="86" t="str">
        <f>VLOOKUP(B307,'Look up codes'!$A$2:$B$392,2,FALSE)</f>
        <v>E09000012</v>
      </c>
      <c r="B307" s="147" t="s">
        <v>695</v>
      </c>
      <c r="C307" s="141">
        <v>10.550339822601083</v>
      </c>
      <c r="D307" s="141">
        <v>89.449660177398911</v>
      </c>
      <c r="E307" s="141">
        <v>63.600382148218912</v>
      </c>
      <c r="F307" s="141">
        <v>36.399617851781088</v>
      </c>
      <c r="G307" s="141">
        <v>32.660024566671211</v>
      </c>
      <c r="H307" s="141">
        <v>67.339975433328775</v>
      </c>
      <c r="I307" s="141">
        <v>57.213047632045857</v>
      </c>
      <c r="J307" s="141">
        <v>42.786952367954143</v>
      </c>
      <c r="L307" s="124" t="s">
        <v>304</v>
      </c>
      <c r="M307" s="124" t="s">
        <v>695</v>
      </c>
      <c r="N307" s="243">
        <v>0.60822075308996837</v>
      </c>
      <c r="O307" s="243">
        <v>0.15337740730094854</v>
      </c>
      <c r="P307" s="122"/>
      <c r="Q307" s="122" t="str">
        <f>VLOOKUP(R307,'Look up codes'!$A$2:$B$392,2,FALSE)</f>
        <v>E09000012</v>
      </c>
      <c r="R307" s="124" t="s">
        <v>695</v>
      </c>
      <c r="S307" s="243">
        <v>0.43523431083090997</v>
      </c>
      <c r="T307" s="243">
        <v>0.24916198636979156</v>
      </c>
      <c r="V307" s="126" t="s">
        <v>304</v>
      </c>
      <c r="W307" s="126" t="s">
        <v>695</v>
      </c>
      <c r="X307" s="80">
        <v>0.43099999999999999</v>
      </c>
      <c r="Y307" s="80">
        <v>2</v>
      </c>
    </row>
    <row r="308" spans="1:25" s="80" customFormat="1">
      <c r="A308" s="86" t="str">
        <f>VLOOKUP(B308,'Look up codes'!$A$2:$B$392,2,FALSE)</f>
        <v>E09000013</v>
      </c>
      <c r="B308" s="147" t="s">
        <v>696</v>
      </c>
      <c r="C308" s="141">
        <v>14.395690082937548</v>
      </c>
      <c r="D308" s="141">
        <v>85.604309917062452</v>
      </c>
      <c r="E308" s="141">
        <v>58.400630293480404</v>
      </c>
      <c r="F308" s="141">
        <v>41.599369706519596</v>
      </c>
      <c r="G308" s="141">
        <v>32.932834350994682</v>
      </c>
      <c r="H308" s="141">
        <v>67.067165649005318</v>
      </c>
      <c r="I308" s="141">
        <v>42.318298207602915</v>
      </c>
      <c r="J308" s="141">
        <v>57.681701792397092</v>
      </c>
      <c r="L308" s="124" t="s">
        <v>305</v>
      </c>
      <c r="M308" s="124" t="s">
        <v>696</v>
      </c>
      <c r="N308" s="243">
        <v>0.43776274904039481</v>
      </c>
      <c r="O308" s="243">
        <v>0.23798208736976786</v>
      </c>
      <c r="P308" s="122"/>
      <c r="Q308" s="122" t="str">
        <f>VLOOKUP(R308,'Look up codes'!$A$2:$B$392,2,FALSE)</f>
        <v>E09000013</v>
      </c>
      <c r="R308" s="124" t="s">
        <v>696</v>
      </c>
      <c r="S308" s="243">
        <v>0.30955194738464703</v>
      </c>
      <c r="T308" s="243">
        <v>0.31479292981194124</v>
      </c>
      <c r="V308" s="126" t="s">
        <v>305</v>
      </c>
      <c r="W308" s="126" t="s">
        <v>696</v>
      </c>
      <c r="X308" s="80">
        <v>0.27500000000000002</v>
      </c>
      <c r="Y308" s="80">
        <v>17</v>
      </c>
    </row>
    <row r="309" spans="1:25" s="80" customFormat="1">
      <c r="A309" s="86" t="str">
        <f>VLOOKUP(B309,'Look up codes'!$A$2:$B$392,2,FALSE)</f>
        <v>E09000014</v>
      </c>
      <c r="B309" s="147" t="s">
        <v>697</v>
      </c>
      <c r="C309" s="141">
        <v>13.546984888560825</v>
      </c>
      <c r="D309" s="141">
        <v>86.453015111439186</v>
      </c>
      <c r="E309" s="141">
        <v>37.815952777357346</v>
      </c>
      <c r="F309" s="141">
        <v>62.184047222642647</v>
      </c>
      <c r="G309" s="141">
        <v>28.893597699409717</v>
      </c>
      <c r="H309" s="141">
        <v>71.10640230059029</v>
      </c>
      <c r="I309" s="141">
        <v>58.301801120024223</v>
      </c>
      <c r="J309" s="141">
        <v>41.698198879975784</v>
      </c>
      <c r="L309" s="124" t="s">
        <v>306</v>
      </c>
      <c r="M309" s="124" t="s">
        <v>697</v>
      </c>
      <c r="N309" s="243">
        <v>0.48893558049085789</v>
      </c>
      <c r="O309" s="243">
        <v>0.24055612678260091</v>
      </c>
      <c r="P309" s="122"/>
      <c r="Q309" s="122" t="str">
        <f>VLOOKUP(R309,'Look up codes'!$A$2:$B$392,2,FALSE)</f>
        <v>E09000014</v>
      </c>
      <c r="R309" s="124" t="s">
        <v>697</v>
      </c>
      <c r="S309" s="243">
        <v>0.33674808145072876</v>
      </c>
      <c r="T309" s="243">
        <v>0.33293794144605598</v>
      </c>
      <c r="V309" s="126" t="s">
        <v>306</v>
      </c>
      <c r="W309" s="126" t="s">
        <v>697</v>
      </c>
      <c r="X309" s="80">
        <v>0.318</v>
      </c>
      <c r="Y309" s="80">
        <v>10</v>
      </c>
    </row>
    <row r="310" spans="1:25" s="80" customFormat="1">
      <c r="A310" s="86" t="str">
        <f>VLOOKUP(B310,'Look up codes'!$A$2:$B$392,2,FALSE)</f>
        <v>E09000015</v>
      </c>
      <c r="B310" s="147" t="s">
        <v>698</v>
      </c>
      <c r="C310" s="141">
        <v>10.678163244664711</v>
      </c>
      <c r="D310" s="141">
        <v>89.321836755335298</v>
      </c>
      <c r="E310" s="141">
        <v>65.350461757044755</v>
      </c>
      <c r="F310" s="141">
        <v>34.649538242955245</v>
      </c>
      <c r="G310" s="141">
        <v>32.978277781102264</v>
      </c>
      <c r="H310" s="141">
        <v>67.021722218897722</v>
      </c>
      <c r="I310" s="141">
        <v>55.446365143263087</v>
      </c>
      <c r="J310" s="141">
        <v>44.55363485673692</v>
      </c>
      <c r="L310" s="124" t="s">
        <v>307</v>
      </c>
      <c r="M310" s="124" t="s">
        <v>698</v>
      </c>
      <c r="N310" s="243">
        <v>0.43787685270442867</v>
      </c>
      <c r="O310" s="243">
        <v>0.21795823803724715</v>
      </c>
      <c r="P310" s="122"/>
      <c r="Q310" s="122" t="str">
        <f>VLOOKUP(R310,'Look up codes'!$A$2:$B$392,2,FALSE)</f>
        <v>E09000015</v>
      </c>
      <c r="R310" s="124" t="s">
        <v>698</v>
      </c>
      <c r="S310" s="243">
        <v>0.29364971995995565</v>
      </c>
      <c r="T310" s="243">
        <v>0.2880353905679266</v>
      </c>
      <c r="V310" s="126" t="s">
        <v>307</v>
      </c>
      <c r="W310" s="126" t="s">
        <v>698</v>
      </c>
      <c r="X310" s="80">
        <v>0.188</v>
      </c>
      <c r="Y310" s="80">
        <v>74</v>
      </c>
    </row>
    <row r="311" spans="1:25" s="80" customFormat="1">
      <c r="A311" s="86" t="str">
        <f>VLOOKUP(B311,'Look up codes'!$A$2:$B$392,2,FALSE)</f>
        <v>E09000016</v>
      </c>
      <c r="B311" s="147" t="s">
        <v>699</v>
      </c>
      <c r="C311" s="141">
        <v>5.6003121485459841</v>
      </c>
      <c r="D311" s="141">
        <v>94.399687851454019</v>
      </c>
      <c r="E311" s="141">
        <v>69.026639344262293</v>
      </c>
      <c r="F311" s="141">
        <v>30.973360655737704</v>
      </c>
      <c r="G311" s="141">
        <v>38.053278688524586</v>
      </c>
      <c r="H311" s="141">
        <v>61.946721311475407</v>
      </c>
      <c r="I311" s="141">
        <v>89.528688524590166</v>
      </c>
      <c r="J311" s="142">
        <v>10.471311475409836</v>
      </c>
      <c r="L311" s="124" t="s">
        <v>308</v>
      </c>
      <c r="M311" s="124" t="s">
        <v>699</v>
      </c>
      <c r="N311" s="243">
        <v>0.63043735364382525</v>
      </c>
      <c r="O311" s="243">
        <v>0.10329493578068454</v>
      </c>
      <c r="P311" s="122"/>
      <c r="Q311" s="122" t="str">
        <f>VLOOKUP(R311,'Look up codes'!$A$2:$B$392,2,FALSE)</f>
        <v>E09000016</v>
      </c>
      <c r="R311" s="124" t="s">
        <v>699</v>
      </c>
      <c r="S311" s="243">
        <v>0.45229340932070961</v>
      </c>
      <c r="T311" s="243">
        <v>0.14521095688941998</v>
      </c>
      <c r="V311" s="126" t="s">
        <v>308</v>
      </c>
      <c r="W311" s="126" t="s">
        <v>699</v>
      </c>
      <c r="X311" s="80">
        <v>0.13500000000000001</v>
      </c>
      <c r="Y311" s="80">
        <v>172</v>
      </c>
    </row>
    <row r="312" spans="1:25" s="80" customFormat="1">
      <c r="A312" s="86" t="str">
        <f>VLOOKUP(B312,'Look up codes'!$A$2:$B$392,2,FALSE)</f>
        <v>E09000017</v>
      </c>
      <c r="B312" s="147" t="s">
        <v>700</v>
      </c>
      <c r="C312" s="141">
        <v>13.60118854439372</v>
      </c>
      <c r="D312" s="141">
        <v>86.398811455606278</v>
      </c>
      <c r="E312" s="141">
        <v>51.895646640861123</v>
      </c>
      <c r="F312" s="141">
        <v>48.104353359138877</v>
      </c>
      <c r="G312" s="141">
        <v>34.805663078636194</v>
      </c>
      <c r="H312" s="141">
        <v>65.194336921363799</v>
      </c>
      <c r="I312" s="141">
        <v>78.116549127737429</v>
      </c>
      <c r="J312" s="141">
        <v>21.883450872262582</v>
      </c>
      <c r="L312" s="124" t="s">
        <v>309</v>
      </c>
      <c r="M312" s="124" t="s">
        <v>700</v>
      </c>
      <c r="N312" s="243">
        <v>0.50724884871226339</v>
      </c>
      <c r="O312" s="243">
        <v>0.16317016317016317</v>
      </c>
      <c r="P312" s="122"/>
      <c r="Q312" s="122" t="str">
        <f>VLOOKUP(R312,'Look up codes'!$A$2:$B$392,2,FALSE)</f>
        <v>E09000017</v>
      </c>
      <c r="R312" s="124" t="s">
        <v>700</v>
      </c>
      <c r="S312" s="243">
        <v>0.35108127498206415</v>
      </c>
      <c r="T312" s="243">
        <v>0.21661371323152609</v>
      </c>
      <c r="V312" s="126" t="s">
        <v>309</v>
      </c>
      <c r="W312" s="126" t="s">
        <v>700</v>
      </c>
      <c r="X312" s="80">
        <v>0.157</v>
      </c>
      <c r="Y312" s="80">
        <v>123</v>
      </c>
    </row>
    <row r="313" spans="1:25" s="80" customFormat="1">
      <c r="A313" s="86" t="str">
        <f>VLOOKUP(B313,'Look up codes'!$A$2:$B$392,2,FALSE)</f>
        <v>E09000018</v>
      </c>
      <c r="B313" s="147" t="s">
        <v>701</v>
      </c>
      <c r="C313" s="141">
        <v>9.2529003135236731</v>
      </c>
      <c r="D313" s="141">
        <v>90.747099686476332</v>
      </c>
      <c r="E313" s="141">
        <v>64.198936977980253</v>
      </c>
      <c r="F313" s="141">
        <v>35.80106302201974</v>
      </c>
      <c r="G313" s="141">
        <v>36.380030372057711</v>
      </c>
      <c r="H313" s="141">
        <v>63.619969627942297</v>
      </c>
      <c r="I313" s="141">
        <v>57.042520880789674</v>
      </c>
      <c r="J313" s="141">
        <v>42.957479119210326</v>
      </c>
      <c r="L313" s="124" t="s">
        <v>310</v>
      </c>
      <c r="M313" s="124" t="s">
        <v>701</v>
      </c>
      <c r="N313" s="243">
        <v>0.48501433411519418</v>
      </c>
      <c r="O313" s="243">
        <v>0.18481700733459921</v>
      </c>
      <c r="P313" s="122"/>
      <c r="Q313" s="122" t="str">
        <f>VLOOKUP(R313,'Look up codes'!$A$2:$B$392,2,FALSE)</f>
        <v>E09000018</v>
      </c>
      <c r="R313" s="124" t="s">
        <v>701</v>
      </c>
      <c r="S313" s="243">
        <v>0.33388706897890114</v>
      </c>
      <c r="T313" s="243">
        <v>0.24601387961683563</v>
      </c>
      <c r="V313" s="126" t="s">
        <v>310</v>
      </c>
      <c r="W313" s="126" t="s">
        <v>701</v>
      </c>
      <c r="X313" s="80">
        <v>0.20899999999999999</v>
      </c>
      <c r="Y313" s="80">
        <v>49</v>
      </c>
    </row>
    <row r="314" spans="1:25" s="80" customFormat="1">
      <c r="A314" s="86" t="str">
        <f>VLOOKUP(B314,'Look up codes'!$A$2:$B$392,2,FALSE)</f>
        <v>E09000019</v>
      </c>
      <c r="B314" s="147" t="s">
        <v>702</v>
      </c>
      <c r="C314" s="141">
        <v>10.906796096579891</v>
      </c>
      <c r="D314" s="141">
        <v>89.093203903420118</v>
      </c>
      <c r="E314" s="141">
        <v>47.709097751434754</v>
      </c>
      <c r="F314" s="141">
        <v>52.290902248565239</v>
      </c>
      <c r="G314" s="141">
        <v>49.029965424510181</v>
      </c>
      <c r="H314" s="141">
        <v>50.970034575489819</v>
      </c>
      <c r="I314" s="141">
        <v>51.622918430708445</v>
      </c>
      <c r="J314" s="141">
        <v>48.377081569291562</v>
      </c>
      <c r="L314" s="124" t="s">
        <v>311</v>
      </c>
      <c r="M314" s="124" t="s">
        <v>702</v>
      </c>
      <c r="N314" s="243">
        <v>0.57607008205810606</v>
      </c>
      <c r="O314" s="243">
        <v>0.20736305167442892</v>
      </c>
      <c r="P314" s="122"/>
      <c r="Q314" s="122" t="str">
        <f>VLOOKUP(R314,'Look up codes'!$A$2:$B$392,2,FALSE)</f>
        <v>E09000019</v>
      </c>
      <c r="R314" s="124" t="s">
        <v>702</v>
      </c>
      <c r="S314" s="243">
        <v>0.40507176150260743</v>
      </c>
      <c r="T314" s="243">
        <v>0.30954358761364159</v>
      </c>
      <c r="V314" s="126" t="s">
        <v>311</v>
      </c>
      <c r="W314" s="126" t="s">
        <v>702</v>
      </c>
      <c r="X314" s="80">
        <v>0.36099999999999999</v>
      </c>
      <c r="Y314" s="80">
        <v>5</v>
      </c>
    </row>
    <row r="315" spans="1:25" s="80" customFormat="1">
      <c r="A315" s="86" t="str">
        <f>VLOOKUP(B315,'Look up codes'!$A$2:$B$392,2,FALSE)</f>
        <v>E09000020</v>
      </c>
      <c r="B315" s="147" t="s">
        <v>703</v>
      </c>
      <c r="C315" s="141">
        <v>20.698999528193465</v>
      </c>
      <c r="D315" s="141">
        <v>79.301000471806532</v>
      </c>
      <c r="E315" s="141">
        <v>68.573933372296906</v>
      </c>
      <c r="F315" s="141">
        <v>31.426066627703097</v>
      </c>
      <c r="G315" s="141">
        <v>48.410286382232613</v>
      </c>
      <c r="H315" s="141">
        <v>51.589713617767387</v>
      </c>
      <c r="I315" s="141">
        <v>46.130917592051432</v>
      </c>
      <c r="J315" s="141">
        <v>53.869082407948568</v>
      </c>
      <c r="L315" s="124" t="s">
        <v>312</v>
      </c>
      <c r="M315" s="124" t="s">
        <v>703</v>
      </c>
      <c r="N315" s="243">
        <v>0.27915249803818992</v>
      </c>
      <c r="O315" s="243">
        <v>0.36604760659168195</v>
      </c>
      <c r="P315" s="122"/>
      <c r="Q315" s="122" t="str">
        <f>VLOOKUP(R315,'Look up codes'!$A$2:$B$392,2,FALSE)</f>
        <v>E09000020</v>
      </c>
      <c r="R315" s="124" t="s">
        <v>703</v>
      </c>
      <c r="S315" s="243">
        <v>0.20080086385314497</v>
      </c>
      <c r="T315" s="243">
        <v>0.42859713848645731</v>
      </c>
      <c r="V315" s="126" t="s">
        <v>312</v>
      </c>
      <c r="W315" s="126" t="s">
        <v>703</v>
      </c>
      <c r="X315" s="80">
        <v>0.216</v>
      </c>
      <c r="Y315" s="80">
        <v>44</v>
      </c>
    </row>
    <row r="316" spans="1:25" s="80" customFormat="1">
      <c r="A316" s="86" t="str">
        <f>VLOOKUP(B316,'Look up codes'!$A$2:$B$392,2,FALSE)</f>
        <v>E09000021</v>
      </c>
      <c r="B316" s="147" t="s">
        <v>704</v>
      </c>
      <c r="C316" s="141">
        <v>12.933139234992721</v>
      </c>
      <c r="D316" s="141">
        <v>87.066860765007277</v>
      </c>
      <c r="E316" s="141">
        <v>54.409288309846673</v>
      </c>
      <c r="F316" s="141">
        <v>45.590711690153327</v>
      </c>
      <c r="G316" s="141">
        <v>43.327886710239646</v>
      </c>
      <c r="H316" s="141">
        <v>56.672113289760354</v>
      </c>
      <c r="I316" s="141">
        <v>66.303288132588861</v>
      </c>
      <c r="J316" s="141">
        <v>33.696711867411153</v>
      </c>
      <c r="L316" s="124" t="s">
        <v>313</v>
      </c>
      <c r="M316" s="124" t="s">
        <v>704</v>
      </c>
      <c r="N316" s="243">
        <v>0.41001080656253069</v>
      </c>
      <c r="O316" s="243">
        <v>0.24899302485509381</v>
      </c>
      <c r="P316" s="122"/>
      <c r="Q316" s="122" t="str">
        <f>VLOOKUP(R316,'Look up codes'!$A$2:$B$392,2,FALSE)</f>
        <v>E09000021</v>
      </c>
      <c r="R316" s="124" t="s">
        <v>704</v>
      </c>
      <c r="S316" s="243">
        <v>0.26855247075257555</v>
      </c>
      <c r="T316" s="243">
        <v>0.33785140562248994</v>
      </c>
      <c r="V316" s="126" t="s">
        <v>313</v>
      </c>
      <c r="W316" s="126" t="s">
        <v>704</v>
      </c>
      <c r="X316" s="80">
        <v>0.127</v>
      </c>
      <c r="Y316" s="80">
        <v>191</v>
      </c>
    </row>
    <row r="317" spans="1:25" s="80" customFormat="1">
      <c r="A317" s="86" t="str">
        <f>VLOOKUP(B317,'Look up codes'!$A$2:$B$392,2,FALSE)</f>
        <v>E09000022</v>
      </c>
      <c r="B317" s="147" t="s">
        <v>705</v>
      </c>
      <c r="C317" s="141">
        <v>11.238694619263951</v>
      </c>
      <c r="D317" s="141">
        <v>88.761305380736047</v>
      </c>
      <c r="E317" s="141">
        <v>35.916929352864827</v>
      </c>
      <c r="F317" s="141">
        <v>64.083070647135173</v>
      </c>
      <c r="G317" s="142">
        <v>23.42851844984239</v>
      </c>
      <c r="H317" s="141">
        <v>76.571481550157614</v>
      </c>
      <c r="I317" s="141">
        <v>51.761542740589647</v>
      </c>
      <c r="J317" s="141">
        <v>48.238457259410346</v>
      </c>
      <c r="L317" s="124" t="s">
        <v>314</v>
      </c>
      <c r="M317" s="124" t="s">
        <v>705</v>
      </c>
      <c r="N317" s="243">
        <v>0.50502436710225562</v>
      </c>
      <c r="O317" s="243">
        <v>0.20614999784361926</v>
      </c>
      <c r="P317" s="122"/>
      <c r="Q317" s="122" t="str">
        <f>VLOOKUP(R317,'Look up codes'!$A$2:$B$392,2,FALSE)</f>
        <v>E09000022</v>
      </c>
      <c r="R317" s="124" t="s">
        <v>705</v>
      </c>
      <c r="S317" s="243">
        <v>0.3356486175894004</v>
      </c>
      <c r="T317" s="243">
        <v>0.29963496248225513</v>
      </c>
      <c r="V317" s="126" t="s">
        <v>314</v>
      </c>
      <c r="W317" s="126" t="s">
        <v>705</v>
      </c>
      <c r="X317" s="80">
        <v>0.33200000000000002</v>
      </c>
      <c r="Y317" s="80">
        <v>7</v>
      </c>
    </row>
    <row r="318" spans="1:25" s="80" customFormat="1">
      <c r="A318" s="86" t="str">
        <f>VLOOKUP(B318,'Look up codes'!$A$2:$B$392,2,FALSE)</f>
        <v>E09000023</v>
      </c>
      <c r="B318" s="147" t="s">
        <v>706</v>
      </c>
      <c r="C318" s="141">
        <v>8.951289046932958</v>
      </c>
      <c r="D318" s="141">
        <v>91.048710953067044</v>
      </c>
      <c r="E318" s="141">
        <v>61.301369863013697</v>
      </c>
      <c r="F318" s="141">
        <v>38.698630136986303</v>
      </c>
      <c r="G318" s="141">
        <v>64.143835616438366</v>
      </c>
      <c r="H318" s="141">
        <v>35.856164383561648</v>
      </c>
      <c r="I318" s="141">
        <v>67.591324200913235</v>
      </c>
      <c r="J318" s="141">
        <v>32.408675799086758</v>
      </c>
      <c r="L318" s="124" t="s">
        <v>315</v>
      </c>
      <c r="M318" s="124" t="s">
        <v>706</v>
      </c>
      <c r="N318" s="243">
        <v>0.56273196862444996</v>
      </c>
      <c r="O318" s="243">
        <v>0.17436387985460111</v>
      </c>
      <c r="P318" s="122"/>
      <c r="Q318" s="122" t="str">
        <f>VLOOKUP(R318,'Look up codes'!$A$2:$B$392,2,FALSE)</f>
        <v>E09000023</v>
      </c>
      <c r="R318" s="124" t="s">
        <v>706</v>
      </c>
      <c r="S318" s="243">
        <v>0.3733563302055477</v>
      </c>
      <c r="T318" s="243">
        <v>0.27279775938731271</v>
      </c>
      <c r="V318" s="126" t="s">
        <v>315</v>
      </c>
      <c r="W318" s="126" t="s">
        <v>706</v>
      </c>
      <c r="X318" s="80">
        <v>0.25700000000000001</v>
      </c>
      <c r="Y318" s="80">
        <v>19</v>
      </c>
    </row>
    <row r="319" spans="1:25" s="80" customFormat="1">
      <c r="A319" s="86" t="str">
        <f>VLOOKUP(B319,'Look up codes'!$A$2:$B$392,2,FALSE)</f>
        <v>E09000024</v>
      </c>
      <c r="B319" s="147" t="s">
        <v>707</v>
      </c>
      <c r="C319" s="141">
        <v>9.4863859234273402</v>
      </c>
      <c r="D319" s="141">
        <v>90.513614076572651</v>
      </c>
      <c r="E319" s="141">
        <v>60.679374389051809</v>
      </c>
      <c r="F319" s="141">
        <v>39.320625610948191</v>
      </c>
      <c r="G319" s="141">
        <v>25.134694900388421</v>
      </c>
      <c r="H319" s="141">
        <v>74.865305099611575</v>
      </c>
      <c r="I319" s="141">
        <v>57.551319648093845</v>
      </c>
      <c r="J319" s="141">
        <v>42.448680351906162</v>
      </c>
      <c r="L319" s="124" t="s">
        <v>316</v>
      </c>
      <c r="M319" s="124" t="s">
        <v>707</v>
      </c>
      <c r="N319" s="243">
        <v>0.45242626070409137</v>
      </c>
      <c r="O319" s="243">
        <v>0.232246345471845</v>
      </c>
      <c r="P319" s="122"/>
      <c r="Q319" s="122" t="str">
        <f>VLOOKUP(R319,'Look up codes'!$A$2:$B$392,2,FALSE)</f>
        <v>E09000024</v>
      </c>
      <c r="R319" s="124" t="s">
        <v>707</v>
      </c>
      <c r="S319" s="243">
        <v>0.30166343115983402</v>
      </c>
      <c r="T319" s="243">
        <v>0.30653572380191085</v>
      </c>
      <c r="V319" s="126" t="s">
        <v>316</v>
      </c>
      <c r="W319" s="126" t="s">
        <v>707</v>
      </c>
      <c r="X319" s="80">
        <v>0.161</v>
      </c>
      <c r="Y319" s="80">
        <v>121</v>
      </c>
    </row>
    <row r="320" spans="1:25" s="80" customFormat="1">
      <c r="A320" s="86" t="str">
        <f>VLOOKUP(B320,'Look up codes'!$A$2:$B$392,2,FALSE)</f>
        <v>E09000025</v>
      </c>
      <c r="B320" s="147" t="s">
        <v>708</v>
      </c>
      <c r="C320" s="141">
        <v>5.6242363729521658</v>
      </c>
      <c r="D320" s="141">
        <v>94.375763627047832</v>
      </c>
      <c r="E320" s="141">
        <v>85.540761504321409</v>
      </c>
      <c r="F320" s="142">
        <v>14.45923849567858</v>
      </c>
      <c r="G320" s="141">
        <v>68.278439616911939</v>
      </c>
      <c r="H320" s="142">
        <v>31.721560383088065</v>
      </c>
      <c r="I320" s="141">
        <v>56.412053258584436</v>
      </c>
      <c r="J320" s="142">
        <v>43.587946741415557</v>
      </c>
      <c r="L320" s="124" t="s">
        <v>317</v>
      </c>
      <c r="M320" s="124" t="s">
        <v>708</v>
      </c>
      <c r="N320" s="243">
        <v>0.64492788811732138</v>
      </c>
      <c r="O320" s="243">
        <v>0.10678385859272568</v>
      </c>
      <c r="P320" s="122"/>
      <c r="Q320" s="122" t="str">
        <f>VLOOKUP(R320,'Look up codes'!$A$2:$B$392,2,FALSE)</f>
        <v>E09000025</v>
      </c>
      <c r="R320" s="124" t="s">
        <v>708</v>
      </c>
      <c r="S320" s="243">
        <v>0.45885774915849553</v>
      </c>
      <c r="T320" s="243">
        <v>0.16875823210888335</v>
      </c>
      <c r="V320" s="126" t="s">
        <v>317</v>
      </c>
      <c r="W320" s="126" t="s">
        <v>708</v>
      </c>
      <c r="X320" s="80">
        <v>0.41</v>
      </c>
      <c r="Y320" s="80">
        <v>3</v>
      </c>
    </row>
    <row r="321" spans="1:25" s="80" customFormat="1">
      <c r="A321" s="86" t="str">
        <f>VLOOKUP(B321,'Look up codes'!$A$2:$B$392,2,FALSE)</f>
        <v>E09000026</v>
      </c>
      <c r="B321" s="147" t="s">
        <v>709</v>
      </c>
      <c r="C321" s="141">
        <v>11.907886627464343</v>
      </c>
      <c r="D321" s="141">
        <v>88.09211337253565</v>
      </c>
      <c r="E321" s="141">
        <v>70.596115204286676</v>
      </c>
      <c r="F321" s="141">
        <v>29.403884795713331</v>
      </c>
      <c r="G321" s="141">
        <v>51.403519454423673</v>
      </c>
      <c r="H321" s="141">
        <v>48.596480545576327</v>
      </c>
      <c r="I321" s="141">
        <v>57.863971259818548</v>
      </c>
      <c r="J321" s="141">
        <v>42.136028740181452</v>
      </c>
      <c r="L321" s="124" t="s">
        <v>318</v>
      </c>
      <c r="M321" s="124" t="s">
        <v>709</v>
      </c>
      <c r="N321" s="243">
        <v>0.52185113074734157</v>
      </c>
      <c r="O321" s="243">
        <v>0.17343118166841395</v>
      </c>
      <c r="P321" s="122"/>
      <c r="Q321" s="122" t="str">
        <f>VLOOKUP(R321,'Look up codes'!$A$2:$B$392,2,FALSE)</f>
        <v>E09000026</v>
      </c>
      <c r="R321" s="124" t="s">
        <v>709</v>
      </c>
      <c r="S321" s="243">
        <v>0.35418521816562776</v>
      </c>
      <c r="T321" s="243">
        <v>0.24271908229008432</v>
      </c>
      <c r="V321" s="126" t="s">
        <v>318</v>
      </c>
      <c r="W321" s="126" t="s">
        <v>709</v>
      </c>
      <c r="X321" s="80">
        <v>0.21</v>
      </c>
      <c r="Y321" s="80">
        <v>47</v>
      </c>
    </row>
    <row r="322" spans="1:25" s="80" customFormat="1">
      <c r="A322" s="86" t="str">
        <f>VLOOKUP(B322,'Look up codes'!$A$2:$B$392,2,FALSE)</f>
        <v>E09000027</v>
      </c>
      <c r="B322" s="147" t="s">
        <v>710</v>
      </c>
      <c r="C322" s="141">
        <v>18.453187280116168</v>
      </c>
      <c r="D322" s="141">
        <v>81.546812719883832</v>
      </c>
      <c r="E322" s="141">
        <v>56.889358331132826</v>
      </c>
      <c r="F322" s="141">
        <v>43.110641668867174</v>
      </c>
      <c r="G322" s="141">
        <v>30.79482439926063</v>
      </c>
      <c r="H322" s="141">
        <v>69.205175600739381</v>
      </c>
      <c r="I322" s="141">
        <v>54.861367837338257</v>
      </c>
      <c r="J322" s="141">
        <v>45.138632162661736</v>
      </c>
      <c r="L322" s="124" t="s">
        <v>319</v>
      </c>
      <c r="M322" s="124" t="s">
        <v>710</v>
      </c>
      <c r="N322" s="243">
        <v>0.32641524351676154</v>
      </c>
      <c r="O322" s="243">
        <v>0.34792061986084755</v>
      </c>
      <c r="P322" s="122"/>
      <c r="Q322" s="122" t="str">
        <f>VLOOKUP(R322,'Look up codes'!$A$2:$B$392,2,FALSE)</f>
        <v>E09000027</v>
      </c>
      <c r="R322" s="124" t="s">
        <v>710</v>
      </c>
      <c r="S322" s="243">
        <v>0.20350724131914152</v>
      </c>
      <c r="T322" s="243">
        <v>0.44712964578607572</v>
      </c>
      <c r="V322" s="126" t="s">
        <v>319</v>
      </c>
      <c r="W322" s="126" t="s">
        <v>710</v>
      </c>
      <c r="X322" s="80">
        <v>0.108</v>
      </c>
      <c r="Y322" s="80">
        <v>245</v>
      </c>
    </row>
    <row r="323" spans="1:25" s="80" customFormat="1">
      <c r="A323" s="86" t="str">
        <f>VLOOKUP(B323,'Look up codes'!$A$2:$B$392,2,FALSE)</f>
        <v>E09000028</v>
      </c>
      <c r="B323" s="147" t="s">
        <v>711</v>
      </c>
      <c r="C323" s="141">
        <v>11.89558383233533</v>
      </c>
      <c r="D323" s="141">
        <v>88.104416167664667</v>
      </c>
      <c r="E323" s="141">
        <v>59.359760893503221</v>
      </c>
      <c r="F323" s="141">
        <v>40.640239106496772</v>
      </c>
      <c r="G323" s="141">
        <v>41.096429133238949</v>
      </c>
      <c r="H323" s="141">
        <v>58.903570866761044</v>
      </c>
      <c r="I323" s="141">
        <v>54.074248859524928</v>
      </c>
      <c r="J323" s="141">
        <v>45.925751140475072</v>
      </c>
      <c r="L323" s="124" t="s">
        <v>320</v>
      </c>
      <c r="M323" s="124" t="s">
        <v>711</v>
      </c>
      <c r="N323" s="243">
        <v>0.58771104841237853</v>
      </c>
      <c r="O323" s="243">
        <v>0.18012450176899997</v>
      </c>
      <c r="P323" s="122"/>
      <c r="Q323" s="122" t="str">
        <f>VLOOKUP(R323,'Look up codes'!$A$2:$B$392,2,FALSE)</f>
        <v>E09000028</v>
      </c>
      <c r="R323" s="124" t="s">
        <v>711</v>
      </c>
      <c r="S323" s="243">
        <v>0.39146101955426521</v>
      </c>
      <c r="T323" s="243">
        <v>0.27946375202800788</v>
      </c>
      <c r="V323" s="126" t="s">
        <v>320</v>
      </c>
      <c r="W323" s="126" t="s">
        <v>711</v>
      </c>
      <c r="X323" s="80">
        <v>0.34300000000000003</v>
      </c>
      <c r="Y323" s="80">
        <v>6</v>
      </c>
    </row>
    <row r="324" spans="1:25" s="80" customFormat="1">
      <c r="A324" s="86" t="str">
        <f>VLOOKUP(B324,'Look up codes'!$A$2:$B$392,2,FALSE)</f>
        <v>E09000029</v>
      </c>
      <c r="B324" s="147" t="s">
        <v>712</v>
      </c>
      <c r="C324" s="141">
        <v>11.785936186542889</v>
      </c>
      <c r="D324" s="141">
        <v>88.214063813457116</v>
      </c>
      <c r="E324" s="141">
        <v>51.376075664780217</v>
      </c>
      <c r="F324" s="141">
        <v>48.62392433521979</v>
      </c>
      <c r="G324" s="141">
        <v>42.708737111403984</v>
      </c>
      <c r="H324" s="141">
        <v>57.291262888596016</v>
      </c>
      <c r="I324" s="141">
        <v>74.974804248391351</v>
      </c>
      <c r="J324" s="141">
        <v>25.025195751608653</v>
      </c>
      <c r="L324" s="124" t="s">
        <v>321</v>
      </c>
      <c r="M324" s="124" t="s">
        <v>712</v>
      </c>
      <c r="N324" s="243">
        <v>0.49491425843645576</v>
      </c>
      <c r="O324" s="243">
        <v>0.186097749054456</v>
      </c>
      <c r="P324" s="122"/>
      <c r="Q324" s="122" t="str">
        <f>VLOOKUP(R324,'Look up codes'!$A$2:$B$392,2,FALSE)</f>
        <v>E09000029</v>
      </c>
      <c r="R324" s="124" t="s">
        <v>712</v>
      </c>
      <c r="S324" s="243">
        <v>0.33836242865249172</v>
      </c>
      <c r="T324" s="243">
        <v>0.24783871290764045</v>
      </c>
      <c r="V324" s="126" t="s">
        <v>321</v>
      </c>
      <c r="W324" s="126" t="s">
        <v>712</v>
      </c>
      <c r="X324" s="80">
        <v>0.129</v>
      </c>
      <c r="Y324" s="80">
        <v>186</v>
      </c>
    </row>
    <row r="325" spans="1:25" s="80" customFormat="1">
      <c r="A325" s="86" t="str">
        <f>VLOOKUP(B325,'Look up codes'!$A$2:$B$392,2,FALSE)</f>
        <v>E09000030</v>
      </c>
      <c r="B325" s="147" t="s">
        <v>713</v>
      </c>
      <c r="C325" s="141">
        <v>5.6836049856184081</v>
      </c>
      <c r="D325" s="141">
        <v>94.316395014381598</v>
      </c>
      <c r="E325" s="142">
        <v>62.786774628879897</v>
      </c>
      <c r="F325" s="142">
        <v>37.213225371120103</v>
      </c>
      <c r="G325" s="142">
        <v>62.044534412955464</v>
      </c>
      <c r="H325" s="142">
        <v>37.955465587044536</v>
      </c>
      <c r="I325" s="142">
        <v>34.885290148448043</v>
      </c>
      <c r="J325" s="142">
        <v>65.11470985155195</v>
      </c>
      <c r="L325" s="124" t="s">
        <v>322</v>
      </c>
      <c r="M325" s="124" t="s">
        <v>713</v>
      </c>
      <c r="N325" s="243">
        <v>0.7291586384071933</v>
      </c>
      <c r="O325" s="243">
        <v>0.10366088631984585</v>
      </c>
      <c r="P325" s="122"/>
      <c r="Q325" s="122" t="str">
        <f>VLOOKUP(R325,'Look up codes'!$A$2:$B$392,2,FALSE)</f>
        <v>E09000030</v>
      </c>
      <c r="R325" s="124" t="s">
        <v>713</v>
      </c>
      <c r="S325" s="243">
        <v>0.54526569552728765</v>
      </c>
      <c r="T325" s="243">
        <v>0.19098789495281082</v>
      </c>
      <c r="V325" s="126" t="s">
        <v>322</v>
      </c>
      <c r="W325" s="126" t="s">
        <v>713</v>
      </c>
      <c r="X325" s="80">
        <v>0.497</v>
      </c>
      <c r="Y325" s="80">
        <v>1</v>
      </c>
    </row>
    <row r="326" spans="1:25" s="80" customFormat="1">
      <c r="A326" s="86" t="str">
        <f>VLOOKUP(B326,'Look up codes'!$A$2:$B$392,2,FALSE)</f>
        <v>E09000031</v>
      </c>
      <c r="B326" s="147" t="s">
        <v>714</v>
      </c>
      <c r="C326" s="141">
        <v>9.3988153537614849</v>
      </c>
      <c r="D326" s="141">
        <v>90.601184646238522</v>
      </c>
      <c r="E326" s="141">
        <v>47.618102421595871</v>
      </c>
      <c r="F326" s="141">
        <v>52.381897578404121</v>
      </c>
      <c r="G326" s="141">
        <v>49.632790789996029</v>
      </c>
      <c r="H326" s="141">
        <v>50.367209210003971</v>
      </c>
      <c r="I326" s="141">
        <v>83.157999206034134</v>
      </c>
      <c r="J326" s="142">
        <v>16.842000793965859</v>
      </c>
      <c r="L326" s="124" t="s">
        <v>323</v>
      </c>
      <c r="M326" s="124" t="s">
        <v>714</v>
      </c>
      <c r="N326" s="243">
        <v>0.60541343972463424</v>
      </c>
      <c r="O326" s="243">
        <v>0.13115074708597355</v>
      </c>
      <c r="P326" s="122"/>
      <c r="Q326" s="122" t="str">
        <f>VLOOKUP(R326,'Look up codes'!$A$2:$B$392,2,FALSE)</f>
        <v>E09000031</v>
      </c>
      <c r="R326" s="124" t="s">
        <v>714</v>
      </c>
      <c r="S326" s="243">
        <v>0.41277000541240916</v>
      </c>
      <c r="T326" s="243">
        <v>0.21034590215020255</v>
      </c>
      <c r="V326" s="126" t="s">
        <v>323</v>
      </c>
      <c r="W326" s="126" t="s">
        <v>714</v>
      </c>
      <c r="X326" s="80">
        <v>0.251</v>
      </c>
      <c r="Y326" s="80">
        <v>23</v>
      </c>
    </row>
    <row r="327" spans="1:25" s="80" customFormat="1">
      <c r="A327" s="86" t="str">
        <f>VLOOKUP(B327,'Look up codes'!$A$2:$B$392,2,FALSE)</f>
        <v>E09000032</v>
      </c>
      <c r="B327" s="147" t="s">
        <v>715</v>
      </c>
      <c r="C327" s="141">
        <v>15.245729405813455</v>
      </c>
      <c r="D327" s="141">
        <v>84.754270594186536</v>
      </c>
      <c r="E327" s="141">
        <v>54.849412965798869</v>
      </c>
      <c r="F327" s="141">
        <v>45.150587034201124</v>
      </c>
      <c r="G327" s="141">
        <v>37.053343542623793</v>
      </c>
      <c r="H327" s="141">
        <v>62.946656457376214</v>
      </c>
      <c r="I327" s="141">
        <v>62.908371618172531</v>
      </c>
      <c r="J327" s="141">
        <v>37.091628381827462</v>
      </c>
      <c r="L327" s="124" t="s">
        <v>324</v>
      </c>
      <c r="M327" s="124" t="s">
        <v>715</v>
      </c>
      <c r="N327" s="243">
        <v>0.44613726728846942</v>
      </c>
      <c r="O327" s="243">
        <v>0.24659061350377171</v>
      </c>
      <c r="P327" s="122"/>
      <c r="Q327" s="122" t="str">
        <f>VLOOKUP(R327,'Look up codes'!$A$2:$B$392,2,FALSE)</f>
        <v>E09000032</v>
      </c>
      <c r="R327" s="124" t="s">
        <v>715</v>
      </c>
      <c r="S327" s="243">
        <v>0.29659725749111227</v>
      </c>
      <c r="T327" s="243">
        <v>0.3427818689690198</v>
      </c>
      <c r="V327" s="126" t="s">
        <v>324</v>
      </c>
      <c r="W327" s="126" t="s">
        <v>715</v>
      </c>
      <c r="X327" s="80">
        <v>0.23400000000000001</v>
      </c>
      <c r="Y327" s="80">
        <v>35</v>
      </c>
    </row>
    <row r="328" spans="1:25" s="80" customFormat="1">
      <c r="A328" s="86" t="str">
        <f>VLOOKUP(B328,'Look up codes'!$A$2:$B$392,2,FALSE)</f>
        <v>E09000033</v>
      </c>
      <c r="B328" s="147" t="s">
        <v>716</v>
      </c>
      <c r="C328" s="141">
        <v>20.753748848119294</v>
      </c>
      <c r="D328" s="141">
        <v>79.246251151880713</v>
      </c>
      <c r="E328" s="141">
        <v>64.468439376356031</v>
      </c>
      <c r="F328" s="141">
        <v>35.531560623643976</v>
      </c>
      <c r="G328" s="141">
        <v>52.863413895756594</v>
      </c>
      <c r="H328" s="141">
        <v>47.136586104243406</v>
      </c>
      <c r="I328" s="141">
        <v>71.456682980977845</v>
      </c>
      <c r="J328" s="141">
        <v>28.543317019022151</v>
      </c>
      <c r="L328" s="124" t="s">
        <v>325</v>
      </c>
      <c r="M328" s="124" t="s">
        <v>716</v>
      </c>
      <c r="N328" s="243">
        <v>0.35404258790894999</v>
      </c>
      <c r="O328" s="243">
        <v>0.31573794566370239</v>
      </c>
      <c r="P328" s="122"/>
      <c r="Q328" s="122" t="str">
        <f>VLOOKUP(R328,'Look up codes'!$A$2:$B$392,2,FALSE)</f>
        <v>E09000033</v>
      </c>
      <c r="R328" s="124" t="s">
        <v>716</v>
      </c>
      <c r="S328" s="243">
        <v>0.25783468055480208</v>
      </c>
      <c r="T328" s="243">
        <v>0.38062171106168285</v>
      </c>
      <c r="V328" s="80" t="s">
        <v>325</v>
      </c>
      <c r="W328" s="80" t="s">
        <v>716</v>
      </c>
      <c r="X328" s="80">
        <v>0.249</v>
      </c>
      <c r="Y328" s="80">
        <v>26</v>
      </c>
    </row>
    <row r="329" spans="1:25" s="80" customFormat="1">
      <c r="A329" s="86" t="str">
        <f>VLOOKUP(B329,'Look up codes'!$A$2:$B$392,2,FALSE)</f>
        <v>S12000005</v>
      </c>
      <c r="B329" s="147" t="s">
        <v>717</v>
      </c>
      <c r="C329" s="141">
        <v>5.3619463207603566</v>
      </c>
      <c r="D329" s="141">
        <v>94.638053679239647</v>
      </c>
      <c r="E329" s="141">
        <v>53.288740245261991</v>
      </c>
      <c r="F329" s="141">
        <v>46.711259754738016</v>
      </c>
      <c r="G329" s="141">
        <v>34.503901895206241</v>
      </c>
      <c r="H329" s="141">
        <v>65.496098104793759</v>
      </c>
      <c r="I329" s="141">
        <v>70.903010033444815</v>
      </c>
      <c r="J329" s="142">
        <v>29.096989966555181</v>
      </c>
      <c r="L329" s="80" t="s">
        <v>337</v>
      </c>
      <c r="M329" s="80" t="s">
        <v>717</v>
      </c>
      <c r="N329" s="243">
        <v>0.59632245494398439</v>
      </c>
      <c r="O329" s="243">
        <v>0.16475888943010228</v>
      </c>
      <c r="P329" s="122"/>
      <c r="Q329" s="122" t="str">
        <f>VLOOKUP(R329,'Look up codes'!$A$2:$B$392,2,FALSE)</f>
        <v>S12000005</v>
      </c>
      <c r="R329" s="80" t="s">
        <v>717</v>
      </c>
      <c r="S329" s="243">
        <v>0.45080443901661976</v>
      </c>
      <c r="T329" s="243">
        <v>0.20846386661710828</v>
      </c>
      <c r="V329" s="144"/>
      <c r="W329" s="144"/>
      <c r="X329" s="145"/>
      <c r="Y329" s="146"/>
    </row>
    <row r="330" spans="1:25" s="80" customFormat="1">
      <c r="A330" s="86" t="str">
        <f>VLOOKUP(B330,'Look up codes'!$A$2:$B$392,2,FALSE)</f>
        <v>S12000006</v>
      </c>
      <c r="B330" s="147" t="s">
        <v>718</v>
      </c>
      <c r="C330" s="141">
        <v>9.5743133147113593</v>
      </c>
      <c r="D330" s="141">
        <v>90.425686685288639</v>
      </c>
      <c r="E330" s="141">
        <v>61.571189788785894</v>
      </c>
      <c r="F330" s="141">
        <v>38.428810211214106</v>
      </c>
      <c r="G330" s="141">
        <v>32.350706579547186</v>
      </c>
      <c r="H330" s="141">
        <v>67.649293420452821</v>
      </c>
      <c r="I330" s="141">
        <v>50.562224585929194</v>
      </c>
      <c r="J330" s="141">
        <v>49.437775414070813</v>
      </c>
      <c r="L330" s="80" t="s">
        <v>338</v>
      </c>
      <c r="M330" s="80" t="s">
        <v>718</v>
      </c>
      <c r="N330" s="243">
        <v>0.62559757942511351</v>
      </c>
      <c r="O330" s="243">
        <v>0.19049924357034795</v>
      </c>
      <c r="P330" s="122"/>
      <c r="Q330" s="122" t="str">
        <f>VLOOKUP(R330,'Look up codes'!$A$2:$B$392,2,FALSE)</f>
        <v>S12000006</v>
      </c>
      <c r="R330" s="80" t="s">
        <v>718</v>
      </c>
      <c r="S330" s="243">
        <v>0.49543402960008398</v>
      </c>
      <c r="T330" s="243">
        <v>0.22263041880969875</v>
      </c>
      <c r="V330" s="144"/>
      <c r="W330" s="144"/>
      <c r="X330" s="145"/>
      <c r="Y330" s="146"/>
    </row>
    <row r="331" spans="1:25" s="80" customFormat="1">
      <c r="A331" s="86" t="str">
        <f>VLOOKUP(B331,'Look up codes'!$A$2:$B$392,2,FALSE)</f>
        <v>S12000008</v>
      </c>
      <c r="B331" s="147" t="s">
        <v>719</v>
      </c>
      <c r="C331" s="141">
        <v>5.3338848703701629</v>
      </c>
      <c r="D331" s="141">
        <v>94.66611512962983</v>
      </c>
      <c r="E331" s="141">
        <v>62.879899392160979</v>
      </c>
      <c r="F331" s="141">
        <v>37.120100607839028</v>
      </c>
      <c r="G331" s="141">
        <v>38.356738629218192</v>
      </c>
      <c r="H331" s="141">
        <v>61.643261370781808</v>
      </c>
      <c r="I331" s="141">
        <v>58.750785998742408</v>
      </c>
      <c r="J331" s="141">
        <v>41.249214001257599</v>
      </c>
      <c r="L331" s="80" t="s">
        <v>339</v>
      </c>
      <c r="M331" s="80" t="s">
        <v>719</v>
      </c>
      <c r="N331" s="243">
        <v>0.70549584643544372</v>
      </c>
      <c r="O331" s="243">
        <v>0.11118411789552729</v>
      </c>
      <c r="P331" s="122"/>
      <c r="Q331" s="122" t="str">
        <f>VLOOKUP(R331,'Look up codes'!$A$2:$B$392,2,FALSE)</f>
        <v>S12000008</v>
      </c>
      <c r="R331" s="80" t="s">
        <v>719</v>
      </c>
      <c r="S331" s="243">
        <v>0.54952764208396998</v>
      </c>
      <c r="T331" s="243">
        <v>0.15466224795024641</v>
      </c>
      <c r="V331" s="144" t="s">
        <v>901</v>
      </c>
      <c r="W331" s="144"/>
      <c r="X331" s="145"/>
      <c r="Y331" s="146"/>
    </row>
    <row r="332" spans="1:25" s="80" customFormat="1">
      <c r="A332" s="86" t="str">
        <f>VLOOKUP(B332,'Look up codes'!$A$2:$B$392,2,FALSE)</f>
        <v>S12000010</v>
      </c>
      <c r="B332" s="147" t="s">
        <v>720</v>
      </c>
      <c r="C332" s="141">
        <v>8.9039025223780541</v>
      </c>
      <c r="D332" s="141">
        <v>91.096097477621939</v>
      </c>
      <c r="E332" s="141">
        <v>60.186005314437551</v>
      </c>
      <c r="F332" s="141">
        <v>39.813994685562442</v>
      </c>
      <c r="G332" s="141">
        <v>41.393563625627401</v>
      </c>
      <c r="H332" s="141">
        <v>58.606436374372606</v>
      </c>
      <c r="I332" s="141">
        <v>69.692943607912611</v>
      </c>
      <c r="J332" s="141">
        <v>30.307056392087397</v>
      </c>
      <c r="L332" s="80" t="s">
        <v>340</v>
      </c>
      <c r="M332" s="80" t="s">
        <v>720</v>
      </c>
      <c r="N332" s="243">
        <v>0.55474863480267977</v>
      </c>
      <c r="O332" s="243">
        <v>0.2082418510386759</v>
      </c>
      <c r="P332" s="122"/>
      <c r="Q332" s="122" t="str">
        <f>VLOOKUP(R332,'Look up codes'!$A$2:$B$392,2,FALSE)</f>
        <v>S12000010</v>
      </c>
      <c r="R332" s="80" t="s">
        <v>720</v>
      </c>
      <c r="S332" s="243">
        <v>0.41724445845151803</v>
      </c>
      <c r="T332" s="243">
        <v>0.25126063662149384</v>
      </c>
      <c r="V332" s="144" t="s">
        <v>902</v>
      </c>
      <c r="W332" s="144"/>
      <c r="X332" s="145"/>
      <c r="Y332" s="146"/>
    </row>
    <row r="333" spans="1:25" s="80" customFormat="1">
      <c r="A333" s="86" t="str">
        <f>VLOOKUP(B333,'Look up codes'!$A$2:$B$392,2,FALSE)</f>
        <v>S12000011</v>
      </c>
      <c r="B333" s="147" t="s">
        <v>721</v>
      </c>
      <c r="C333" s="141">
        <v>9.4233308877476141</v>
      </c>
      <c r="D333" s="141">
        <v>90.576669112252389</v>
      </c>
      <c r="E333" s="141">
        <v>60.744316412332608</v>
      </c>
      <c r="F333" s="141">
        <v>39.255683587667392</v>
      </c>
      <c r="G333" s="141">
        <v>32.949236997819995</v>
      </c>
      <c r="H333" s="141">
        <v>67.050763002180005</v>
      </c>
      <c r="I333" s="141">
        <v>63.189037682964809</v>
      </c>
      <c r="J333" s="141">
        <v>36.810962317035191</v>
      </c>
      <c r="L333" s="80" t="s">
        <v>341</v>
      </c>
      <c r="M333" s="80" t="s">
        <v>721</v>
      </c>
      <c r="N333" s="243">
        <v>0.45896805896805898</v>
      </c>
      <c r="O333" s="243">
        <v>0.26081081081081081</v>
      </c>
      <c r="P333" s="122"/>
      <c r="Q333" s="122" t="str">
        <f>VLOOKUP(R333,'Look up codes'!$A$2:$B$392,2,FALSE)</f>
        <v>S12000011</v>
      </c>
      <c r="R333" s="80" t="s">
        <v>721</v>
      </c>
      <c r="S333" s="243">
        <v>0.31966700761450167</v>
      </c>
      <c r="T333" s="243">
        <v>0.32711103534492558</v>
      </c>
      <c r="V333" s="144"/>
      <c r="W333" s="144"/>
      <c r="X333" s="145"/>
      <c r="Y333" s="146"/>
    </row>
    <row r="334" spans="1:25" s="80" customFormat="1">
      <c r="A334" s="86" t="str">
        <f>VLOOKUP(B334,'Look up codes'!$A$2:$B$392,2,FALSE)</f>
        <v>S12000013</v>
      </c>
      <c r="B334" s="147" t="s">
        <v>792</v>
      </c>
      <c r="C334" s="141">
        <v>8.0614128087328698</v>
      </c>
      <c r="D334" s="141">
        <v>91.938587191267132</v>
      </c>
      <c r="E334" s="141">
        <v>46.273745737944473</v>
      </c>
      <c r="F334" s="141">
        <v>53.726254262055527</v>
      </c>
      <c r="G334" s="141">
        <v>19.337554797856797</v>
      </c>
      <c r="H334" s="141">
        <v>80.662445202143203</v>
      </c>
      <c r="I334" s="141">
        <v>64.929371651242079</v>
      </c>
      <c r="J334" s="141">
        <v>35.070628348757914</v>
      </c>
      <c r="L334" s="80" t="s">
        <v>342</v>
      </c>
      <c r="M334" s="80" t="s">
        <v>781</v>
      </c>
      <c r="N334" s="243">
        <v>0.62573295359356673</v>
      </c>
      <c r="O334" s="243">
        <v>0.21913218294521694</v>
      </c>
      <c r="P334" s="122"/>
      <c r="Q334" s="122" t="str">
        <f>VLOOKUP(R334,'Look up codes'!$A$2:$B$392,2,FALSE)</f>
        <v>S12000013</v>
      </c>
      <c r="R334" s="80" t="s">
        <v>792</v>
      </c>
      <c r="S334" s="243">
        <v>0.4753909465020576</v>
      </c>
      <c r="T334" s="243">
        <v>0.2623045267489712</v>
      </c>
      <c r="V334" s="126" t="s">
        <v>1021</v>
      </c>
      <c r="W334" s="144"/>
      <c r="X334" s="145"/>
      <c r="Y334" s="146"/>
    </row>
    <row r="335" spans="1:25" s="80" customFormat="1">
      <c r="A335" s="86" t="str">
        <f>VLOOKUP(B335,'Look up codes'!$A$2:$B$392,2,FALSE)</f>
        <v>S12000014</v>
      </c>
      <c r="B335" s="147" t="s">
        <v>722</v>
      </c>
      <c r="C335" s="141">
        <v>5.9649893516440491</v>
      </c>
      <c r="D335" s="141">
        <v>94.03501064835595</v>
      </c>
      <c r="E335" s="141">
        <v>62.167787383925713</v>
      </c>
      <c r="F335" s="141">
        <v>37.832212616074287</v>
      </c>
      <c r="G335" s="141">
        <v>36.1671469740634</v>
      </c>
      <c r="H335" s="141">
        <v>63.8328530259366</v>
      </c>
      <c r="I335" s="141">
        <v>75.120076849183476</v>
      </c>
      <c r="J335" s="141">
        <v>24.87992315081652</v>
      </c>
      <c r="L335" s="80" t="s">
        <v>343</v>
      </c>
      <c r="M335" s="80" t="s">
        <v>722</v>
      </c>
      <c r="N335" s="243">
        <v>0.61219165085388993</v>
      </c>
      <c r="O335" s="243">
        <v>0.12642314990512335</v>
      </c>
      <c r="P335" s="122"/>
      <c r="Q335" s="122" t="str">
        <f>VLOOKUP(R335,'Look up codes'!$A$2:$B$392,2,FALSE)</f>
        <v>S12000014</v>
      </c>
      <c r="R335" s="80" t="s">
        <v>722</v>
      </c>
      <c r="S335" s="243">
        <v>0.46216757936934033</v>
      </c>
      <c r="T335" s="243">
        <v>0.16575396399298473</v>
      </c>
      <c r="V335" s="190" t="s">
        <v>1022</v>
      </c>
      <c r="W335" s="144"/>
      <c r="X335" s="145"/>
      <c r="Y335" s="146"/>
    </row>
    <row r="336" spans="1:25" s="80" customFormat="1">
      <c r="A336" s="86" t="str">
        <f>VLOOKUP(B336,'Look up codes'!$A$2:$B$392,2,FALSE)</f>
        <v>S12000015</v>
      </c>
      <c r="B336" s="147" t="s">
        <v>723</v>
      </c>
      <c r="C336" s="141">
        <v>8.2302168979500721</v>
      </c>
      <c r="D336" s="141">
        <v>91.769783102049928</v>
      </c>
      <c r="E336" s="141">
        <v>58.936804990507184</v>
      </c>
      <c r="F336" s="141">
        <v>41.063195009492816</v>
      </c>
      <c r="G336" s="141">
        <v>36.808088269239647</v>
      </c>
      <c r="H336" s="141">
        <v>63.191911730760353</v>
      </c>
      <c r="I336" s="141">
        <v>54.99050718741524</v>
      </c>
      <c r="J336" s="141">
        <v>45.009492812584753</v>
      </c>
      <c r="L336" s="80" t="s">
        <v>344</v>
      </c>
      <c r="M336" s="80" t="s">
        <v>723</v>
      </c>
      <c r="N336" s="243">
        <v>0.58923694026938866</v>
      </c>
      <c r="O336" s="243">
        <v>0.18410825490471508</v>
      </c>
      <c r="P336" s="122"/>
      <c r="Q336" s="122" t="str">
        <f>VLOOKUP(R336,'Look up codes'!$A$2:$B$392,2,FALSE)</f>
        <v>S12000015</v>
      </c>
      <c r="R336" s="80" t="s">
        <v>723</v>
      </c>
      <c r="S336" s="243">
        <v>0.44032561505065121</v>
      </c>
      <c r="T336" s="243">
        <v>0.22698263386396528</v>
      </c>
      <c r="V336" s="144"/>
      <c r="W336" s="144"/>
      <c r="X336" s="145"/>
      <c r="Y336" s="146"/>
    </row>
    <row r="337" spans="1:25" s="80" customFormat="1">
      <c r="A337" s="86" t="str">
        <f>VLOOKUP(B337,'Look up codes'!$A$2:$B$392,2,FALSE)</f>
        <v>S12000017</v>
      </c>
      <c r="B337" s="147" t="s">
        <v>724</v>
      </c>
      <c r="C337" s="141">
        <v>13.596752950030911</v>
      </c>
      <c r="D337" s="141">
        <v>86.403247049969096</v>
      </c>
      <c r="E337" s="141">
        <v>63.063419263008072</v>
      </c>
      <c r="F337" s="141">
        <v>36.936580736991935</v>
      </c>
      <c r="G337" s="141">
        <v>34.874583267185265</v>
      </c>
      <c r="H337" s="141">
        <v>65.125416732814728</v>
      </c>
      <c r="I337" s="141">
        <v>59.53661236754705</v>
      </c>
      <c r="J337" s="141">
        <v>40.46338763245295</v>
      </c>
      <c r="L337" s="80" t="s">
        <v>345</v>
      </c>
      <c r="M337" s="80" t="s">
        <v>724</v>
      </c>
      <c r="N337" s="243">
        <v>0.54103159851301119</v>
      </c>
      <c r="O337" s="243">
        <v>0.23673327137546468</v>
      </c>
      <c r="P337" s="122"/>
      <c r="Q337" s="122" t="str">
        <f>VLOOKUP(R337,'Look up codes'!$A$2:$B$392,2,FALSE)</f>
        <v>S12000017</v>
      </c>
      <c r="R337" s="80" t="s">
        <v>724</v>
      </c>
      <c r="S337" s="243">
        <v>0.39851869168809639</v>
      </c>
      <c r="T337" s="243">
        <v>0.27456272713748325</v>
      </c>
      <c r="V337" s="144"/>
      <c r="W337" s="144"/>
      <c r="X337" s="145"/>
      <c r="Y337" s="146"/>
    </row>
    <row r="338" spans="1:25" s="80" customFormat="1">
      <c r="A338" s="86" t="str">
        <f>VLOOKUP(B338,'Look up codes'!$A$2:$B$392,2,FALSE)</f>
        <v>S12000018</v>
      </c>
      <c r="B338" s="147" t="s">
        <v>725</v>
      </c>
      <c r="C338" s="141">
        <v>4.8991739959201421</v>
      </c>
      <c r="D338" s="141">
        <v>95.100826004079863</v>
      </c>
      <c r="E338" s="141">
        <v>62.116040955631405</v>
      </c>
      <c r="F338" s="141">
        <v>37.883959044368595</v>
      </c>
      <c r="G338" s="141">
        <v>40.204778156996582</v>
      </c>
      <c r="H338" s="141">
        <v>59.795221843003411</v>
      </c>
      <c r="I338" s="141">
        <v>64.539249146757683</v>
      </c>
      <c r="J338" s="141">
        <v>35.460750853242324</v>
      </c>
      <c r="L338" s="80" t="s">
        <v>346</v>
      </c>
      <c r="M338" s="80" t="s">
        <v>725</v>
      </c>
      <c r="N338" s="243">
        <v>0.67115592853275585</v>
      </c>
      <c r="O338" s="243">
        <v>0.13860314022739578</v>
      </c>
      <c r="P338" s="122"/>
      <c r="Q338" s="122" t="str">
        <f>VLOOKUP(R338,'Look up codes'!$A$2:$B$392,2,FALSE)</f>
        <v>S12000018</v>
      </c>
      <c r="R338" s="80" t="s">
        <v>725</v>
      </c>
      <c r="S338" s="243">
        <v>0.53007116317148439</v>
      </c>
      <c r="T338" s="243">
        <v>0.17718370174444234</v>
      </c>
      <c r="V338" s="144"/>
      <c r="W338" s="144"/>
      <c r="X338" s="145"/>
      <c r="Y338" s="146"/>
    </row>
    <row r="339" spans="1:25" s="80" customFormat="1">
      <c r="A339" s="86" t="str">
        <f>VLOOKUP(B339,'Look up codes'!$A$2:$B$392,2,FALSE)</f>
        <v>S12000019</v>
      </c>
      <c r="B339" s="147" t="s">
        <v>726</v>
      </c>
      <c r="C339" s="141">
        <v>8.9841120236973193</v>
      </c>
      <c r="D339" s="141">
        <v>91.015887976302679</v>
      </c>
      <c r="E339" s="141">
        <v>52.922442862495309</v>
      </c>
      <c r="F339" s="141">
        <v>47.077557137504684</v>
      </c>
      <c r="G339" s="141">
        <v>29.29936305732484</v>
      </c>
      <c r="H339" s="141">
        <v>70.70063694267516</v>
      </c>
      <c r="I339" s="141">
        <v>61.59610340951668</v>
      </c>
      <c r="J339" s="141">
        <v>38.403896590483328</v>
      </c>
      <c r="L339" s="80" t="s">
        <v>347</v>
      </c>
      <c r="M339" s="80" t="s">
        <v>726</v>
      </c>
      <c r="N339" s="243">
        <v>0.62022585053585555</v>
      </c>
      <c r="O339" s="243">
        <v>0.1436380637272531</v>
      </c>
      <c r="P339" s="122"/>
      <c r="Q339" s="122" t="str">
        <f>VLOOKUP(R339,'Look up codes'!$A$2:$B$392,2,FALSE)</f>
        <v>S12000019</v>
      </c>
      <c r="R339" s="80" t="s">
        <v>726</v>
      </c>
      <c r="S339" s="243">
        <v>0.47444017914267433</v>
      </c>
      <c r="T339" s="243">
        <v>0.18717210492642355</v>
      </c>
      <c r="V339" s="144"/>
      <c r="W339" s="144"/>
      <c r="X339" s="145"/>
      <c r="Y339" s="146"/>
    </row>
    <row r="340" spans="1:25" s="80" customFormat="1">
      <c r="A340" s="86" t="str">
        <f>VLOOKUP(B340,'Look up codes'!$A$2:$B$392,2,FALSE)</f>
        <v>S12000020</v>
      </c>
      <c r="B340" s="147" t="s">
        <v>727</v>
      </c>
      <c r="C340" s="141">
        <v>9.4061978611088328</v>
      </c>
      <c r="D340" s="141">
        <v>90.593802138891164</v>
      </c>
      <c r="E340" s="141">
        <v>56.71706891538237</v>
      </c>
      <c r="F340" s="141">
        <v>43.282931084617623</v>
      </c>
      <c r="G340" s="141">
        <v>36.869056327724948</v>
      </c>
      <c r="H340" s="141">
        <v>63.130943672275052</v>
      </c>
      <c r="I340" s="141">
        <v>56.033730735678979</v>
      </c>
      <c r="J340" s="141">
        <v>43.966269264321021</v>
      </c>
      <c r="L340" s="80" t="s">
        <v>348</v>
      </c>
      <c r="M340" s="80" t="s">
        <v>727</v>
      </c>
      <c r="N340" s="243">
        <v>0.6020787364998258</v>
      </c>
      <c r="O340" s="243">
        <v>0.18534432702357451</v>
      </c>
      <c r="P340" s="122"/>
      <c r="Q340" s="122" t="str">
        <f>VLOOKUP(R340,'Look up codes'!$A$2:$B$392,2,FALSE)</f>
        <v>S12000020</v>
      </c>
      <c r="R340" s="80" t="s">
        <v>727</v>
      </c>
      <c r="S340" s="243">
        <v>0.44906243959017977</v>
      </c>
      <c r="T340" s="243">
        <v>0.23095192068708403</v>
      </c>
      <c r="V340" s="144"/>
      <c r="W340" s="144"/>
      <c r="X340" s="145"/>
      <c r="Y340" s="146"/>
    </row>
    <row r="341" spans="1:25" s="80" customFormat="1">
      <c r="A341" s="86" t="str">
        <f>VLOOKUP(B341,'Look up codes'!$A$2:$B$392,2,FALSE)</f>
        <v>S12000021</v>
      </c>
      <c r="B341" s="147" t="s">
        <v>728</v>
      </c>
      <c r="C341" s="141">
        <v>6.3305374630991995</v>
      </c>
      <c r="D341" s="141">
        <v>93.669462536900809</v>
      </c>
      <c r="E341" s="141">
        <v>59.052553663952622</v>
      </c>
      <c r="F341" s="141">
        <v>40.947446336047371</v>
      </c>
      <c r="G341" s="141">
        <v>33.441894892672096</v>
      </c>
      <c r="H341" s="141">
        <v>66.558105107327904</v>
      </c>
      <c r="I341" s="141">
        <v>71.561806069578097</v>
      </c>
      <c r="J341" s="141">
        <v>28.438193930421914</v>
      </c>
      <c r="L341" s="80" t="s">
        <v>349</v>
      </c>
      <c r="M341" s="80" t="s">
        <v>728</v>
      </c>
      <c r="N341" s="243">
        <v>0.62016371920611635</v>
      </c>
      <c r="O341" s="243">
        <v>0.15924009576029036</v>
      </c>
      <c r="P341" s="122"/>
      <c r="Q341" s="122" t="str">
        <f>VLOOKUP(R341,'Look up codes'!$A$2:$B$392,2,FALSE)</f>
        <v>S12000021</v>
      </c>
      <c r="R341" s="80" t="s">
        <v>728</v>
      </c>
      <c r="S341" s="243">
        <v>0.48859391433648858</v>
      </c>
      <c r="T341" s="243">
        <v>0.19111086932869112</v>
      </c>
      <c r="V341" s="144"/>
      <c r="W341" s="144"/>
      <c r="X341" s="145"/>
      <c r="Y341" s="146"/>
    </row>
    <row r="342" spans="1:25" s="80" customFormat="1">
      <c r="A342" s="86" t="str">
        <f>VLOOKUP(B342,'Look up codes'!$A$2:$B$392,2,FALSE)</f>
        <v>S12000023</v>
      </c>
      <c r="B342" s="147" t="s">
        <v>729</v>
      </c>
      <c r="C342" s="141">
        <v>15.287422335926488</v>
      </c>
      <c r="D342" s="141">
        <v>84.712577664073521</v>
      </c>
      <c r="E342" s="141">
        <v>65.232240437158467</v>
      </c>
      <c r="F342" s="141">
        <v>34.767759562841533</v>
      </c>
      <c r="G342" s="141">
        <v>44.991150442477881</v>
      </c>
      <c r="H342" s="141">
        <v>55.008849557522119</v>
      </c>
      <c r="I342" s="141">
        <v>33.469945355191257</v>
      </c>
      <c r="J342" s="141">
        <v>66.530054644808743</v>
      </c>
      <c r="L342" s="80" t="s">
        <v>350</v>
      </c>
      <c r="M342" s="80" t="s">
        <v>729</v>
      </c>
      <c r="N342" s="243">
        <v>0.64493955913723633</v>
      </c>
      <c r="O342" s="243">
        <v>0.20431381844038871</v>
      </c>
      <c r="P342" s="122"/>
      <c r="Q342" s="122" t="str">
        <f>VLOOKUP(R342,'Look up codes'!$A$2:$B$392,2,FALSE)</f>
        <v>S12000023</v>
      </c>
      <c r="R342" s="80" t="s">
        <v>729</v>
      </c>
      <c r="S342" s="243">
        <v>0.45939312806782684</v>
      </c>
      <c r="T342" s="243">
        <v>0.27231146809460061</v>
      </c>
      <c r="V342" s="144"/>
      <c r="W342" s="144"/>
      <c r="X342" s="145"/>
      <c r="Y342" s="146"/>
    </row>
    <row r="343" spans="1:25" s="80" customFormat="1">
      <c r="A343" s="86" t="str">
        <f>VLOOKUP(B343,'Look up codes'!$A$2:$B$392,2,FALSE)</f>
        <v>S12000024</v>
      </c>
      <c r="B343" s="147" t="s">
        <v>730</v>
      </c>
      <c r="C343" s="141">
        <v>9.9728192110225038</v>
      </c>
      <c r="D343" s="141">
        <v>90.027180788977503</v>
      </c>
      <c r="E343" s="141">
        <v>67.212309706989686</v>
      </c>
      <c r="F343" s="141">
        <v>32.787690293010314</v>
      </c>
      <c r="G343" s="141">
        <v>36.359894632861376</v>
      </c>
      <c r="H343" s="141">
        <v>63.640105367138624</v>
      </c>
      <c r="I343" s="141">
        <v>60.68914715992797</v>
      </c>
      <c r="J343" s="141">
        <v>39.310852840072023</v>
      </c>
      <c r="L343" s="80" t="s">
        <v>351</v>
      </c>
      <c r="M343" s="80" t="s">
        <v>730</v>
      </c>
      <c r="N343" s="243">
        <v>0.48963231065859353</v>
      </c>
      <c r="O343" s="243">
        <v>0.26059601528938198</v>
      </c>
      <c r="P343" s="122"/>
      <c r="Q343" s="122" t="str">
        <f>VLOOKUP(R343,'Look up codes'!$A$2:$B$392,2,FALSE)</f>
        <v>S12000024</v>
      </c>
      <c r="R343" s="80" t="s">
        <v>730</v>
      </c>
      <c r="S343" s="243">
        <v>0.36332949119051539</v>
      </c>
      <c r="T343" s="243">
        <v>0.30123497447719416</v>
      </c>
      <c r="V343" s="144"/>
      <c r="W343" s="144"/>
      <c r="X343" s="145"/>
      <c r="Y343" s="146"/>
    </row>
    <row r="344" spans="1:25" s="80" customFormat="1">
      <c r="A344" s="86" t="str">
        <f>VLOOKUP(B344,'Look up codes'!$A$2:$B$392,2,FALSE)</f>
        <v>S12000026</v>
      </c>
      <c r="B344" s="147" t="s">
        <v>731</v>
      </c>
      <c r="C344" s="141">
        <v>11.785721413887391</v>
      </c>
      <c r="D344" s="141">
        <v>88.214278586112599</v>
      </c>
      <c r="E344" s="141">
        <v>63.336155800169344</v>
      </c>
      <c r="F344" s="141">
        <v>36.663844199830656</v>
      </c>
      <c r="G344" s="141">
        <v>29.336188436830835</v>
      </c>
      <c r="H344" s="141">
        <v>70.663811563169162</v>
      </c>
      <c r="I344" s="141">
        <v>47.866215071972903</v>
      </c>
      <c r="J344" s="141">
        <v>52.133784928027097</v>
      </c>
      <c r="L344" s="80" t="s">
        <v>352</v>
      </c>
      <c r="M344" s="80" t="s">
        <v>731</v>
      </c>
      <c r="N344" s="243">
        <v>0.56887358831185186</v>
      </c>
      <c r="O344" s="243">
        <v>0.22204962424954869</v>
      </c>
      <c r="P344" s="122"/>
      <c r="Q344" s="122" t="str">
        <f>VLOOKUP(R344,'Look up codes'!$A$2:$B$392,2,FALSE)</f>
        <v>S12000026</v>
      </c>
      <c r="R344" s="80" t="s">
        <v>731</v>
      </c>
      <c r="S344" s="243">
        <v>0.42674618417062571</v>
      </c>
      <c r="T344" s="243">
        <v>0.26713838067320328</v>
      </c>
      <c r="V344" s="144"/>
      <c r="W344" s="144"/>
      <c r="X344" s="145"/>
      <c r="Y344" s="146"/>
    </row>
    <row r="345" spans="1:25" s="80" customFormat="1">
      <c r="A345" s="86" t="str">
        <f>VLOOKUP(B345,'Look up codes'!$A$2:$B$392,2,FALSE)</f>
        <v>S12000027</v>
      </c>
      <c r="B345" s="147" t="s">
        <v>732</v>
      </c>
      <c r="C345" s="141">
        <v>12.193375111906892</v>
      </c>
      <c r="D345" s="141">
        <v>87.806624888093111</v>
      </c>
      <c r="E345" s="141">
        <v>56.632403328438571</v>
      </c>
      <c r="F345" s="141">
        <v>43.367596671561429</v>
      </c>
      <c r="G345" s="141">
        <v>28.291727851199216</v>
      </c>
      <c r="H345" s="141">
        <v>71.708272148800773</v>
      </c>
      <c r="I345" s="141">
        <v>66.960352422907491</v>
      </c>
      <c r="J345" s="141">
        <v>33.039647577092509</v>
      </c>
      <c r="L345" s="80" t="s">
        <v>353</v>
      </c>
      <c r="M345" s="80" t="s">
        <v>732</v>
      </c>
      <c r="N345" s="243">
        <v>0.62086311887741596</v>
      </c>
      <c r="O345" s="243">
        <v>0.18771511781837438</v>
      </c>
      <c r="P345" s="122"/>
      <c r="Q345" s="122" t="str">
        <f>VLOOKUP(R345,'Look up codes'!$A$2:$B$392,2,FALSE)</f>
        <v>S12000027</v>
      </c>
      <c r="R345" s="80" t="s">
        <v>732</v>
      </c>
      <c r="S345" s="243">
        <v>0.42414679756895746</v>
      </c>
      <c r="T345" s="243">
        <v>0.25876577840112203</v>
      </c>
      <c r="V345" s="144"/>
      <c r="W345" s="144"/>
      <c r="X345" s="145"/>
      <c r="Y345" s="146"/>
    </row>
    <row r="346" spans="1:25" s="80" customFormat="1">
      <c r="A346" s="86" t="str">
        <f>VLOOKUP(B346,'Look up codes'!$A$2:$B$392,2,FALSE)</f>
        <v>S12000028</v>
      </c>
      <c r="B346" s="147" t="s">
        <v>733</v>
      </c>
      <c r="C346" s="141">
        <v>8.4147103628764501</v>
      </c>
      <c r="D346" s="141">
        <v>91.585289637123552</v>
      </c>
      <c r="E346" s="141">
        <v>62.910525705001739</v>
      </c>
      <c r="F346" s="141">
        <v>37.089474294998261</v>
      </c>
      <c r="G346" s="141">
        <v>31.475639677532424</v>
      </c>
      <c r="H346" s="141">
        <v>68.524360322467587</v>
      </c>
      <c r="I346" s="141">
        <v>63.212254845073687</v>
      </c>
      <c r="J346" s="141">
        <v>36.787745154926313</v>
      </c>
      <c r="L346" s="80" t="s">
        <v>354</v>
      </c>
      <c r="M346" s="80" t="s">
        <v>733</v>
      </c>
      <c r="N346" s="243">
        <v>0.56718878812860674</v>
      </c>
      <c r="O346" s="243">
        <v>0.2072959604286892</v>
      </c>
      <c r="P346" s="122"/>
      <c r="Q346" s="122" t="str">
        <f>VLOOKUP(R346,'Look up codes'!$A$2:$B$392,2,FALSE)</f>
        <v>S12000028</v>
      </c>
      <c r="R346" s="80" t="s">
        <v>733</v>
      </c>
      <c r="S346" s="243">
        <v>0.43412275870509759</v>
      </c>
      <c r="T346" s="243">
        <v>0.24810803092426004</v>
      </c>
      <c r="V346" s="144"/>
      <c r="W346" s="144"/>
      <c r="X346" s="145"/>
      <c r="Y346" s="146"/>
    </row>
    <row r="347" spans="1:25" s="80" customFormat="1">
      <c r="A347" s="86" t="str">
        <f>VLOOKUP(B347,'Look up codes'!$A$2:$B$392,2,FALSE)</f>
        <v>S12000029</v>
      </c>
      <c r="B347" s="147" t="s">
        <v>734</v>
      </c>
      <c r="C347" s="141">
        <v>7.6870945880530543</v>
      </c>
      <c r="D347" s="141">
        <v>92.312905411946943</v>
      </c>
      <c r="E347" s="141">
        <v>54.426052536883773</v>
      </c>
      <c r="F347" s="141">
        <v>45.573947463116227</v>
      </c>
      <c r="G347" s="141">
        <v>33.387309583783136</v>
      </c>
      <c r="H347" s="141">
        <v>66.612690416216864</v>
      </c>
      <c r="I347" s="141">
        <v>61.311023149814083</v>
      </c>
      <c r="J347" s="141">
        <v>38.688976850185917</v>
      </c>
      <c r="L347" s="80" t="s">
        <v>355</v>
      </c>
      <c r="M347" s="80" t="s">
        <v>734</v>
      </c>
      <c r="N347" s="243">
        <v>0.63881910734185821</v>
      </c>
      <c r="O347" s="243">
        <v>0.14288952269421831</v>
      </c>
      <c r="P347" s="122"/>
      <c r="Q347" s="122" t="str">
        <f>VLOOKUP(R347,'Look up codes'!$A$2:$B$392,2,FALSE)</f>
        <v>S12000029</v>
      </c>
      <c r="R347" s="80" t="s">
        <v>734</v>
      </c>
      <c r="S347" s="243">
        <v>0.48112229286369973</v>
      </c>
      <c r="T347" s="243">
        <v>0.18935504708802231</v>
      </c>
      <c r="V347" s="144"/>
      <c r="W347" s="144"/>
      <c r="X347" s="145"/>
      <c r="Y347" s="146"/>
    </row>
    <row r="348" spans="1:25" s="80" customFormat="1">
      <c r="A348" s="86" t="str">
        <f>VLOOKUP(B348,'Look up codes'!$A$2:$B$392,2,FALSE)</f>
        <v>S12000030</v>
      </c>
      <c r="B348" s="147" t="s">
        <v>735</v>
      </c>
      <c r="C348" s="141">
        <v>7.429995923614813</v>
      </c>
      <c r="D348" s="141">
        <v>92.570004076385175</v>
      </c>
      <c r="E348" s="141">
        <v>45.431525638320316</v>
      </c>
      <c r="F348" s="141">
        <v>54.568474361679677</v>
      </c>
      <c r="G348" s="141">
        <v>30.175142435112896</v>
      </c>
      <c r="H348" s="141">
        <v>69.824857564887111</v>
      </c>
      <c r="I348" s="141">
        <v>65.646760920025329</v>
      </c>
      <c r="J348" s="141">
        <v>34.353239079974678</v>
      </c>
      <c r="L348" s="80" t="s">
        <v>356</v>
      </c>
      <c r="M348" s="80" t="s">
        <v>735</v>
      </c>
      <c r="N348" s="243">
        <v>0.46771389943990216</v>
      </c>
      <c r="O348" s="243">
        <v>0.27547801454966847</v>
      </c>
      <c r="P348" s="122"/>
      <c r="Q348" s="122" t="str">
        <f>VLOOKUP(R348,'Look up codes'!$A$2:$B$392,2,FALSE)</f>
        <v>S12000030</v>
      </c>
      <c r="R348" s="80" t="s">
        <v>735</v>
      </c>
      <c r="S348" s="243">
        <v>0.35419062027231468</v>
      </c>
      <c r="T348" s="243">
        <v>0.32317700453857789</v>
      </c>
      <c r="V348" s="144"/>
      <c r="W348" s="144"/>
      <c r="X348" s="145"/>
      <c r="Y348" s="146"/>
    </row>
    <row r="349" spans="1:25" s="80" customFormat="1">
      <c r="A349" s="86" t="str">
        <f>VLOOKUP(B349,'Look up codes'!$A$2:$B$392,2,FALSE)</f>
        <v>S12000033</v>
      </c>
      <c r="B349" s="147" t="s">
        <v>736</v>
      </c>
      <c r="C349" s="141">
        <v>10.53022162784765</v>
      </c>
      <c r="D349" s="141">
        <v>89.469778372152348</v>
      </c>
      <c r="E349" s="141">
        <v>52.21700190867714</v>
      </c>
      <c r="F349" s="141">
        <v>47.78299809132286</v>
      </c>
      <c r="G349" s="141">
        <v>24.519160182058435</v>
      </c>
      <c r="H349" s="141">
        <v>75.480839817941572</v>
      </c>
      <c r="I349" s="141">
        <v>77.316106298634551</v>
      </c>
      <c r="J349" s="141">
        <v>22.683893701365438</v>
      </c>
      <c r="L349" s="80" t="s">
        <v>357</v>
      </c>
      <c r="M349" s="80" t="s">
        <v>736</v>
      </c>
      <c r="N349" s="243">
        <v>0.55783459773344568</v>
      </c>
      <c r="O349" s="243">
        <v>0.189098061253161</v>
      </c>
      <c r="P349" s="122"/>
      <c r="Q349" s="122" t="str">
        <f>VLOOKUP(R349,'Look up codes'!$A$2:$B$392,2,FALSE)</f>
        <v>S12000033</v>
      </c>
      <c r="R349" s="80" t="s">
        <v>736</v>
      </c>
      <c r="S349" s="243">
        <v>0.41206795384056555</v>
      </c>
      <c r="T349" s="243">
        <v>0.247757690910615</v>
      </c>
      <c r="V349" s="144"/>
      <c r="W349" s="144"/>
      <c r="X349" s="145"/>
      <c r="Y349" s="146"/>
    </row>
    <row r="350" spans="1:25" s="80" customFormat="1">
      <c r="A350" s="86" t="str">
        <f>VLOOKUP(B350,'Look up codes'!$A$2:$B$392,2,FALSE)</f>
        <v>S12000034</v>
      </c>
      <c r="B350" s="147" t="s">
        <v>737</v>
      </c>
      <c r="C350" s="141">
        <v>13.687658435159076</v>
      </c>
      <c r="D350" s="141">
        <v>86.312341564840921</v>
      </c>
      <c r="E350" s="141">
        <v>65.30714166805393</v>
      </c>
      <c r="F350" s="141">
        <v>34.692858331946063</v>
      </c>
      <c r="G350" s="141">
        <v>39.203117144293614</v>
      </c>
      <c r="H350" s="141">
        <v>60.796882855706379</v>
      </c>
      <c r="I350" s="141">
        <v>74.74196770434493</v>
      </c>
      <c r="J350" s="141">
        <v>25.25803229565507</v>
      </c>
      <c r="L350" s="80" t="s">
        <v>358</v>
      </c>
      <c r="M350" s="80" t="s">
        <v>737</v>
      </c>
      <c r="N350" s="243">
        <v>0.58158522489732678</v>
      </c>
      <c r="O350" s="243">
        <v>0.18894326537638639</v>
      </c>
      <c r="P350" s="122"/>
      <c r="Q350" s="122" t="str">
        <f>VLOOKUP(R350,'Look up codes'!$A$2:$B$392,2,FALSE)</f>
        <v>S12000034</v>
      </c>
      <c r="R350" s="80" t="s">
        <v>737</v>
      </c>
      <c r="S350" s="243">
        <v>0.40566097741969681</v>
      </c>
      <c r="T350" s="243">
        <v>0.25388529630022261</v>
      </c>
      <c r="V350" s="144"/>
      <c r="W350" s="144"/>
      <c r="X350" s="145"/>
      <c r="Y350" s="146"/>
    </row>
    <row r="351" spans="1:25" s="80" customFormat="1">
      <c r="A351" s="86" t="str">
        <f>VLOOKUP(B351,'Look up codes'!$A$2:$B$392,2,FALSE)</f>
        <v>S12000035</v>
      </c>
      <c r="B351" s="147" t="s">
        <v>738</v>
      </c>
      <c r="C351" s="141">
        <v>10.715679486372506</v>
      </c>
      <c r="D351" s="141">
        <v>89.284320513627492</v>
      </c>
      <c r="E351" s="141">
        <v>63.381109022556394</v>
      </c>
      <c r="F351" s="141">
        <v>36.618890977443606</v>
      </c>
      <c r="G351" s="141">
        <v>42.539943609022558</v>
      </c>
      <c r="H351" s="141">
        <v>57.460056390977442</v>
      </c>
      <c r="I351" s="141">
        <v>59.210526315789465</v>
      </c>
      <c r="J351" s="141">
        <v>40.789473684210527</v>
      </c>
      <c r="L351" s="80" t="s">
        <v>359</v>
      </c>
      <c r="M351" s="80" t="s">
        <v>738</v>
      </c>
      <c r="N351" s="243">
        <v>0.4825196524617294</v>
      </c>
      <c r="O351" s="243">
        <v>0.28071990070335129</v>
      </c>
      <c r="P351" s="122"/>
      <c r="Q351" s="122" t="str">
        <f>VLOOKUP(R351,'Look up codes'!$A$2:$B$392,2,FALSE)</f>
        <v>S12000035</v>
      </c>
      <c r="R351" s="80" t="s">
        <v>738</v>
      </c>
      <c r="S351" s="243">
        <v>0.37092801828107147</v>
      </c>
      <c r="T351" s="243">
        <v>0.31105750920401171</v>
      </c>
      <c r="V351" s="144"/>
      <c r="W351" s="144"/>
      <c r="X351" s="145"/>
      <c r="Y351" s="146"/>
    </row>
    <row r="352" spans="1:25" s="80" customFormat="1">
      <c r="A352" s="86" t="str">
        <f>VLOOKUP(B352,'Look up codes'!$A$2:$B$392,2,FALSE)</f>
        <v>S12000036</v>
      </c>
      <c r="B352" s="147" t="s">
        <v>739</v>
      </c>
      <c r="C352" s="141">
        <v>7.4037477872552877</v>
      </c>
      <c r="D352" s="141">
        <v>92.596252212744716</v>
      </c>
      <c r="E352" s="141">
        <v>51.62461683565197</v>
      </c>
      <c r="F352" s="141">
        <v>48.37538316434803</v>
      </c>
      <c r="G352" s="141">
        <v>21.744871492572507</v>
      </c>
      <c r="H352" s="141">
        <v>78.2551285074275</v>
      </c>
      <c r="I352" s="141">
        <v>57.217637349681681</v>
      </c>
      <c r="J352" s="141">
        <v>42.782362650318326</v>
      </c>
      <c r="L352" s="80" t="s">
        <v>360</v>
      </c>
      <c r="M352" s="80" t="s">
        <v>739</v>
      </c>
      <c r="N352" s="243">
        <v>0.46452611444507719</v>
      </c>
      <c r="O352" s="243">
        <v>0.26390409858805319</v>
      </c>
      <c r="P352" s="122"/>
      <c r="Q352" s="122" t="str">
        <f>VLOOKUP(R352,'Look up codes'!$A$2:$B$392,2,FALSE)</f>
        <v>S12000036</v>
      </c>
      <c r="R352" s="80" t="s">
        <v>739</v>
      </c>
      <c r="S352" s="243">
        <v>0.33676950559413321</v>
      </c>
      <c r="T352" s="243">
        <v>0.33343854512242621</v>
      </c>
      <c r="V352" s="144"/>
      <c r="W352" s="144"/>
      <c r="X352" s="145"/>
      <c r="Y352" s="146"/>
    </row>
    <row r="353" spans="1:25" s="80" customFormat="1">
      <c r="A353" s="86" t="str">
        <f>VLOOKUP(B353,'Look up codes'!$A$2:$B$392,2,FALSE)</f>
        <v>S12000038</v>
      </c>
      <c r="B353" s="147" t="s">
        <v>740</v>
      </c>
      <c r="C353" s="141">
        <v>6.2343355804623846</v>
      </c>
      <c r="D353" s="141">
        <v>93.765664419537615</v>
      </c>
      <c r="E353" s="141">
        <v>64.296139047366324</v>
      </c>
      <c r="F353" s="141">
        <v>35.703860952633676</v>
      </c>
      <c r="G353" s="141">
        <v>33.28910707177922</v>
      </c>
      <c r="H353" s="141">
        <v>66.710892928220773</v>
      </c>
      <c r="I353" s="141">
        <v>61.284330635531383</v>
      </c>
      <c r="J353" s="141">
        <v>38.715669364468617</v>
      </c>
      <c r="L353" s="80" t="s">
        <v>361</v>
      </c>
      <c r="M353" s="80" t="s">
        <v>740</v>
      </c>
      <c r="N353" s="243">
        <v>0.63736897452423757</v>
      </c>
      <c r="O353" s="243">
        <v>0.14067641371824011</v>
      </c>
      <c r="P353" s="122"/>
      <c r="Q353" s="122" t="str">
        <f>VLOOKUP(R353,'Look up codes'!$A$2:$B$392,2,FALSE)</f>
        <v>S12000038</v>
      </c>
      <c r="R353" s="80" t="s">
        <v>740</v>
      </c>
      <c r="S353" s="243">
        <v>0.47684239836643771</v>
      </c>
      <c r="T353" s="243">
        <v>0.1946507023080255</v>
      </c>
      <c r="V353" s="144"/>
      <c r="W353" s="144"/>
      <c r="X353" s="145"/>
      <c r="Y353" s="146"/>
    </row>
    <row r="354" spans="1:25" s="80" customFormat="1">
      <c r="A354" s="86" t="str">
        <f>VLOOKUP(B354,'Look up codes'!$A$2:$B$392,2,FALSE)</f>
        <v>S12000039</v>
      </c>
      <c r="B354" s="147" t="s">
        <v>741</v>
      </c>
      <c r="C354" s="141">
        <v>3.7028093053207765</v>
      </c>
      <c r="D354" s="141">
        <v>96.29719069467923</v>
      </c>
      <c r="E354" s="141">
        <v>58.652173913043484</v>
      </c>
      <c r="F354" s="141">
        <v>41.347826086956523</v>
      </c>
      <c r="G354" s="141">
        <v>31.460176991150441</v>
      </c>
      <c r="H354" s="141">
        <v>68.539823008849552</v>
      </c>
      <c r="I354" s="141">
        <v>69.391304347826093</v>
      </c>
      <c r="J354" s="141">
        <v>30.60869565217391</v>
      </c>
      <c r="L354" s="80" t="s">
        <v>362</v>
      </c>
      <c r="M354" s="80" t="s">
        <v>741</v>
      </c>
      <c r="N354" s="243">
        <v>0.7074282649503888</v>
      </c>
      <c r="O354" s="243">
        <v>0.10210512201662644</v>
      </c>
      <c r="P354" s="122"/>
      <c r="Q354" s="122" t="str">
        <f>VLOOKUP(R354,'Look up codes'!$A$2:$B$392,2,FALSE)</f>
        <v>S12000039</v>
      </c>
      <c r="R354" s="80" t="s">
        <v>741</v>
      </c>
      <c r="S354" s="243">
        <v>0.54681289782745124</v>
      </c>
      <c r="T354" s="243">
        <v>0.13958700654454173</v>
      </c>
      <c r="V354" s="144"/>
      <c r="W354" s="144"/>
      <c r="X354" s="145"/>
      <c r="Y354" s="146"/>
    </row>
    <row r="355" spans="1:25" s="80" customFormat="1">
      <c r="A355" s="86" t="str">
        <f>VLOOKUP(B355,'Look up codes'!$A$2:$B$392,2,FALSE)</f>
        <v>S12000040</v>
      </c>
      <c r="B355" s="147" t="s">
        <v>742</v>
      </c>
      <c r="C355" s="141">
        <v>5.787969017400509</v>
      </c>
      <c r="D355" s="141">
        <v>94.212030982599487</v>
      </c>
      <c r="E355" s="141">
        <v>63.613057596991965</v>
      </c>
      <c r="F355" s="141">
        <v>36.386942403008035</v>
      </c>
      <c r="G355" s="141">
        <v>31.208340454623141</v>
      </c>
      <c r="H355" s="141">
        <v>68.791659545376859</v>
      </c>
      <c r="I355" s="141">
        <v>63.031960348658345</v>
      </c>
      <c r="J355" s="141">
        <v>36.968039651341648</v>
      </c>
      <c r="L355" s="80" t="s">
        <v>363</v>
      </c>
      <c r="M355" s="80" t="s">
        <v>742</v>
      </c>
      <c r="N355" s="243">
        <v>0.62632394189307994</v>
      </c>
      <c r="O355" s="243">
        <v>0.1267635115334701</v>
      </c>
      <c r="P355" s="122"/>
      <c r="Q355" s="122" t="str">
        <f>VLOOKUP(R355,'Look up codes'!$A$2:$B$392,2,FALSE)</f>
        <v>S12000040</v>
      </c>
      <c r="R355" s="80" t="s">
        <v>742</v>
      </c>
      <c r="S355" s="243">
        <v>0.46365910372040586</v>
      </c>
      <c r="T355" s="243">
        <v>0.18427635287485908</v>
      </c>
      <c r="V355" s="144"/>
      <c r="W355" s="144"/>
      <c r="X355" s="145"/>
      <c r="Y355" s="146"/>
    </row>
    <row r="356" spans="1:25" s="80" customFormat="1">
      <c r="A356" s="86" t="str">
        <f>VLOOKUP(B356,'Look up codes'!$A$2:$B$392,2,FALSE)</f>
        <v>S12000041</v>
      </c>
      <c r="B356" s="147" t="s">
        <v>743</v>
      </c>
      <c r="C356" s="141">
        <v>6.8313070691057325</v>
      </c>
      <c r="D356" s="141">
        <v>93.168692930894267</v>
      </c>
      <c r="E356" s="141">
        <v>62.447257383966246</v>
      </c>
      <c r="F356" s="141">
        <v>37.552742616033754</v>
      </c>
      <c r="G356" s="141">
        <v>38.517179023508135</v>
      </c>
      <c r="H356" s="141">
        <v>61.482820976491858</v>
      </c>
      <c r="I356" s="141">
        <v>49.653405666063897</v>
      </c>
      <c r="J356" s="141">
        <v>50.346594333936103</v>
      </c>
      <c r="L356" s="80" t="s">
        <v>364</v>
      </c>
      <c r="M356" s="80" t="s">
        <v>743</v>
      </c>
      <c r="N356" s="243">
        <v>0.57599410259745887</v>
      </c>
      <c r="O356" s="243">
        <v>0.18125840163045834</v>
      </c>
      <c r="P356" s="122"/>
      <c r="Q356" s="122" t="str">
        <f>VLOOKUP(R356,'Look up codes'!$A$2:$B$392,2,FALSE)</f>
        <v>S12000041</v>
      </c>
      <c r="R356" s="80" t="s">
        <v>743</v>
      </c>
      <c r="S356" s="243">
        <v>0.43177975830185134</v>
      </c>
      <c r="T356" s="243">
        <v>0.22798522260023793</v>
      </c>
      <c r="V356" s="144"/>
      <c r="W356" s="144"/>
      <c r="X356" s="145"/>
      <c r="Y356" s="146"/>
    </row>
    <row r="357" spans="1:25" s="80" customFormat="1">
      <c r="A357" s="86" t="str">
        <f>VLOOKUP(B357,'Look up codes'!$A$2:$B$392,2,FALSE)</f>
        <v>S12000042</v>
      </c>
      <c r="B357" s="147" t="s">
        <v>744</v>
      </c>
      <c r="C357" s="141">
        <v>6.1313541178149782</v>
      </c>
      <c r="D357" s="141">
        <v>93.868645882185021</v>
      </c>
      <c r="E357" s="141">
        <v>45.244429664117057</v>
      </c>
      <c r="F357" s="141">
        <v>54.755570335882943</v>
      </c>
      <c r="G357" s="141">
        <v>17.592284669105421</v>
      </c>
      <c r="H357" s="141">
        <v>82.407715330894575</v>
      </c>
      <c r="I357" s="141">
        <v>78.6664449617559</v>
      </c>
      <c r="J357" s="141">
        <v>21.333555038244096</v>
      </c>
      <c r="L357" s="80" t="s">
        <v>365</v>
      </c>
      <c r="M357" s="80" t="s">
        <v>744</v>
      </c>
      <c r="N357" s="243">
        <v>0.5861283896410131</v>
      </c>
      <c r="O357" s="243">
        <v>0.15611659958531529</v>
      </c>
      <c r="P357" s="122"/>
      <c r="Q357" s="122" t="str">
        <f>VLOOKUP(R357,'Look up codes'!$A$2:$B$392,2,FALSE)</f>
        <v>S12000042</v>
      </c>
      <c r="R357" s="80" t="s">
        <v>744</v>
      </c>
      <c r="S357" s="243">
        <v>0.46203623813632444</v>
      </c>
      <c r="T357" s="243">
        <v>0.19358381049494078</v>
      </c>
      <c r="V357" s="144"/>
      <c r="W357" s="144"/>
      <c r="X357" s="145"/>
      <c r="Y357" s="146"/>
    </row>
    <row r="358" spans="1:25" s="80" customFormat="1">
      <c r="A358" s="86" t="str">
        <f>VLOOKUP(B358,'Look up codes'!$A$2:$B$392,2,FALSE)</f>
        <v>S12000044</v>
      </c>
      <c r="B358" s="147" t="s">
        <v>745</v>
      </c>
      <c r="C358" s="141">
        <v>5.6168242258353294</v>
      </c>
      <c r="D358" s="141">
        <v>94.38317577416467</v>
      </c>
      <c r="E358" s="141">
        <v>55.206942590120157</v>
      </c>
      <c r="F358" s="141">
        <v>44.793057409879836</v>
      </c>
      <c r="G358" s="141">
        <v>35.881174899866487</v>
      </c>
      <c r="H358" s="141">
        <v>64.11882510013352</v>
      </c>
      <c r="I358" s="141">
        <v>75.28371161548732</v>
      </c>
      <c r="J358" s="141">
        <v>24.716288384512684</v>
      </c>
      <c r="L358" s="80" t="s">
        <v>366</v>
      </c>
      <c r="M358" s="80" t="s">
        <v>745</v>
      </c>
      <c r="N358" s="243">
        <v>0.72361709306710598</v>
      </c>
      <c r="O358" s="243">
        <v>9.592521286942024E-2</v>
      </c>
      <c r="P358" s="122"/>
      <c r="Q358" s="122" t="str">
        <f>VLOOKUP(R358,'Look up codes'!$A$2:$B$392,2,FALSE)</f>
        <v>S12000044</v>
      </c>
      <c r="R358" s="80" t="s">
        <v>745</v>
      </c>
      <c r="S358" s="243">
        <v>0.56600020935831674</v>
      </c>
      <c r="T358" s="243">
        <v>0.13514951673121881</v>
      </c>
      <c r="V358" s="144"/>
      <c r="W358" s="144"/>
      <c r="X358" s="145"/>
      <c r="Y358" s="146"/>
    </row>
    <row r="359" spans="1:25" s="80" customFormat="1">
      <c r="A359" s="86" t="str">
        <f>VLOOKUP(B359,'Look up codes'!$A$2:$B$392,2,FALSE)</f>
        <v>S12000045</v>
      </c>
      <c r="B359" s="147" t="s">
        <v>746</v>
      </c>
      <c r="C359" s="141">
        <v>5.8465272292246224</v>
      </c>
      <c r="D359" s="141">
        <v>94.15347277077538</v>
      </c>
      <c r="E359" s="141">
        <v>68.376737810847857</v>
      </c>
      <c r="F359" s="141">
        <v>31.623262189152147</v>
      </c>
      <c r="G359" s="141">
        <v>39.612296847464265</v>
      </c>
      <c r="H359" s="141">
        <v>60.387703152535735</v>
      </c>
      <c r="I359" s="141">
        <v>62.796162130409236</v>
      </c>
      <c r="J359" s="141">
        <v>37.203837869590757</v>
      </c>
      <c r="L359" s="80" t="s">
        <v>367</v>
      </c>
      <c r="M359" s="80" t="s">
        <v>746</v>
      </c>
      <c r="N359" s="243">
        <v>0.43425690229097319</v>
      </c>
      <c r="O359" s="243">
        <v>0.29493831995300568</v>
      </c>
      <c r="P359" s="122"/>
      <c r="Q359" s="122" t="str">
        <f>VLOOKUP(R359,'Look up codes'!$A$2:$B$392,2,FALSE)</f>
        <v>S12000045</v>
      </c>
      <c r="R359" s="80" t="s">
        <v>746</v>
      </c>
      <c r="S359" s="243">
        <v>0.31807722398637767</v>
      </c>
      <c r="T359" s="243">
        <v>0.34424041603387179</v>
      </c>
      <c r="V359" s="144"/>
      <c r="W359" s="144"/>
      <c r="X359" s="145"/>
      <c r="Y359" s="146"/>
    </row>
    <row r="360" spans="1:25" s="80" customFormat="1">
      <c r="A360" s="86" t="str">
        <f>VLOOKUP(B360,'Look up codes'!$A$2:$B$392,2,FALSE)</f>
        <v>S12000046</v>
      </c>
      <c r="B360" s="147" t="s">
        <v>747</v>
      </c>
      <c r="C360" s="141">
        <v>2.9627785385285694</v>
      </c>
      <c r="D360" s="141">
        <v>97.037221461471432</v>
      </c>
      <c r="E360" s="141">
        <v>51.770708283313326</v>
      </c>
      <c r="F360" s="141">
        <v>48.229291716686674</v>
      </c>
      <c r="G360" s="142">
        <v>24.97999199679872</v>
      </c>
      <c r="H360" s="141">
        <v>75.020008003201283</v>
      </c>
      <c r="I360" s="141">
        <v>74.529811924769902</v>
      </c>
      <c r="J360" s="142">
        <v>25.470188075230094</v>
      </c>
      <c r="L360" s="80" t="s">
        <v>368</v>
      </c>
      <c r="M360" s="80" t="s">
        <v>747</v>
      </c>
      <c r="N360" s="243">
        <v>0.72628248037485543</v>
      </c>
      <c r="O360" s="243">
        <v>0.11005902756648207</v>
      </c>
      <c r="P360" s="122"/>
      <c r="Q360" s="122" t="str">
        <f>VLOOKUP(R360,'Look up codes'!$A$2:$B$392,2,FALSE)</f>
        <v>S12000046</v>
      </c>
      <c r="R360" s="80" t="s">
        <v>747</v>
      </c>
      <c r="S360" s="243">
        <v>0.58642767107009386</v>
      </c>
      <c r="T360" s="243">
        <v>0.16101106687323349</v>
      </c>
      <c r="V360" s="144"/>
      <c r="W360" s="144"/>
      <c r="X360" s="145"/>
      <c r="Y360" s="146"/>
    </row>
    <row r="361" spans="1:25" s="80" customFormat="1">
      <c r="A361" s="86" t="str">
        <f>VLOOKUP(B361,'Look up codes'!$A$2:$B$392,2,FALSE)</f>
        <v>W06000001</v>
      </c>
      <c r="B361" s="147" t="s">
        <v>748</v>
      </c>
      <c r="C361" s="141">
        <v>8.6397400185701017</v>
      </c>
      <c r="D361" s="141">
        <v>91.360259981429905</v>
      </c>
      <c r="E361" s="141">
        <v>61.83055704818198</v>
      </c>
      <c r="F361" s="141">
        <v>38.16944295181802</v>
      </c>
      <c r="G361" s="141">
        <v>32.993014508328855</v>
      </c>
      <c r="H361" s="141">
        <v>67.006985491671145</v>
      </c>
      <c r="I361" s="141">
        <v>52.104603259896109</v>
      </c>
      <c r="J361" s="141">
        <v>47.895396740103884</v>
      </c>
      <c r="L361" s="124" t="s">
        <v>369</v>
      </c>
      <c r="M361" s="124" t="s">
        <v>786</v>
      </c>
      <c r="N361" s="243">
        <v>0.45800843666112745</v>
      </c>
      <c r="O361" s="243">
        <v>0.23207209510417998</v>
      </c>
      <c r="P361" s="122"/>
      <c r="Q361" s="122" t="str">
        <f>VLOOKUP(R361,'Look up codes'!$A$2:$B$392,2,FALSE)</f>
        <v>W06000001</v>
      </c>
      <c r="R361" s="124" t="s">
        <v>748</v>
      </c>
      <c r="S361" s="243">
        <v>0.35045505139789168</v>
      </c>
      <c r="T361" s="243">
        <v>0.25806979637268385</v>
      </c>
      <c r="V361" s="144"/>
      <c r="W361" s="144"/>
      <c r="X361" s="145"/>
      <c r="Y361" s="146"/>
    </row>
    <row r="362" spans="1:25" s="80" customFormat="1">
      <c r="A362" s="86" t="str">
        <f>VLOOKUP(B362,'Look up codes'!$A$2:$B$392,2,FALSE)</f>
        <v>W06000002</v>
      </c>
      <c r="B362" s="147" t="s">
        <v>749</v>
      </c>
      <c r="C362" s="141">
        <v>9.7317196363353808</v>
      </c>
      <c r="D362" s="141">
        <v>90.268280363664616</v>
      </c>
      <c r="E362" s="141">
        <v>59.476993711947301</v>
      </c>
      <c r="F362" s="141">
        <v>40.523006288052699</v>
      </c>
      <c r="G362" s="141">
        <v>28.625611338456931</v>
      </c>
      <c r="H362" s="141">
        <v>71.374388661543065</v>
      </c>
      <c r="I362" s="141">
        <v>39.894201018065672</v>
      </c>
      <c r="J362" s="141">
        <v>60.105798981934321</v>
      </c>
      <c r="L362" s="124" t="s">
        <v>370</v>
      </c>
      <c r="M362" s="124" t="s">
        <v>749</v>
      </c>
      <c r="N362" s="243">
        <v>0.48229912490055687</v>
      </c>
      <c r="O362" s="243">
        <v>0.22223548130469373</v>
      </c>
      <c r="P362" s="122"/>
      <c r="Q362" s="122" t="str">
        <f>VLOOKUP(R362,'Look up codes'!$A$2:$B$392,2,FALSE)</f>
        <v>W06000002</v>
      </c>
      <c r="R362" s="124" t="s">
        <v>749</v>
      </c>
      <c r="S362" s="243">
        <v>0.36723291035611955</v>
      </c>
      <c r="T362" s="243">
        <v>0.26033565288579613</v>
      </c>
      <c r="V362" s="144"/>
      <c r="W362" s="144"/>
      <c r="X362" s="145"/>
      <c r="Y362" s="146"/>
    </row>
    <row r="363" spans="1:25" s="80" customFormat="1">
      <c r="A363" s="86" t="str">
        <f>VLOOKUP(B363,'Look up codes'!$A$2:$B$392,2,FALSE)</f>
        <v>W06000003</v>
      </c>
      <c r="B363" s="147" t="s">
        <v>750</v>
      </c>
      <c r="C363" s="141">
        <v>9.1097988722639087</v>
      </c>
      <c r="D363" s="141">
        <v>90.890201127736091</v>
      </c>
      <c r="E363" s="141">
        <v>65.630178379959062</v>
      </c>
      <c r="F363" s="141">
        <v>34.369821620040938</v>
      </c>
      <c r="G363" s="141">
        <v>33.395067745394286</v>
      </c>
      <c r="H363" s="141">
        <v>66.604932254605714</v>
      </c>
      <c r="I363" s="141">
        <v>61.195048250316795</v>
      </c>
      <c r="J363" s="141">
        <v>38.804951749683205</v>
      </c>
      <c r="L363" s="124" t="s">
        <v>371</v>
      </c>
      <c r="M363" s="124" t="s">
        <v>750</v>
      </c>
      <c r="N363" s="243">
        <v>0.48913429443931539</v>
      </c>
      <c r="O363" s="243">
        <v>0.20101555287266529</v>
      </c>
      <c r="P363" s="122"/>
      <c r="Q363" s="122" t="str">
        <f>VLOOKUP(R363,'Look up codes'!$A$2:$B$392,2,FALSE)</f>
        <v>W06000003</v>
      </c>
      <c r="R363" s="124" t="s">
        <v>750</v>
      </c>
      <c r="S363" s="243">
        <v>0.37310149584911434</v>
      </c>
      <c r="T363" s="243">
        <v>0.24038792608745552</v>
      </c>
      <c r="V363" s="144"/>
      <c r="W363" s="144"/>
      <c r="X363" s="145"/>
      <c r="Y363" s="146"/>
    </row>
    <row r="364" spans="1:25" s="80" customFormat="1">
      <c r="A364" s="86" t="str">
        <f>VLOOKUP(B364,'Look up codes'!$A$2:$B$392,2,FALSE)</f>
        <v>W06000004</v>
      </c>
      <c r="B364" s="147" t="s">
        <v>751</v>
      </c>
      <c r="C364" s="141">
        <v>9.1276330884327166</v>
      </c>
      <c r="D364" s="141">
        <v>90.872366911567283</v>
      </c>
      <c r="E364" s="141">
        <v>63.203636849846234</v>
      </c>
      <c r="F364" s="141">
        <v>36.796363150153766</v>
      </c>
      <c r="G364" s="141">
        <v>35.766813745153101</v>
      </c>
      <c r="H364" s="141">
        <v>64.233186254846913</v>
      </c>
      <c r="I364" s="141">
        <v>57.694878994517985</v>
      </c>
      <c r="J364" s="141">
        <v>42.305121005482015</v>
      </c>
      <c r="L364" s="124" t="s">
        <v>372</v>
      </c>
      <c r="M364" s="124" t="s">
        <v>751</v>
      </c>
      <c r="N364" s="243">
        <v>0.49659725749111222</v>
      </c>
      <c r="O364" s="243">
        <v>0.19106145251396647</v>
      </c>
      <c r="P364" s="122"/>
      <c r="Q364" s="122" t="str">
        <f>VLOOKUP(R364,'Look up codes'!$A$2:$B$392,2,FALSE)</f>
        <v>W06000004</v>
      </c>
      <c r="R364" s="124" t="s">
        <v>751</v>
      </c>
      <c r="S364" s="243">
        <v>0.37510566898071063</v>
      </c>
      <c r="T364" s="243">
        <v>0.23500781310039193</v>
      </c>
      <c r="V364" s="144"/>
      <c r="W364" s="144"/>
      <c r="X364" s="145"/>
      <c r="Y364" s="146"/>
    </row>
    <row r="365" spans="1:25" s="80" customFormat="1">
      <c r="A365" s="86" t="str">
        <f>VLOOKUP(B365,'Look up codes'!$A$2:$B$392,2,FALSE)</f>
        <v>W06000005</v>
      </c>
      <c r="B365" s="147" t="s">
        <v>752</v>
      </c>
      <c r="C365" s="141">
        <v>10.039585763262998</v>
      </c>
      <c r="D365" s="141">
        <v>89.960414236737009</v>
      </c>
      <c r="E365" s="141">
        <v>66.414363668368253</v>
      </c>
      <c r="F365" s="141">
        <v>33.585636331631754</v>
      </c>
      <c r="G365" s="141">
        <v>44.182362260165462</v>
      </c>
      <c r="H365" s="141">
        <v>55.817637739834538</v>
      </c>
      <c r="I365" s="141">
        <v>55.148741418764303</v>
      </c>
      <c r="J365" s="141">
        <v>44.851258581235697</v>
      </c>
      <c r="L365" s="124" t="s">
        <v>373</v>
      </c>
      <c r="M365" s="124" t="s">
        <v>752</v>
      </c>
      <c r="N365" s="243">
        <v>0.52880459084811449</v>
      </c>
      <c r="O365" s="243">
        <v>0.15095394246534505</v>
      </c>
      <c r="P365" s="122"/>
      <c r="Q365" s="122" t="str">
        <f>VLOOKUP(R365,'Look up codes'!$A$2:$B$392,2,FALSE)</f>
        <v>W06000005</v>
      </c>
      <c r="R365" s="124" t="s">
        <v>752</v>
      </c>
      <c r="S365" s="243">
        <v>0.38020597752339863</v>
      </c>
      <c r="T365" s="243">
        <v>0.20061932431021884</v>
      </c>
      <c r="V365" s="144"/>
      <c r="W365" s="144"/>
      <c r="X365" s="145"/>
      <c r="Y365" s="146"/>
    </row>
    <row r="366" spans="1:25" s="80" customFormat="1">
      <c r="A366" s="86" t="str">
        <f>VLOOKUP(B366,'Look up codes'!$A$2:$B$392,2,FALSE)</f>
        <v>W06000006</v>
      </c>
      <c r="B366" s="147" t="s">
        <v>753</v>
      </c>
      <c r="C366" s="141">
        <v>8.3399088890993074</v>
      </c>
      <c r="D366" s="141">
        <v>91.660091110900694</v>
      </c>
      <c r="E366" s="141">
        <v>59.858710735461088</v>
      </c>
      <c r="F366" s="141">
        <v>40.141289264538912</v>
      </c>
      <c r="G366" s="141">
        <v>44.619654345906397</v>
      </c>
      <c r="H366" s="141">
        <v>55.380345654093603</v>
      </c>
      <c r="I366" s="141">
        <v>62.962028510155164</v>
      </c>
      <c r="J366" s="141">
        <v>37.037971489844836</v>
      </c>
      <c r="L366" s="124" t="s">
        <v>374</v>
      </c>
      <c r="M366" s="124" t="s">
        <v>753</v>
      </c>
      <c r="N366" s="243">
        <v>0.56137586976499931</v>
      </c>
      <c r="O366" s="243">
        <v>0.16113080390354909</v>
      </c>
      <c r="P366" s="122"/>
      <c r="Q366" s="122" t="str">
        <f>VLOOKUP(R366,'Look up codes'!$A$2:$B$392,2,FALSE)</f>
        <v>W06000006</v>
      </c>
      <c r="R366" s="124" t="s">
        <v>753</v>
      </c>
      <c r="S366" s="243">
        <v>0.42416827733684254</v>
      </c>
      <c r="T366" s="243">
        <v>0.20277994818439773</v>
      </c>
      <c r="V366" s="144"/>
      <c r="W366" s="144"/>
      <c r="X366" s="145"/>
      <c r="Y366" s="146"/>
    </row>
    <row r="367" spans="1:25" s="80" customFormat="1">
      <c r="A367" s="86" t="str">
        <f>VLOOKUP(B367,'Look up codes'!$A$2:$B$392,2,FALSE)</f>
        <v>W06000008</v>
      </c>
      <c r="B367" s="147" t="s">
        <v>754</v>
      </c>
      <c r="C367" s="141">
        <v>15.195384615384617</v>
      </c>
      <c r="D367" s="141">
        <v>84.804615384615389</v>
      </c>
      <c r="E367" s="141">
        <v>64.118659511997564</v>
      </c>
      <c r="F367" s="141">
        <v>35.881340488002429</v>
      </c>
      <c r="G367" s="141">
        <v>41.442268461852308</v>
      </c>
      <c r="H367" s="141">
        <v>58.557731538147692</v>
      </c>
      <c r="I367" s="141">
        <v>45.519894704869898</v>
      </c>
      <c r="J367" s="141">
        <v>54.480105295130102</v>
      </c>
      <c r="L367" s="124" t="s">
        <v>375</v>
      </c>
      <c r="M367" s="124" t="s">
        <v>754</v>
      </c>
      <c r="N367" s="243">
        <v>0.45208532314549504</v>
      </c>
      <c r="O367" s="243">
        <v>0.2565425023877746</v>
      </c>
      <c r="P367" s="122"/>
      <c r="Q367" s="122" t="str">
        <f>VLOOKUP(R367,'Look up codes'!$A$2:$B$392,2,FALSE)</f>
        <v>W06000008</v>
      </c>
      <c r="R367" s="124" t="s">
        <v>754</v>
      </c>
      <c r="S367" s="243">
        <v>0.33095729583279576</v>
      </c>
      <c r="T367" s="243">
        <v>0.3000258031221778</v>
      </c>
      <c r="V367" s="144"/>
      <c r="W367" s="144"/>
      <c r="X367" s="145"/>
      <c r="Y367" s="146"/>
    </row>
    <row r="368" spans="1:25" s="80" customFormat="1">
      <c r="A368" s="86" t="str">
        <f>VLOOKUP(B368,'Look up codes'!$A$2:$B$392,2,FALSE)</f>
        <v>W06000009</v>
      </c>
      <c r="B368" s="147" t="s">
        <v>755</v>
      </c>
      <c r="C368" s="141">
        <v>10.489045846341485</v>
      </c>
      <c r="D368" s="141">
        <v>89.510954153658517</v>
      </c>
      <c r="E368" s="141">
        <v>63.293995140576186</v>
      </c>
      <c r="F368" s="141">
        <v>36.706004859423814</v>
      </c>
      <c r="G368" s="141">
        <v>36.62045513994245</v>
      </c>
      <c r="H368" s="141">
        <v>63.37954486005755</v>
      </c>
      <c r="I368" s="141">
        <v>48.707046164526204</v>
      </c>
      <c r="J368" s="141">
        <v>51.292953835473796</v>
      </c>
      <c r="L368" s="124" t="s">
        <v>376</v>
      </c>
      <c r="M368" s="124" t="s">
        <v>755</v>
      </c>
      <c r="N368" s="243">
        <v>0.48293560109391975</v>
      </c>
      <c r="O368" s="243">
        <v>0.20986775559135354</v>
      </c>
      <c r="P368" s="122"/>
      <c r="Q368" s="122" t="str">
        <f>VLOOKUP(R368,'Look up codes'!$A$2:$B$392,2,FALSE)</f>
        <v>W06000009</v>
      </c>
      <c r="R368" s="124" t="s">
        <v>755</v>
      </c>
      <c r="S368" s="243">
        <v>0.36146227401479003</v>
      </c>
      <c r="T368" s="243">
        <v>0.24333212934623499</v>
      </c>
      <c r="V368" s="144"/>
      <c r="W368" s="144"/>
      <c r="X368" s="145"/>
      <c r="Y368" s="146"/>
    </row>
    <row r="369" spans="1:25" s="80" customFormat="1">
      <c r="A369" s="86" t="str">
        <f>VLOOKUP(B369,'Look up codes'!$A$2:$B$392,2,FALSE)</f>
        <v>W06000010</v>
      </c>
      <c r="B369" s="147" t="s">
        <v>756</v>
      </c>
      <c r="C369" s="141">
        <v>11.225645455417986</v>
      </c>
      <c r="D369" s="141">
        <v>88.77435454458201</v>
      </c>
      <c r="E369" s="141">
        <v>55.25535795713634</v>
      </c>
      <c r="F369" s="141">
        <v>44.74464204286366</v>
      </c>
      <c r="G369" s="141">
        <v>43.2797537619699</v>
      </c>
      <c r="H369" s="141">
        <v>56.720246238030093</v>
      </c>
      <c r="I369" s="141">
        <v>55.397856817145467</v>
      </c>
      <c r="J369" s="141">
        <v>44.602143182854533</v>
      </c>
      <c r="L369" s="124" t="s">
        <v>377</v>
      </c>
      <c r="M369" s="124" t="s">
        <v>756</v>
      </c>
      <c r="N369" s="243">
        <v>0.54146584241408213</v>
      </c>
      <c r="O369" s="243">
        <v>0.17610540653813914</v>
      </c>
      <c r="P369" s="122"/>
      <c r="Q369" s="122" t="str">
        <f>VLOOKUP(R369,'Look up codes'!$A$2:$B$392,2,FALSE)</f>
        <v>W06000010</v>
      </c>
      <c r="R369" s="124" t="s">
        <v>756</v>
      </c>
      <c r="S369" s="243">
        <v>0.40166985608304717</v>
      </c>
      <c r="T369" s="243">
        <v>0.22267806118436576</v>
      </c>
      <c r="V369" s="144"/>
      <c r="W369" s="144"/>
      <c r="X369" s="145"/>
      <c r="Y369" s="146"/>
    </row>
    <row r="370" spans="1:25" s="80" customFormat="1">
      <c r="A370" s="86" t="str">
        <f>VLOOKUP(B370,'Look up codes'!$A$2:$B$392,2,FALSE)</f>
        <v>W06000011</v>
      </c>
      <c r="B370" s="147" t="s">
        <v>757</v>
      </c>
      <c r="C370" s="141">
        <v>7.2567623851064926</v>
      </c>
      <c r="D370" s="141">
        <v>92.743237614893502</v>
      </c>
      <c r="E370" s="141">
        <v>61.498545483135473</v>
      </c>
      <c r="F370" s="141">
        <v>38.501454516864534</v>
      </c>
      <c r="G370" s="141">
        <v>36.724585266137275</v>
      </c>
      <c r="H370" s="141">
        <v>63.275414733862725</v>
      </c>
      <c r="I370" s="141">
        <v>65.681264250334152</v>
      </c>
      <c r="J370" s="141">
        <v>34.318735749665855</v>
      </c>
      <c r="L370" s="124" t="s">
        <v>378</v>
      </c>
      <c r="M370" s="124" t="s">
        <v>757</v>
      </c>
      <c r="N370" s="243">
        <v>0.50654022236756047</v>
      </c>
      <c r="O370" s="243">
        <v>0.18574231523871812</v>
      </c>
      <c r="P370" s="122"/>
      <c r="Q370" s="122" t="str">
        <f>VLOOKUP(R370,'Look up codes'!$A$2:$B$392,2,FALSE)</f>
        <v>W06000011</v>
      </c>
      <c r="R370" s="124" t="s">
        <v>757</v>
      </c>
      <c r="S370" s="243">
        <v>0.38436635944700459</v>
      </c>
      <c r="T370" s="243">
        <v>0.23105990783410138</v>
      </c>
      <c r="V370" s="144"/>
      <c r="W370" s="144"/>
      <c r="X370" s="145"/>
      <c r="Y370" s="146"/>
    </row>
    <row r="371" spans="1:25" s="80" customFormat="1">
      <c r="A371" s="86" t="str">
        <f>VLOOKUP(B371,'Look up codes'!$A$2:$B$392,2,FALSE)</f>
        <v>W06000012</v>
      </c>
      <c r="B371" s="147" t="s">
        <v>758</v>
      </c>
      <c r="C371" s="141">
        <v>5.2385858417100586</v>
      </c>
      <c r="D371" s="141">
        <v>94.761414158289938</v>
      </c>
      <c r="E371" s="141">
        <v>64.564138908575472</v>
      </c>
      <c r="F371" s="141">
        <v>35.43586109142452</v>
      </c>
      <c r="G371" s="141">
        <v>36.392629340892988</v>
      </c>
      <c r="H371" s="141">
        <v>63.607370659107019</v>
      </c>
      <c r="I371" s="141">
        <v>77.409638554216869</v>
      </c>
      <c r="J371" s="141">
        <v>22.590361445783135</v>
      </c>
      <c r="L371" s="124" t="s">
        <v>379</v>
      </c>
      <c r="M371" s="124" t="s">
        <v>758</v>
      </c>
      <c r="N371" s="243">
        <v>0.61579210011132013</v>
      </c>
      <c r="O371" s="243">
        <v>0.12049441480173506</v>
      </c>
      <c r="P371" s="122"/>
      <c r="Q371" s="122" t="str">
        <f>VLOOKUP(R371,'Look up codes'!$A$2:$B$392,2,FALSE)</f>
        <v>W06000012</v>
      </c>
      <c r="R371" s="124" t="s">
        <v>758</v>
      </c>
      <c r="S371" s="243">
        <v>0.47315454695433801</v>
      </c>
      <c r="T371" s="243">
        <v>0.15568346378750939</v>
      </c>
      <c r="V371" s="144"/>
      <c r="W371" s="144"/>
      <c r="X371" s="145"/>
      <c r="Y371" s="146"/>
    </row>
    <row r="372" spans="1:25" s="80" customFormat="1">
      <c r="A372" s="86" t="str">
        <f>VLOOKUP(B372,'Look up codes'!$A$2:$B$392,2,FALSE)</f>
        <v>W06000013</v>
      </c>
      <c r="B372" s="147" t="s">
        <v>759</v>
      </c>
      <c r="C372" s="141">
        <v>5.1723629210720432</v>
      </c>
      <c r="D372" s="141">
        <v>94.827637078927964</v>
      </c>
      <c r="E372" s="141">
        <v>56.436584902072639</v>
      </c>
      <c r="F372" s="141">
        <v>43.563415097927361</v>
      </c>
      <c r="G372" s="141">
        <v>39.113899980984982</v>
      </c>
      <c r="H372" s="141">
        <v>60.886100019015018</v>
      </c>
      <c r="I372" s="141">
        <v>73.378969385814798</v>
      </c>
      <c r="J372" s="141">
        <v>26.621030614185205</v>
      </c>
      <c r="L372" s="124" t="s">
        <v>380</v>
      </c>
      <c r="M372" s="124" t="s">
        <v>759</v>
      </c>
      <c r="N372" s="243">
        <v>0.55355274804860388</v>
      </c>
      <c r="O372" s="243">
        <v>0.16271022772994287</v>
      </c>
      <c r="P372" s="122"/>
      <c r="Q372" s="122" t="str">
        <f>VLOOKUP(R372,'Look up codes'!$A$2:$B$392,2,FALSE)</f>
        <v>W06000013</v>
      </c>
      <c r="R372" s="124" t="s">
        <v>759</v>
      </c>
      <c r="S372" s="243">
        <v>0.43125915644999613</v>
      </c>
      <c r="T372" s="243">
        <v>0.19787570360089443</v>
      </c>
      <c r="V372" s="144"/>
      <c r="W372" s="144"/>
      <c r="X372" s="145"/>
      <c r="Y372" s="146"/>
    </row>
    <row r="373" spans="1:25" s="80" customFormat="1">
      <c r="A373" s="86" t="str">
        <f>VLOOKUP(B373,'Look up codes'!$A$2:$B$392,2,FALSE)</f>
        <v>W06000014</v>
      </c>
      <c r="B373" s="147" t="s">
        <v>760</v>
      </c>
      <c r="C373" s="141">
        <v>10.490207271632745</v>
      </c>
      <c r="D373" s="141">
        <v>89.509792728367259</v>
      </c>
      <c r="E373" s="141">
        <v>61.66023548036015</v>
      </c>
      <c r="F373" s="141">
        <v>38.33976451963985</v>
      </c>
      <c r="G373" s="141">
        <v>35.331948154744239</v>
      </c>
      <c r="H373" s="141">
        <v>64.668051845255761</v>
      </c>
      <c r="I373" s="141">
        <v>64.984664094192141</v>
      </c>
      <c r="J373" s="141">
        <v>35.015335905807852</v>
      </c>
      <c r="L373" s="124" t="s">
        <v>381</v>
      </c>
      <c r="M373" s="124" t="s">
        <v>791</v>
      </c>
      <c r="N373" s="243">
        <v>0.43500325309043592</v>
      </c>
      <c r="O373" s="243">
        <v>0.23370201691607026</v>
      </c>
      <c r="P373" s="122"/>
      <c r="Q373" s="122" t="str">
        <f>VLOOKUP(R373,'Look up codes'!$A$2:$B$392,2,FALSE)</f>
        <v>W06000014</v>
      </c>
      <c r="R373" s="124" t="s">
        <v>760</v>
      </c>
      <c r="S373" s="243">
        <v>0.31112755983222307</v>
      </c>
      <c r="T373" s="243">
        <v>0.28273295501274776</v>
      </c>
      <c r="V373" s="144"/>
      <c r="W373" s="144"/>
      <c r="X373" s="145"/>
      <c r="Y373" s="146"/>
    </row>
    <row r="374" spans="1:25" s="80" customFormat="1">
      <c r="A374" s="86" t="str">
        <f>VLOOKUP(B374,'Look up codes'!$A$2:$B$392,2,FALSE)</f>
        <v>W06000015</v>
      </c>
      <c r="B374" s="147" t="s">
        <v>761</v>
      </c>
      <c r="C374" s="141">
        <v>7.3411927279008511</v>
      </c>
      <c r="D374" s="141">
        <v>92.658807272099153</v>
      </c>
      <c r="E374" s="141">
        <v>50.860294117647051</v>
      </c>
      <c r="F374" s="141">
        <v>49.139705882352942</v>
      </c>
      <c r="G374" s="141">
        <v>22.448529411764707</v>
      </c>
      <c r="H374" s="141">
        <v>77.55147058823529</v>
      </c>
      <c r="I374" s="141">
        <v>75.235294117647058</v>
      </c>
      <c r="J374" s="141">
        <v>24.764705882352942</v>
      </c>
      <c r="L374" s="124" t="s">
        <v>382</v>
      </c>
      <c r="M374" s="124" t="s">
        <v>761</v>
      </c>
      <c r="N374" s="243">
        <v>0.51591587636108183</v>
      </c>
      <c r="O374" s="243">
        <v>0.19353705655075518</v>
      </c>
      <c r="P374" s="122"/>
      <c r="Q374" s="122" t="str">
        <f>VLOOKUP(R374,'Look up codes'!$A$2:$B$392,2,FALSE)</f>
        <v>W06000015</v>
      </c>
      <c r="R374" s="124" t="s">
        <v>761</v>
      </c>
      <c r="S374" s="243">
        <v>0.37957999558312755</v>
      </c>
      <c r="T374" s="243">
        <v>0.25997309723142403</v>
      </c>
      <c r="V374" s="144"/>
      <c r="W374" s="144"/>
      <c r="X374" s="145"/>
      <c r="Y374" s="146"/>
    </row>
    <row r="375" spans="1:25" s="80" customFormat="1">
      <c r="A375" s="86" t="str">
        <f>VLOOKUP(B375,'Look up codes'!$A$2:$B$392,2,FALSE)</f>
        <v>W06000016</v>
      </c>
      <c r="B375" s="147" t="s">
        <v>762</v>
      </c>
      <c r="C375" s="141">
        <v>5.5822748636504587</v>
      </c>
      <c r="D375" s="141">
        <v>94.417725136349546</v>
      </c>
      <c r="E375" s="141">
        <v>51.203572595577832</v>
      </c>
      <c r="F375" s="141">
        <v>48.796427404422175</v>
      </c>
      <c r="G375" s="141">
        <v>31.510728678793161</v>
      </c>
      <c r="H375" s="141">
        <v>68.489271321206829</v>
      </c>
      <c r="I375" s="141">
        <v>83.171767781287443</v>
      </c>
      <c r="J375" s="141">
        <v>16.828232218712557</v>
      </c>
      <c r="L375" s="124" t="s">
        <v>383</v>
      </c>
      <c r="M375" s="124" t="s">
        <v>790</v>
      </c>
      <c r="N375" s="243">
        <v>0.64514760561974394</v>
      </c>
      <c r="O375" s="243">
        <v>0.11094752077458638</v>
      </c>
      <c r="P375" s="122"/>
      <c r="Q375" s="122" t="str">
        <f>VLOOKUP(R375,'Look up codes'!$A$2:$B$392,2,FALSE)</f>
        <v>W06000016</v>
      </c>
      <c r="R375" s="124" t="s">
        <v>762</v>
      </c>
      <c r="S375" s="243">
        <v>0.50185526564567973</v>
      </c>
      <c r="T375" s="243">
        <v>0.1559604840234449</v>
      </c>
      <c r="V375" s="144"/>
      <c r="W375" s="144"/>
      <c r="X375" s="145"/>
      <c r="Y375" s="146"/>
    </row>
    <row r="376" spans="1:25" s="80" customFormat="1">
      <c r="A376" s="86" t="str">
        <f>VLOOKUP(B376,'Look up codes'!$A$2:$B$392,2,FALSE)</f>
        <v>W06000018</v>
      </c>
      <c r="B376" s="147" t="s">
        <v>763</v>
      </c>
      <c r="C376" s="141">
        <v>6.3342275020757484</v>
      </c>
      <c r="D376" s="141">
        <v>93.665772497924252</v>
      </c>
      <c r="E376" s="141">
        <v>46.74817242248551</v>
      </c>
      <c r="F376" s="141">
        <v>53.251827577514497</v>
      </c>
      <c r="G376" s="141">
        <v>39.992437610284846</v>
      </c>
      <c r="H376" s="141">
        <v>60.007562389715154</v>
      </c>
      <c r="I376" s="141">
        <v>72.83841693975296</v>
      </c>
      <c r="J376" s="141">
        <v>27.161583060247036</v>
      </c>
      <c r="L376" s="124" t="s">
        <v>384</v>
      </c>
      <c r="M376" s="124" t="s">
        <v>763</v>
      </c>
      <c r="N376" s="243">
        <v>0.64065618129545066</v>
      </c>
      <c r="O376" s="243">
        <v>0.10728902418400135</v>
      </c>
      <c r="P376" s="122"/>
      <c r="Q376" s="122" t="str">
        <f>VLOOKUP(R376,'Look up codes'!$A$2:$B$392,2,FALSE)</f>
        <v>W06000018</v>
      </c>
      <c r="R376" s="124" t="s">
        <v>763</v>
      </c>
      <c r="S376" s="243">
        <v>0.49153151464016748</v>
      </c>
      <c r="T376" s="243">
        <v>0.14787037905065467</v>
      </c>
      <c r="V376" s="144"/>
      <c r="W376" s="144"/>
      <c r="X376" s="145"/>
      <c r="Y376" s="146"/>
    </row>
    <row r="377" spans="1:25" s="80" customFormat="1">
      <c r="A377" s="86" t="str">
        <f>VLOOKUP(B377,'Look up codes'!$A$2:$B$392,2,FALSE)</f>
        <v>W06000019</v>
      </c>
      <c r="B377" s="147" t="s">
        <v>764</v>
      </c>
      <c r="C377" s="141">
        <v>3.8453938268189538</v>
      </c>
      <c r="D377" s="141">
        <v>96.154606173181051</v>
      </c>
      <c r="E377" s="141">
        <v>55.909558067831441</v>
      </c>
      <c r="F377" s="141">
        <v>44.090441932168552</v>
      </c>
      <c r="G377" s="141">
        <v>29.599177800616651</v>
      </c>
      <c r="H377" s="141">
        <v>70.400822199383356</v>
      </c>
      <c r="I377" s="141">
        <v>87.410071942446038</v>
      </c>
      <c r="J377" s="142">
        <v>12.589928057553957</v>
      </c>
      <c r="L377" s="124" t="s">
        <v>385</v>
      </c>
      <c r="M377" s="124" t="s">
        <v>764</v>
      </c>
      <c r="N377" s="243">
        <v>0.68101306403782957</v>
      </c>
      <c r="O377" s="243">
        <v>9.8501242285805882E-2</v>
      </c>
      <c r="P377" s="122"/>
      <c r="Q377" s="122" t="str">
        <f>VLOOKUP(R377,'Look up codes'!$A$2:$B$392,2,FALSE)</f>
        <v>W06000019</v>
      </c>
      <c r="R377" s="124" t="s">
        <v>764</v>
      </c>
      <c r="S377" s="243">
        <v>0.54146983659877646</v>
      </c>
      <c r="T377" s="243">
        <v>0.12650042592736002</v>
      </c>
      <c r="V377" s="144"/>
      <c r="W377" s="144"/>
      <c r="X377" s="145"/>
      <c r="Y377" s="146"/>
    </row>
    <row r="378" spans="1:25" s="80" customFormat="1">
      <c r="A378" s="86" t="str">
        <f>VLOOKUP(B378,'Look up codes'!$A$2:$B$392,2,FALSE)</f>
        <v>W06000020</v>
      </c>
      <c r="B378" s="147" t="s">
        <v>765</v>
      </c>
      <c r="C378" s="141">
        <v>5.0004615810690218</v>
      </c>
      <c r="D378" s="141">
        <v>94.999538418930968</v>
      </c>
      <c r="E378" s="141">
        <v>66.769230769230774</v>
      </c>
      <c r="F378" s="141">
        <v>33.230769230769234</v>
      </c>
      <c r="G378" s="141">
        <v>28.095830740510269</v>
      </c>
      <c r="H378" s="141">
        <v>71.904169259489734</v>
      </c>
      <c r="I378" s="141">
        <v>59.107692307692304</v>
      </c>
      <c r="J378" s="141">
        <v>40.892307692307696</v>
      </c>
      <c r="L378" s="124" t="s">
        <v>386</v>
      </c>
      <c r="M378" s="124" t="s">
        <v>765</v>
      </c>
      <c r="N378" s="243">
        <v>0.59181429444105071</v>
      </c>
      <c r="O378" s="243">
        <v>0.14007330482590105</v>
      </c>
      <c r="P378" s="122"/>
      <c r="Q378" s="122" t="str">
        <f>VLOOKUP(R378,'Look up codes'!$A$2:$B$392,2,FALSE)</f>
        <v>W06000020</v>
      </c>
      <c r="R378" s="124" t="s">
        <v>765</v>
      </c>
      <c r="S378" s="243">
        <v>0.45011390852269406</v>
      </c>
      <c r="T378" s="243">
        <v>0.18166949004030608</v>
      </c>
      <c r="V378" s="144"/>
      <c r="W378" s="144"/>
      <c r="X378" s="145"/>
      <c r="Y378" s="146"/>
    </row>
    <row r="379" spans="1:25" s="80" customFormat="1">
      <c r="A379" s="86" t="str">
        <f>VLOOKUP(B379,'Look up codes'!$A$2:$B$392,2,FALSE)</f>
        <v>W06000021</v>
      </c>
      <c r="B379" s="147" t="s">
        <v>766</v>
      </c>
      <c r="C379" s="141">
        <v>13.19492414357715</v>
      </c>
      <c r="D379" s="141">
        <v>86.80507585642286</v>
      </c>
      <c r="E379" s="141">
        <v>67.746000969461946</v>
      </c>
      <c r="F379" s="141">
        <v>32.253999030538047</v>
      </c>
      <c r="G379" s="141">
        <v>33.378574890935532</v>
      </c>
      <c r="H379" s="141">
        <v>66.621425109064475</v>
      </c>
      <c r="I379" s="141">
        <v>45.341735336888028</v>
      </c>
      <c r="J379" s="141">
        <v>54.658264663111979</v>
      </c>
      <c r="L379" s="124" t="s">
        <v>387</v>
      </c>
      <c r="M379" s="124" t="s">
        <v>766</v>
      </c>
      <c r="N379" s="243">
        <v>0.43076195977524551</v>
      </c>
      <c r="O379" s="243">
        <v>0.25773250013128185</v>
      </c>
      <c r="P379" s="122"/>
      <c r="Q379" s="122" t="str">
        <f>VLOOKUP(R379,'Look up codes'!$A$2:$B$392,2,FALSE)</f>
        <v>W06000021</v>
      </c>
      <c r="R379" s="124" t="s">
        <v>766</v>
      </c>
      <c r="S379" s="243">
        <v>0.30541795665634675</v>
      </c>
      <c r="T379" s="243">
        <v>0.32445820433436534</v>
      </c>
      <c r="V379" s="144"/>
      <c r="W379" s="144"/>
      <c r="X379" s="145"/>
      <c r="Y379" s="146"/>
    </row>
    <row r="380" spans="1:25" s="80" customFormat="1">
      <c r="A380" s="86" t="str">
        <f>VLOOKUP(B380,'Look up codes'!$A$2:$B$392,2,FALSE)</f>
        <v>W06000022</v>
      </c>
      <c r="B380" s="147" t="s">
        <v>767</v>
      </c>
      <c r="C380" s="141">
        <v>5.6708763252315988</v>
      </c>
      <c r="D380" s="141">
        <v>94.329123674768397</v>
      </c>
      <c r="E380" s="141">
        <v>63.789097408400352</v>
      </c>
      <c r="F380" s="141">
        <v>36.210902591599641</v>
      </c>
      <c r="G380" s="141">
        <v>36.228775692582666</v>
      </c>
      <c r="H380" s="141">
        <v>63.771224307417341</v>
      </c>
      <c r="I380" s="141">
        <v>68.364611260053621</v>
      </c>
      <c r="J380" s="141">
        <v>31.635388739946379</v>
      </c>
      <c r="L380" s="124" t="s">
        <v>388</v>
      </c>
      <c r="M380" s="124" t="s">
        <v>767</v>
      </c>
      <c r="N380" s="243">
        <v>0.56801818870784393</v>
      </c>
      <c r="O380" s="243">
        <v>0.14588859416445624</v>
      </c>
      <c r="P380" s="122"/>
      <c r="Q380" s="122" t="str">
        <f>VLOOKUP(R380,'Look up codes'!$A$2:$B$392,2,FALSE)</f>
        <v>W06000022</v>
      </c>
      <c r="R380" s="124" t="s">
        <v>767</v>
      </c>
      <c r="S380" s="243">
        <v>0.42258736871926667</v>
      </c>
      <c r="T380" s="243">
        <v>0.19800878240281686</v>
      </c>
      <c r="V380" s="144"/>
      <c r="W380" s="144"/>
      <c r="X380" s="145"/>
      <c r="Y380" s="146"/>
    </row>
    <row r="381" spans="1:25" s="80" customFormat="1">
      <c r="A381" s="86" t="str">
        <f>VLOOKUP(B381,'Look up codes'!$A$2:$B$392,2,FALSE)</f>
        <v>W06000023</v>
      </c>
      <c r="B381" s="147" t="s">
        <v>768</v>
      </c>
      <c r="C381" s="141">
        <v>15.9702466817636</v>
      </c>
      <c r="D381" s="141">
        <v>84.029753318236402</v>
      </c>
      <c r="E381" s="141">
        <v>66.01402835948933</v>
      </c>
      <c r="F381" s="141">
        <v>33.98597164051067</v>
      </c>
      <c r="G381" s="141">
        <v>35.615885350961292</v>
      </c>
      <c r="H381" s="141">
        <v>64.384114649038708</v>
      </c>
      <c r="I381" s="141">
        <v>48.276732098703135</v>
      </c>
      <c r="J381" s="141">
        <v>51.723267901296865</v>
      </c>
      <c r="L381" s="124" t="s">
        <v>389</v>
      </c>
      <c r="M381" s="124" t="s">
        <v>768</v>
      </c>
      <c r="N381" s="243">
        <v>0.49507372875752165</v>
      </c>
      <c r="O381" s="243">
        <v>0.22584804602261457</v>
      </c>
      <c r="P381" s="122"/>
      <c r="Q381" s="122" t="str">
        <f>VLOOKUP(R381,'Look up codes'!$A$2:$B$392,2,FALSE)</f>
        <v>W06000023</v>
      </c>
      <c r="R381" s="124" t="s">
        <v>768</v>
      </c>
      <c r="S381" s="243">
        <v>0.36406571873586896</v>
      </c>
      <c r="T381" s="243">
        <v>0.26580582491751664</v>
      </c>
      <c r="V381" s="144"/>
      <c r="W381" s="144"/>
      <c r="X381" s="145"/>
      <c r="Y381" s="146"/>
    </row>
    <row r="382" spans="1:25" s="80" customFormat="1">
      <c r="A382" s="86" t="str">
        <f>VLOOKUP(B382,'Look up codes'!$A$2:$B$392,2,FALSE)</f>
        <v>W06000024</v>
      </c>
      <c r="B382" s="147" t="s">
        <v>769</v>
      </c>
      <c r="C382" s="141">
        <v>5.6609890520960624</v>
      </c>
      <c r="D382" s="141">
        <v>94.33901094790393</v>
      </c>
      <c r="E382" s="141">
        <v>63.392070484581495</v>
      </c>
      <c r="F382" s="141">
        <v>36.607929515418505</v>
      </c>
      <c r="G382" s="141">
        <v>36.49438202247191</v>
      </c>
      <c r="H382" s="141">
        <v>63.505617977528097</v>
      </c>
      <c r="I382" s="141">
        <v>62.731277533039645</v>
      </c>
      <c r="J382" s="141">
        <v>37.268722466960355</v>
      </c>
      <c r="L382" s="124" t="s">
        <v>390</v>
      </c>
      <c r="M382" s="124" t="s">
        <v>769</v>
      </c>
      <c r="N382" s="243">
        <v>0.65781951817068196</v>
      </c>
      <c r="O382" s="243">
        <v>0.11218864842792976</v>
      </c>
      <c r="P382" s="122"/>
      <c r="Q382" s="122" t="str">
        <f>VLOOKUP(R382,'Look up codes'!$A$2:$B$392,2,FALSE)</f>
        <v>W06000024</v>
      </c>
      <c r="R382" s="124" t="s">
        <v>769</v>
      </c>
      <c r="S382" s="243">
        <v>0.52259619930036871</v>
      </c>
      <c r="T382" s="243">
        <v>0.14692256783587029</v>
      </c>
      <c r="V382" s="144"/>
      <c r="W382" s="144"/>
      <c r="X382" s="145"/>
      <c r="Y382" s="146"/>
    </row>
    <row r="383" spans="1:25" s="80" customFormat="1">
      <c r="A383" s="86" t="str">
        <f>VLOOKUP(B383,'Look up codes'!$D$2:$E$27,2,FALSE)</f>
        <v>95A</v>
      </c>
      <c r="B383" s="147" t="s">
        <v>817</v>
      </c>
      <c r="C383" s="141">
        <v>4.4654248532788978</v>
      </c>
      <c r="D383" s="141">
        <v>95.534575146721096</v>
      </c>
      <c r="E383" s="142">
        <v>70.204081632653057</v>
      </c>
      <c r="F383" s="142">
        <v>29.795918367346943</v>
      </c>
      <c r="G383" s="142">
        <v>65.020408163265301</v>
      </c>
      <c r="H383" s="142">
        <v>34.979591836734691</v>
      </c>
      <c r="I383" s="142">
        <v>47.020408163265301</v>
      </c>
      <c r="J383" s="142">
        <v>52.979591836734699</v>
      </c>
      <c r="L383" s="80" t="s">
        <v>847</v>
      </c>
      <c r="M383" s="80" t="s">
        <v>794</v>
      </c>
      <c r="N383" s="243">
        <v>0.63032102955734692</v>
      </c>
      <c r="O383" s="243">
        <v>0.13152312261349172</v>
      </c>
      <c r="P383" s="122"/>
      <c r="Q383" s="122"/>
      <c r="R383" s="122"/>
      <c r="S383" s="122"/>
      <c r="T383" s="122"/>
      <c r="V383" s="144"/>
      <c r="W383" s="144"/>
      <c r="X383" s="145"/>
      <c r="Y383" s="146"/>
    </row>
    <row r="384" spans="1:25" s="80" customFormat="1">
      <c r="A384" s="86" t="str">
        <f>VLOOKUP(B384,'Look up codes'!$D$2:$E$27,2,FALSE)</f>
        <v>95B</v>
      </c>
      <c r="B384" s="147" t="s">
        <v>827</v>
      </c>
      <c r="C384" s="141">
        <v>14.045299982709929</v>
      </c>
      <c r="D384" s="141">
        <v>85.954700017290065</v>
      </c>
      <c r="E384" s="142" t="s">
        <v>873</v>
      </c>
      <c r="F384" s="142" t="s">
        <v>873</v>
      </c>
      <c r="G384" s="142">
        <v>61.140746819860482</v>
      </c>
      <c r="H384" s="142">
        <v>38.859253180139511</v>
      </c>
      <c r="I384" s="142">
        <v>69.798933114485024</v>
      </c>
      <c r="J384" s="142">
        <v>30.201066885514976</v>
      </c>
      <c r="L384" s="80" t="s">
        <v>848</v>
      </c>
      <c r="M384" s="80" t="s">
        <v>796</v>
      </c>
      <c r="N384" s="243">
        <v>0.57945122870496002</v>
      </c>
      <c r="O384" s="243">
        <v>0.13681592039800994</v>
      </c>
      <c r="P384" s="122"/>
      <c r="Q384" s="5" t="s">
        <v>1018</v>
      </c>
      <c r="R384" s="122"/>
      <c r="S384" s="122"/>
      <c r="T384" s="122"/>
      <c r="V384" s="144"/>
      <c r="W384" s="144"/>
      <c r="X384" s="145"/>
      <c r="Y384" s="146"/>
    </row>
    <row r="385" spans="1:25" s="80" customFormat="1">
      <c r="A385" s="86" t="str">
        <f>VLOOKUP(B385,'Look up codes'!$D$2:$E$27,2,FALSE)</f>
        <v>95C</v>
      </c>
      <c r="B385" s="147" t="s">
        <v>811</v>
      </c>
      <c r="C385" s="142">
        <v>3.048051985896203</v>
      </c>
      <c r="D385" s="141">
        <v>96.951948014103792</v>
      </c>
      <c r="E385" s="142" t="s">
        <v>873</v>
      </c>
      <c r="F385" s="142" t="s">
        <v>873</v>
      </c>
      <c r="G385" s="142" t="s">
        <v>873</v>
      </c>
      <c r="H385" s="142" t="s">
        <v>873</v>
      </c>
      <c r="I385" s="142" t="s">
        <v>873</v>
      </c>
      <c r="J385" s="142" t="s">
        <v>873</v>
      </c>
      <c r="L385" s="80" t="s">
        <v>849</v>
      </c>
      <c r="M385" s="80" t="s">
        <v>798</v>
      </c>
      <c r="N385" s="243">
        <v>0.66231298978864883</v>
      </c>
      <c r="O385" s="243">
        <v>0.145333649964379</v>
      </c>
      <c r="P385" s="122"/>
      <c r="Q385" s="122"/>
      <c r="R385" s="122"/>
      <c r="S385" s="122"/>
      <c r="T385" s="122"/>
      <c r="V385" s="144"/>
      <c r="W385" s="144"/>
      <c r="X385" s="145"/>
      <c r="Y385" s="146"/>
    </row>
    <row r="386" spans="1:25" s="80" customFormat="1">
      <c r="A386" s="86" t="str">
        <f>VLOOKUP(B386,'Look up codes'!$D$2:$E$27,2,FALSE)</f>
        <v>95D</v>
      </c>
      <c r="B386" s="147" t="s">
        <v>802</v>
      </c>
      <c r="C386" s="142">
        <v>4.0298731893138182</v>
      </c>
      <c r="D386" s="141">
        <v>95.970126810686182</v>
      </c>
      <c r="E386" s="142" t="s">
        <v>873</v>
      </c>
      <c r="F386" s="142" t="s">
        <v>873</v>
      </c>
      <c r="G386" s="142" t="s">
        <v>873</v>
      </c>
      <c r="H386" s="142" t="s">
        <v>873</v>
      </c>
      <c r="I386" s="142" t="s">
        <v>873</v>
      </c>
      <c r="J386" s="142" t="s">
        <v>873</v>
      </c>
      <c r="L386" s="80" t="s">
        <v>850</v>
      </c>
      <c r="M386" s="80" t="s">
        <v>800</v>
      </c>
      <c r="N386" s="243">
        <v>0.6756147925661723</v>
      </c>
      <c r="O386" s="243">
        <v>0.12324009761591891</v>
      </c>
      <c r="P386" s="122"/>
      <c r="Q386" s="122"/>
      <c r="R386" s="122"/>
      <c r="S386" s="122"/>
      <c r="T386" s="122"/>
      <c r="V386" s="144"/>
      <c r="W386" s="144"/>
      <c r="X386" s="145"/>
      <c r="Y386" s="146"/>
    </row>
    <row r="387" spans="1:25" s="80" customFormat="1">
      <c r="A387" s="86" t="str">
        <f>VLOOKUP(B387,'Look up codes'!$D$2:$E$27,2,FALSE)</f>
        <v>95E</v>
      </c>
      <c r="B387" s="147" t="s">
        <v>833</v>
      </c>
      <c r="C387" s="142" t="s">
        <v>873</v>
      </c>
      <c r="D387" s="141" t="s">
        <v>873</v>
      </c>
      <c r="E387" s="142" t="s">
        <v>873</v>
      </c>
      <c r="F387" s="142" t="s">
        <v>873</v>
      </c>
      <c r="G387" s="142" t="s">
        <v>873</v>
      </c>
      <c r="H387" s="142" t="s">
        <v>873</v>
      </c>
      <c r="I387" s="142" t="s">
        <v>873</v>
      </c>
      <c r="J387" s="142" t="s">
        <v>873</v>
      </c>
      <c r="L387" s="80" t="s">
        <v>851</v>
      </c>
      <c r="M387" s="80" t="s">
        <v>802</v>
      </c>
      <c r="N387" s="243">
        <v>0.71625107480653483</v>
      </c>
      <c r="O387" s="243">
        <v>9.9957007738607051E-2</v>
      </c>
      <c r="P387" s="122"/>
      <c r="Q387" s="122"/>
      <c r="R387" s="122"/>
      <c r="S387" s="122"/>
      <c r="T387" s="122"/>
      <c r="V387" s="144"/>
      <c r="W387" s="144"/>
      <c r="X387" s="145"/>
      <c r="Y387" s="146"/>
    </row>
    <row r="388" spans="1:25" s="80" customFormat="1">
      <c r="A388" s="86" t="str">
        <f>VLOOKUP(B388,'Look up codes'!$D$2:$E$27,2,FALSE)</f>
        <v>95F</v>
      </c>
      <c r="B388" s="147" t="s">
        <v>825</v>
      </c>
      <c r="C388" s="141">
        <v>9.2309640384940064</v>
      </c>
      <c r="D388" s="141">
        <v>90.769035961505992</v>
      </c>
      <c r="E388" s="142">
        <v>35.665294924554189</v>
      </c>
      <c r="F388" s="142">
        <v>64.334705075445825</v>
      </c>
      <c r="G388" s="142">
        <v>27.29766803840878</v>
      </c>
      <c r="H388" s="142">
        <v>72.702331961591213</v>
      </c>
      <c r="I388" s="143" t="s">
        <v>873</v>
      </c>
      <c r="J388" s="142" t="s">
        <v>873</v>
      </c>
      <c r="L388" s="80" t="s">
        <v>852</v>
      </c>
      <c r="M388" s="80" t="s">
        <v>804</v>
      </c>
      <c r="N388" s="243">
        <v>0.6757765830346476</v>
      </c>
      <c r="O388" s="243">
        <v>0.1148446833930705</v>
      </c>
      <c r="P388" s="122"/>
      <c r="Q388" s="122"/>
      <c r="R388" s="122"/>
      <c r="S388" s="122"/>
      <c r="T388" s="122"/>
      <c r="V388" s="144"/>
      <c r="W388" s="144"/>
      <c r="X388" s="145"/>
      <c r="Y388" s="146"/>
    </row>
    <row r="389" spans="1:25" s="80" customFormat="1">
      <c r="A389" s="86" t="str">
        <f>VLOOKUP(B389,'Look up codes'!$D$2:$E$27,2,FALSE)</f>
        <v>95G</v>
      </c>
      <c r="B389" s="147" t="s">
        <v>800</v>
      </c>
      <c r="C389" s="141">
        <v>5.1218133223684212</v>
      </c>
      <c r="D389" s="141">
        <v>94.878186677631575</v>
      </c>
      <c r="E389" s="142">
        <v>58.504766683391871</v>
      </c>
      <c r="F389" s="142">
        <v>41.495233316608129</v>
      </c>
      <c r="G389" s="142">
        <v>67.987957852483689</v>
      </c>
      <c r="H389" s="142">
        <v>32.012042147516304</v>
      </c>
      <c r="I389" s="142">
        <v>41.996989463120919</v>
      </c>
      <c r="J389" s="142">
        <v>58.003010536879074</v>
      </c>
      <c r="L389" s="80" t="s">
        <v>853</v>
      </c>
      <c r="M389" s="80" t="s">
        <v>770</v>
      </c>
      <c r="N389" s="243">
        <v>0.65496074930913895</v>
      </c>
      <c r="O389" s="243">
        <v>0.13773201927074416</v>
      </c>
      <c r="P389" s="122"/>
      <c r="Q389" s="122"/>
      <c r="R389" s="122"/>
      <c r="S389" s="122"/>
      <c r="T389" s="122"/>
      <c r="V389" s="144"/>
      <c r="W389" s="144"/>
      <c r="X389" s="145"/>
      <c r="Y389" s="146"/>
    </row>
    <row r="390" spans="1:25" s="80" customFormat="1">
      <c r="A390" s="86" t="str">
        <f>VLOOKUP(B390,'Look up codes'!$D$2:$E$27,2,FALSE)</f>
        <v>95H</v>
      </c>
      <c r="B390" s="147" t="s">
        <v>831</v>
      </c>
      <c r="C390" s="141">
        <v>12.209458680702294</v>
      </c>
      <c r="D390" s="141">
        <v>87.790541319297716</v>
      </c>
      <c r="E390" s="141" t="s">
        <v>873</v>
      </c>
      <c r="F390" s="142" t="s">
        <v>873</v>
      </c>
      <c r="G390" s="142">
        <v>64.600377595972319</v>
      </c>
      <c r="H390" s="142">
        <v>35.399622404027689</v>
      </c>
      <c r="I390" s="142">
        <v>23.662680931403397</v>
      </c>
      <c r="J390" s="141">
        <v>76.337319068596599</v>
      </c>
      <c r="L390" s="80" t="s">
        <v>854</v>
      </c>
      <c r="M390" s="80" t="s">
        <v>807</v>
      </c>
      <c r="N390" s="243">
        <v>0.59043659043659047</v>
      </c>
      <c r="O390" s="243">
        <v>0.1381736766352151</v>
      </c>
      <c r="P390" s="122"/>
      <c r="Q390" s="122"/>
      <c r="R390" s="122"/>
      <c r="S390" s="122"/>
      <c r="T390" s="122"/>
      <c r="V390" s="144"/>
      <c r="W390" s="144"/>
      <c r="X390" s="145"/>
      <c r="Y390" s="146"/>
    </row>
    <row r="391" spans="1:25" s="80" customFormat="1">
      <c r="A391" s="86" t="str">
        <f>VLOOKUP(B391,'Look up codes'!$D$2:$E$27,2,FALSE)</f>
        <v>95I</v>
      </c>
      <c r="B391" s="147" t="s">
        <v>813</v>
      </c>
      <c r="C391" s="142">
        <v>6.9359043730631118</v>
      </c>
      <c r="D391" s="141">
        <v>93.06409562693689</v>
      </c>
      <c r="E391" s="142" t="s">
        <v>873</v>
      </c>
      <c r="F391" s="142" t="s">
        <v>873</v>
      </c>
      <c r="G391" s="142" t="s">
        <v>873</v>
      </c>
      <c r="H391" s="142" t="s">
        <v>873</v>
      </c>
      <c r="I391" s="142" t="s">
        <v>873</v>
      </c>
      <c r="J391" s="142" t="s">
        <v>873</v>
      </c>
      <c r="L391" s="80" t="s">
        <v>855</v>
      </c>
      <c r="M391" s="80" t="s">
        <v>809</v>
      </c>
      <c r="N391" s="243">
        <v>0.5579820551887591</v>
      </c>
      <c r="O391" s="243">
        <v>0.15202302353140343</v>
      </c>
      <c r="P391" s="122"/>
      <c r="Q391" s="122"/>
      <c r="R391" s="122"/>
      <c r="S391" s="122"/>
      <c r="T391" s="122"/>
      <c r="V391" s="144"/>
      <c r="W391" s="144"/>
      <c r="X391" s="145"/>
      <c r="Y391" s="146"/>
    </row>
    <row r="392" spans="1:25" s="80" customFormat="1">
      <c r="A392" s="86" t="str">
        <f>VLOOKUP(B392,'Look up codes'!$D$2:$E$27,2,FALSE)</f>
        <v>95J</v>
      </c>
      <c r="B392" s="147" t="s">
        <v>843</v>
      </c>
      <c r="C392" s="141">
        <v>11.904225352112677</v>
      </c>
      <c r="D392" s="141">
        <v>88.095774647887325</v>
      </c>
      <c r="E392" s="142">
        <v>20.728821580690962</v>
      </c>
      <c r="F392" s="142">
        <v>79.271178419309038</v>
      </c>
      <c r="G392" s="142">
        <v>30.099384761003311</v>
      </c>
      <c r="H392" s="142">
        <v>69.900615238996693</v>
      </c>
      <c r="I392" s="142">
        <v>68.196876478939899</v>
      </c>
      <c r="J392" s="142">
        <v>31.803123521060105</v>
      </c>
      <c r="L392" s="80" t="s">
        <v>856</v>
      </c>
      <c r="M392" s="80" t="s">
        <v>811</v>
      </c>
      <c r="N392" s="243">
        <v>0.58013954899383158</v>
      </c>
      <c r="O392" s="243">
        <v>0.18636869248660126</v>
      </c>
      <c r="P392" s="122"/>
      <c r="Q392" s="122"/>
      <c r="R392" s="122"/>
      <c r="S392" s="122"/>
      <c r="T392" s="122"/>
      <c r="V392" s="144"/>
      <c r="W392" s="144"/>
      <c r="X392" s="145"/>
      <c r="Y392" s="146"/>
    </row>
    <row r="393" spans="1:25" s="80" customFormat="1">
      <c r="A393" s="86" t="str">
        <f>VLOOKUP(B393,'Look up codes'!$D$2:$E$27,2,FALSE)</f>
        <v>95K</v>
      </c>
      <c r="B393" s="147" t="s">
        <v>841</v>
      </c>
      <c r="C393" s="141">
        <v>16.804871331966588</v>
      </c>
      <c r="D393" s="141">
        <v>83.195128668033419</v>
      </c>
      <c r="E393" s="141">
        <v>82.447195921340139</v>
      </c>
      <c r="F393" s="142">
        <v>17.552804078659872</v>
      </c>
      <c r="G393" s="141">
        <v>53.55061908230153</v>
      </c>
      <c r="H393" s="141">
        <v>46.44938091769847</v>
      </c>
      <c r="I393" s="141">
        <v>54.297159504734161</v>
      </c>
      <c r="J393" s="141">
        <v>45.702840495265839</v>
      </c>
      <c r="L393" s="80" t="s">
        <v>857</v>
      </c>
      <c r="M393" s="80" t="s">
        <v>813</v>
      </c>
      <c r="N393" s="243">
        <v>0.74443043295502309</v>
      </c>
      <c r="O393" s="243">
        <v>0.10424548129466163</v>
      </c>
      <c r="P393" s="122"/>
      <c r="Q393" s="122"/>
      <c r="R393" s="122"/>
      <c r="S393" s="122"/>
      <c r="T393" s="122"/>
      <c r="V393" s="144"/>
      <c r="W393" s="144"/>
      <c r="X393" s="145"/>
      <c r="Y393" s="146"/>
    </row>
    <row r="394" spans="1:25" s="80" customFormat="1">
      <c r="A394" s="86" t="str">
        <f>VLOOKUP(B394,'Look up codes'!$D$2:$E$27,2,FALSE)</f>
        <v>95L</v>
      </c>
      <c r="B394" s="147" t="s">
        <v>823</v>
      </c>
      <c r="C394" s="141">
        <v>10.054067568834578</v>
      </c>
      <c r="D394" s="141">
        <v>89.945932431165417</v>
      </c>
      <c r="E394" s="141" t="s">
        <v>873</v>
      </c>
      <c r="F394" s="142" t="s">
        <v>873</v>
      </c>
      <c r="G394" s="141">
        <v>67.827168169101654</v>
      </c>
      <c r="H394" s="142">
        <v>32.172831830898353</v>
      </c>
      <c r="I394" s="142">
        <v>24.650295306185889</v>
      </c>
      <c r="J394" s="141">
        <v>75.349704693814118</v>
      </c>
      <c r="L394" s="80" t="s">
        <v>858</v>
      </c>
      <c r="M394" s="80" t="s">
        <v>815</v>
      </c>
      <c r="N394" s="243">
        <v>0.68011413172703494</v>
      </c>
      <c r="O394" s="243">
        <v>0.10565110565110565</v>
      </c>
      <c r="P394" s="122"/>
      <c r="Q394" s="122"/>
      <c r="R394" s="122"/>
      <c r="S394" s="122"/>
      <c r="T394" s="122"/>
      <c r="V394" s="144"/>
      <c r="W394" s="144"/>
      <c r="X394" s="145"/>
      <c r="Y394" s="146"/>
    </row>
    <row r="395" spans="1:25" s="80" customFormat="1">
      <c r="A395" s="86" t="str">
        <f>VLOOKUP(B395,'Look up codes'!$D$2:$E$27,2,FALSE)</f>
        <v>95M</v>
      </c>
      <c r="B395" s="147" t="s">
        <v>821</v>
      </c>
      <c r="C395" s="141">
        <v>13.244549108774208</v>
      </c>
      <c r="D395" s="141">
        <v>86.755450891225792</v>
      </c>
      <c r="E395" s="141">
        <v>67.351318209687307</v>
      </c>
      <c r="F395" s="142">
        <v>32.648681790312686</v>
      </c>
      <c r="G395" s="142">
        <v>48.589822194972413</v>
      </c>
      <c r="H395" s="142">
        <v>51.410177805027587</v>
      </c>
      <c r="I395" s="142">
        <v>58.03188228080932</v>
      </c>
      <c r="J395" s="142">
        <v>41.96811771919068</v>
      </c>
      <c r="L395" s="80" t="s">
        <v>859</v>
      </c>
      <c r="M395" s="80" t="s">
        <v>817</v>
      </c>
      <c r="N395" s="243">
        <v>0.69164332399626516</v>
      </c>
      <c r="O395" s="243">
        <v>0.12776221599751011</v>
      </c>
      <c r="P395" s="122"/>
      <c r="Q395" s="122"/>
      <c r="R395" s="122"/>
      <c r="S395" s="122"/>
      <c r="T395" s="122"/>
      <c r="V395" s="144"/>
      <c r="W395" s="144"/>
      <c r="X395" s="145"/>
      <c r="Y395" s="146"/>
    </row>
    <row r="396" spans="1:25" s="80" customFormat="1">
      <c r="A396" s="86" t="str">
        <f>VLOOKUP(B396,'Look up codes'!$D$2:$E$27,2,FALSE)</f>
        <v>95N</v>
      </c>
      <c r="B396" s="147" t="s">
        <v>815</v>
      </c>
      <c r="C396" s="141">
        <v>5.7554612203253956</v>
      </c>
      <c r="D396" s="141">
        <v>94.244538779674599</v>
      </c>
      <c r="E396" s="142">
        <v>58.531180753402978</v>
      </c>
      <c r="F396" s="142">
        <v>41.468819246597022</v>
      </c>
      <c r="G396" s="142">
        <v>20.766065210509655</v>
      </c>
      <c r="H396" s="141">
        <v>79.233934789490348</v>
      </c>
      <c r="I396" s="142">
        <v>63.91263057929725</v>
      </c>
      <c r="J396" s="142">
        <v>36.08736942070275</v>
      </c>
      <c r="L396" s="80" t="s">
        <v>860</v>
      </c>
      <c r="M396" s="80" t="s">
        <v>819</v>
      </c>
      <c r="N396" s="243">
        <v>0.58045314900153611</v>
      </c>
      <c r="O396" s="243">
        <v>0.17885944700460829</v>
      </c>
      <c r="P396" s="122"/>
      <c r="Q396" s="122"/>
      <c r="R396" s="122"/>
      <c r="S396" s="122"/>
      <c r="T396" s="122"/>
      <c r="V396" s="144"/>
      <c r="W396" s="144"/>
      <c r="X396" s="145"/>
      <c r="Y396" s="146"/>
    </row>
    <row r="397" spans="1:25" s="80" customFormat="1">
      <c r="A397" s="86" t="str">
        <f>VLOOKUP(B397,'Look up codes'!$D$2:$E$27,2,FALSE)</f>
        <v>95O</v>
      </c>
      <c r="B397" s="147" t="s">
        <v>798</v>
      </c>
      <c r="C397" s="141">
        <v>10.579900418638063</v>
      </c>
      <c r="D397" s="141">
        <v>89.420099581361939</v>
      </c>
      <c r="E397" s="141">
        <v>65.909623039100921</v>
      </c>
      <c r="F397" s="142">
        <v>34.090376960899086</v>
      </c>
      <c r="G397" s="142">
        <v>43.432451416530085</v>
      </c>
      <c r="H397" s="141">
        <v>56.567548583469915</v>
      </c>
      <c r="I397" s="141">
        <v>64.106766565207209</v>
      </c>
      <c r="J397" s="142">
        <v>35.893233434792791</v>
      </c>
      <c r="L397" s="80" t="s">
        <v>861</v>
      </c>
      <c r="M397" s="80" t="s">
        <v>821</v>
      </c>
      <c r="N397" s="243">
        <v>0.72657557166759623</v>
      </c>
      <c r="O397" s="243">
        <v>0.11293920803123257</v>
      </c>
      <c r="P397" s="122"/>
      <c r="Q397" s="122"/>
      <c r="R397" s="122"/>
      <c r="S397" s="122"/>
      <c r="T397" s="122"/>
      <c r="V397" s="144"/>
      <c r="W397" s="144"/>
      <c r="X397" s="145"/>
      <c r="Y397" s="146"/>
    </row>
    <row r="398" spans="1:25" s="80" customFormat="1">
      <c r="A398" s="86" t="str">
        <f>VLOOKUP(B398,'Look up codes'!$D$2:$E$27,2,FALSE)</f>
        <v>95P</v>
      </c>
      <c r="B398" s="147" t="s">
        <v>835</v>
      </c>
      <c r="C398" s="141">
        <v>14.875962543461105</v>
      </c>
      <c r="D398" s="141">
        <v>85.124037456538886</v>
      </c>
      <c r="E398" s="141">
        <v>58.330943504445074</v>
      </c>
      <c r="F398" s="141">
        <v>41.669056495554919</v>
      </c>
      <c r="G398" s="141">
        <v>61.557212503584744</v>
      </c>
      <c r="H398" s="142">
        <v>38.442787496415256</v>
      </c>
      <c r="I398" s="141">
        <v>49.856610266704905</v>
      </c>
      <c r="J398" s="141">
        <v>50.143389733295095</v>
      </c>
      <c r="L398" s="80" t="s">
        <v>862</v>
      </c>
      <c r="M398" s="80" t="s">
        <v>823</v>
      </c>
      <c r="N398" s="243">
        <v>0.70305724197745012</v>
      </c>
      <c r="O398" s="243">
        <v>0.11903729401561144</v>
      </c>
      <c r="P398" s="122"/>
      <c r="Q398" s="122"/>
      <c r="R398" s="122"/>
      <c r="S398" s="122"/>
      <c r="T398" s="122"/>
      <c r="V398" s="144"/>
      <c r="W398" s="144"/>
      <c r="X398" s="145"/>
      <c r="Y398" s="146"/>
    </row>
    <row r="399" spans="1:25" s="80" customFormat="1">
      <c r="A399" s="86" t="str">
        <f>VLOOKUP(B399,'Look up codes'!$D$2:$E$27,2,FALSE)</f>
        <v>95Q</v>
      </c>
      <c r="B399" s="147" t="s">
        <v>804</v>
      </c>
      <c r="C399" s="141">
        <v>8.013516027032054</v>
      </c>
      <c r="D399" s="141">
        <v>91.986483972967946</v>
      </c>
      <c r="E399" s="142">
        <v>60.30947775628627</v>
      </c>
      <c r="F399" s="142">
        <v>39.69052224371373</v>
      </c>
      <c r="G399" s="142">
        <v>33.036750483558997</v>
      </c>
      <c r="H399" s="142">
        <v>66.96324951644101</v>
      </c>
      <c r="I399" s="142">
        <v>69.94197292069633</v>
      </c>
      <c r="J399" s="142">
        <v>30.058027079303674</v>
      </c>
      <c r="L399" s="80" t="s">
        <v>863</v>
      </c>
      <c r="M399" s="80" t="s">
        <v>825</v>
      </c>
      <c r="N399" s="243">
        <v>0.59901531728665203</v>
      </c>
      <c r="O399" s="243">
        <v>0.13530269876002918</v>
      </c>
      <c r="P399" s="122"/>
      <c r="Q399" s="122"/>
      <c r="R399" s="122"/>
      <c r="S399" s="122"/>
      <c r="T399" s="122"/>
      <c r="V399" s="144"/>
      <c r="W399" s="144"/>
      <c r="X399" s="145"/>
      <c r="Y399" s="146"/>
    </row>
    <row r="400" spans="1:25" s="80" customFormat="1">
      <c r="A400" s="86" t="str">
        <f>VLOOKUP(B400,'Look up codes'!$D$2:$E$27,2,FALSE)</f>
        <v>95R</v>
      </c>
      <c r="B400" s="147" t="s">
        <v>819</v>
      </c>
      <c r="C400" s="141">
        <v>7.8336722942343977</v>
      </c>
      <c r="D400" s="141">
        <v>92.16632770576561</v>
      </c>
      <c r="E400" s="142">
        <v>53.706599937441347</v>
      </c>
      <c r="F400" s="142">
        <v>46.293400062558646</v>
      </c>
      <c r="G400" s="141">
        <v>71.254300907100415</v>
      </c>
      <c r="H400" s="142">
        <v>28.745699092899596</v>
      </c>
      <c r="I400" s="141">
        <v>61.43259305598999</v>
      </c>
      <c r="J400" s="142">
        <v>38.56740694401001</v>
      </c>
      <c r="L400" s="80" t="s">
        <v>864</v>
      </c>
      <c r="M400" s="80" t="s">
        <v>827</v>
      </c>
      <c r="N400" s="243">
        <v>0.71759149940968125</v>
      </c>
      <c r="O400" s="243">
        <v>0.11192443919716646</v>
      </c>
      <c r="P400" s="122"/>
      <c r="Q400" s="122"/>
      <c r="R400" s="122"/>
      <c r="S400" s="122"/>
      <c r="T400" s="122"/>
      <c r="V400" s="144"/>
      <c r="W400" s="144"/>
      <c r="X400" s="145"/>
      <c r="Y400" s="146"/>
    </row>
    <row r="401" spans="1:25" s="80" customFormat="1">
      <c r="A401" s="86" t="str">
        <f>VLOOKUP(B401,'Look up codes'!$D$2:$E$27,2,FALSE)</f>
        <v>95S</v>
      </c>
      <c r="B401" s="147" t="s">
        <v>829</v>
      </c>
      <c r="C401" s="141">
        <v>13.126606934164395</v>
      </c>
      <c r="D401" s="141">
        <v>86.8733930658356</v>
      </c>
      <c r="E401" s="141">
        <v>69.100189933523268</v>
      </c>
      <c r="F401" s="141">
        <v>30.899810066476736</v>
      </c>
      <c r="G401" s="141">
        <v>41.084995251661923</v>
      </c>
      <c r="H401" s="141">
        <v>58.915004748338085</v>
      </c>
      <c r="I401" s="141">
        <v>75.154320987654316</v>
      </c>
      <c r="J401" s="142">
        <v>24.845679012345677</v>
      </c>
      <c r="L401" s="80" t="s">
        <v>865</v>
      </c>
      <c r="M401" s="80" t="s">
        <v>829</v>
      </c>
      <c r="N401" s="243">
        <v>0.57950657302359088</v>
      </c>
      <c r="O401" s="243">
        <v>0.15955339456149828</v>
      </c>
      <c r="P401" s="122"/>
      <c r="Q401" s="122"/>
      <c r="R401" s="122"/>
      <c r="S401" s="122"/>
      <c r="T401" s="122"/>
      <c r="V401" s="144"/>
      <c r="W401" s="144"/>
      <c r="X401" s="145"/>
      <c r="Y401" s="146"/>
    </row>
    <row r="402" spans="1:25" s="80" customFormat="1">
      <c r="A402" s="86" t="str">
        <f>VLOOKUP(B402,'Look up codes'!$D$2:$E$27,2,FALSE)</f>
        <v>95T</v>
      </c>
      <c r="B402" s="147" t="s">
        <v>794</v>
      </c>
      <c r="C402" s="141">
        <v>18.921315393808552</v>
      </c>
      <c r="D402" s="141">
        <v>81.078684606191459</v>
      </c>
      <c r="E402" s="142">
        <v>33.598207008964955</v>
      </c>
      <c r="F402" s="142">
        <v>66.401792991035052</v>
      </c>
      <c r="G402" s="142">
        <v>37.04156479217604</v>
      </c>
      <c r="H402" s="142">
        <v>62.95843520782396</v>
      </c>
      <c r="I402" s="142">
        <v>62.95843520782396</v>
      </c>
      <c r="J402" s="142">
        <v>37.04156479217604</v>
      </c>
      <c r="L402" s="80" t="s">
        <v>866</v>
      </c>
      <c r="M402" s="80" t="s">
        <v>831</v>
      </c>
      <c r="N402" s="243">
        <v>0.73316752531533136</v>
      </c>
      <c r="O402" s="243">
        <v>0.11387457807781133</v>
      </c>
      <c r="P402" s="122"/>
      <c r="Q402" s="122"/>
      <c r="R402" s="122"/>
      <c r="S402" s="122"/>
      <c r="T402" s="122"/>
      <c r="V402" s="144"/>
      <c r="W402" s="144"/>
      <c r="X402" s="145"/>
      <c r="Y402" s="146"/>
    </row>
    <row r="403" spans="1:25" s="80" customFormat="1">
      <c r="A403" s="86" t="str">
        <f>VLOOKUP(B403,'Look up codes'!$D$2:$E$27,2,FALSE)</f>
        <v>95U</v>
      </c>
      <c r="B403" s="147" t="s">
        <v>837</v>
      </c>
      <c r="C403" s="141">
        <v>8.1314525196769907</v>
      </c>
      <c r="D403" s="141">
        <v>91.868547480323002</v>
      </c>
      <c r="E403" s="142">
        <v>40.62434527550807</v>
      </c>
      <c r="F403" s="142">
        <v>59.37565472449193</v>
      </c>
      <c r="G403" s="142">
        <v>35.47035407500524</v>
      </c>
      <c r="H403" s="141">
        <v>64.529645924994767</v>
      </c>
      <c r="I403" s="141">
        <v>80.473496752566518</v>
      </c>
      <c r="J403" s="142">
        <v>19.526503247433482</v>
      </c>
      <c r="L403" s="80" t="s">
        <v>867</v>
      </c>
      <c r="M403" s="80" t="s">
        <v>833</v>
      </c>
      <c r="N403" s="243">
        <v>0.5997945908935296</v>
      </c>
      <c r="O403" s="243">
        <v>0.18041766518315647</v>
      </c>
      <c r="P403" s="122"/>
      <c r="Q403" s="122"/>
      <c r="R403" s="122"/>
      <c r="S403" s="122"/>
      <c r="T403" s="122"/>
      <c r="V403" s="144"/>
      <c r="W403" s="144"/>
      <c r="X403" s="145"/>
      <c r="Y403" s="146"/>
    </row>
    <row r="404" spans="1:25" s="80" customFormat="1">
      <c r="A404" s="86" t="str">
        <f>VLOOKUP(B404,'Look up codes'!$D$2:$E$27,2,FALSE)</f>
        <v>95V</v>
      </c>
      <c r="B404" s="147" t="s">
        <v>807</v>
      </c>
      <c r="C404" s="141">
        <v>15.458937198067632</v>
      </c>
      <c r="D404" s="141">
        <v>84.54106280193237</v>
      </c>
      <c r="E404" s="142">
        <v>55.543478260869563</v>
      </c>
      <c r="F404" s="142">
        <v>44.45652173913043</v>
      </c>
      <c r="G404" s="142" t="s">
        <v>873</v>
      </c>
      <c r="H404" s="141" t="s">
        <v>873</v>
      </c>
      <c r="I404" s="142">
        <v>58.369565217391305</v>
      </c>
      <c r="J404" s="142">
        <v>41.630434782608695</v>
      </c>
      <c r="L404" s="80" t="s">
        <v>868</v>
      </c>
      <c r="M404" s="80" t="s">
        <v>835</v>
      </c>
      <c r="N404" s="243">
        <v>0.68138054830287209</v>
      </c>
      <c r="O404" s="243">
        <v>0.12785574412532638</v>
      </c>
      <c r="P404" s="122"/>
      <c r="Q404" s="122"/>
      <c r="R404" s="122"/>
      <c r="S404" s="122"/>
      <c r="T404" s="122"/>
      <c r="V404" s="144"/>
      <c r="W404" s="144"/>
      <c r="X404" s="145"/>
      <c r="Y404" s="146"/>
    </row>
    <row r="405" spans="1:25" s="80" customFormat="1">
      <c r="A405" s="86" t="str">
        <f>VLOOKUP(B405,'Look up codes'!$D$2:$E$27,2,FALSE)</f>
        <v>95W</v>
      </c>
      <c r="B405" s="147" t="s">
        <v>839</v>
      </c>
      <c r="C405" s="142">
        <v>4.1164034324089043</v>
      </c>
      <c r="D405" s="141">
        <v>95.883596567591098</v>
      </c>
      <c r="E405" s="142">
        <v>44.184290030211478</v>
      </c>
      <c r="F405" s="142">
        <v>55.815709969788522</v>
      </c>
      <c r="G405" s="142">
        <v>32.401812688821749</v>
      </c>
      <c r="H405" s="142">
        <v>67.598187311178251</v>
      </c>
      <c r="I405" s="142" t="s">
        <v>873</v>
      </c>
      <c r="J405" s="142" t="s">
        <v>873</v>
      </c>
      <c r="L405" s="80" t="s">
        <v>869</v>
      </c>
      <c r="M405" s="80" t="s">
        <v>837</v>
      </c>
      <c r="N405" s="243">
        <v>0.61616469691193287</v>
      </c>
      <c r="O405" s="243">
        <v>0.11971025543271063</v>
      </c>
      <c r="P405" s="122"/>
      <c r="Q405" s="122"/>
      <c r="R405" s="122"/>
      <c r="S405" s="122"/>
      <c r="T405" s="122"/>
      <c r="V405" s="144"/>
      <c r="W405" s="144"/>
      <c r="X405" s="145"/>
      <c r="Y405" s="146"/>
    </row>
    <row r="406" spans="1:25" s="80" customFormat="1">
      <c r="A406" s="86" t="str">
        <f>VLOOKUP(B406,'Look up codes'!$D$2:$E$27,2,FALSE)</f>
        <v>95X</v>
      </c>
      <c r="B406" s="147" t="s">
        <v>796</v>
      </c>
      <c r="C406" s="141">
        <v>4.9033782354185771</v>
      </c>
      <c r="D406" s="141">
        <v>95.096621764581428</v>
      </c>
      <c r="E406" s="142">
        <v>56.166846458108601</v>
      </c>
      <c r="F406" s="142">
        <v>43.833153541891406</v>
      </c>
      <c r="G406" s="142" t="s">
        <v>873</v>
      </c>
      <c r="H406" s="142" t="s">
        <v>873</v>
      </c>
      <c r="I406" s="142">
        <v>44.911902193455596</v>
      </c>
      <c r="J406" s="142">
        <v>55.088097806544411</v>
      </c>
      <c r="L406" s="80" t="s">
        <v>870</v>
      </c>
      <c r="M406" s="80" t="s">
        <v>839</v>
      </c>
      <c r="N406" s="243">
        <v>0.44299336650082921</v>
      </c>
      <c r="O406" s="243">
        <v>0.22153123272526257</v>
      </c>
      <c r="P406" s="122"/>
      <c r="Q406" s="122"/>
      <c r="R406" s="122"/>
      <c r="S406" s="122"/>
      <c r="T406" s="122"/>
      <c r="V406" s="144"/>
      <c r="W406" s="144"/>
      <c r="X406" s="145"/>
      <c r="Y406" s="146"/>
    </row>
    <row r="407" spans="1:25" s="80" customFormat="1">
      <c r="A407" s="86" t="str">
        <f>VLOOKUP(B407,'Look up codes'!$D$2:$E$27,2,FALSE)</f>
        <v>95Y</v>
      </c>
      <c r="B407" s="147" t="s">
        <v>809</v>
      </c>
      <c r="C407" s="141">
        <v>5.8637083993660859</v>
      </c>
      <c r="D407" s="141">
        <v>94.136291600633911</v>
      </c>
      <c r="E407" s="142">
        <v>61.384111384111385</v>
      </c>
      <c r="F407" s="142">
        <v>38.615888615888615</v>
      </c>
      <c r="G407" s="142">
        <v>55.487305487305484</v>
      </c>
      <c r="H407" s="142">
        <v>44.512694512694509</v>
      </c>
      <c r="I407" s="142">
        <v>66.994266994266994</v>
      </c>
      <c r="J407" s="142">
        <v>33.005733005733006</v>
      </c>
      <c r="L407" s="80" t="s">
        <v>871</v>
      </c>
      <c r="M407" s="80" t="s">
        <v>841</v>
      </c>
      <c r="N407" s="243">
        <v>0.6781831720029784</v>
      </c>
      <c r="O407" s="243">
        <v>0.15428145941921073</v>
      </c>
      <c r="P407" s="122"/>
      <c r="Q407" s="122"/>
      <c r="R407" s="122"/>
      <c r="S407" s="122"/>
      <c r="T407" s="122"/>
      <c r="V407" s="144"/>
      <c r="W407" s="144"/>
      <c r="X407" s="145"/>
      <c r="Y407" s="146"/>
    </row>
    <row r="408" spans="1:25" s="80" customFormat="1">
      <c r="A408" s="86" t="str">
        <f>VLOOKUP(B408,'Look up codes'!$D$2:$E$27,2,FALSE)</f>
        <v>95Z</v>
      </c>
      <c r="B408" s="147" t="s">
        <v>770</v>
      </c>
      <c r="C408" s="141">
        <v>5.2851098247753105</v>
      </c>
      <c r="D408" s="141">
        <v>94.714890175224681</v>
      </c>
      <c r="E408" s="141">
        <v>47.578803106441299</v>
      </c>
      <c r="F408" s="141">
        <v>52.421196893558708</v>
      </c>
      <c r="G408" s="141">
        <v>37.973960712654183</v>
      </c>
      <c r="H408" s="141">
        <v>62.026039287345824</v>
      </c>
      <c r="I408" s="141">
        <v>87.528551850159886</v>
      </c>
      <c r="J408" s="142">
        <v>12.471448149840111</v>
      </c>
      <c r="L408" s="80" t="s">
        <v>872</v>
      </c>
      <c r="M408" s="80" t="s">
        <v>843</v>
      </c>
      <c r="N408" s="243">
        <v>0.7814569536423841</v>
      </c>
      <c r="O408" s="243">
        <v>9.0209414712725977E-2</v>
      </c>
      <c r="P408" s="122"/>
      <c r="Q408" s="122"/>
      <c r="R408" s="122"/>
      <c r="S408" s="122"/>
      <c r="T408" s="122"/>
      <c r="V408" s="144"/>
      <c r="W408" s="144"/>
      <c r="X408" s="145"/>
      <c r="Y408" s="146"/>
    </row>
    <row r="409" spans="1:25">
      <c r="C409" s="77"/>
      <c r="D409" s="77"/>
      <c r="E409" s="77"/>
      <c r="F409" s="77"/>
      <c r="G409" s="77"/>
      <c r="H409" s="77"/>
      <c r="I409" s="77"/>
      <c r="J409" s="77"/>
      <c r="K409" s="140"/>
    </row>
    <row r="410" spans="1:25">
      <c r="A410" s="80" t="s">
        <v>1016</v>
      </c>
      <c r="C410" s="77"/>
      <c r="D410" s="77"/>
      <c r="E410" s="77"/>
      <c r="F410" s="77"/>
      <c r="G410" s="77"/>
      <c r="H410" s="77"/>
      <c r="I410" s="77"/>
      <c r="J410" s="77"/>
      <c r="K410" s="140"/>
      <c r="L410" s="5" t="s">
        <v>1020</v>
      </c>
    </row>
    <row r="411" spans="1:25">
      <c r="A411" s="147" t="s">
        <v>998</v>
      </c>
      <c r="C411" s="77"/>
      <c r="D411" s="77"/>
      <c r="E411" s="77"/>
      <c r="F411" s="77"/>
      <c r="G411" s="77"/>
      <c r="H411" s="77"/>
      <c r="I411" s="77"/>
      <c r="J411" s="77"/>
    </row>
    <row r="412" spans="1:25">
      <c r="A412" s="119" t="s">
        <v>977</v>
      </c>
      <c r="C412" s="77"/>
      <c r="D412" s="77"/>
      <c r="E412" s="77"/>
      <c r="F412" s="77"/>
      <c r="G412" s="77"/>
      <c r="H412" s="77"/>
      <c r="I412" s="77"/>
      <c r="J412" s="77"/>
    </row>
    <row r="413" spans="1:25">
      <c r="A413" s="119" t="s">
        <v>999</v>
      </c>
      <c r="C413" s="77"/>
      <c r="D413" s="77"/>
      <c r="E413" s="77"/>
      <c r="F413" s="77"/>
      <c r="G413" s="77"/>
      <c r="H413" s="77"/>
      <c r="I413" s="77"/>
      <c r="J413" s="77"/>
    </row>
    <row r="414" spans="1:25">
      <c r="A414" s="119" t="s">
        <v>978</v>
      </c>
      <c r="C414" s="77"/>
      <c r="D414" s="77"/>
      <c r="E414" s="77"/>
      <c r="F414" s="77"/>
      <c r="G414" s="77"/>
      <c r="H414" s="77"/>
      <c r="I414" s="77"/>
      <c r="J414" s="77"/>
    </row>
    <row r="415" spans="1:25">
      <c r="C415" s="77"/>
      <c r="D415" s="77"/>
      <c r="E415" s="77"/>
      <c r="F415" s="77"/>
      <c r="G415" s="77"/>
      <c r="H415" s="77"/>
      <c r="I415" s="77"/>
      <c r="J415" s="77"/>
    </row>
    <row r="416" spans="1:25">
      <c r="C416" s="77"/>
      <c r="D416" s="77"/>
      <c r="E416" s="77"/>
      <c r="F416" s="77"/>
      <c r="G416" s="77"/>
      <c r="H416" s="77"/>
      <c r="I416" s="77"/>
      <c r="J416" s="77"/>
    </row>
    <row r="417" spans="3:10">
      <c r="C417" s="77"/>
      <c r="D417" s="77"/>
      <c r="E417" s="77"/>
      <c r="F417" s="77"/>
      <c r="G417" s="77"/>
      <c r="H417" s="77"/>
      <c r="I417" s="77"/>
      <c r="J417" s="77"/>
    </row>
    <row r="418" spans="3:10">
      <c r="C418" s="77"/>
      <c r="D418" s="77"/>
      <c r="E418" s="77"/>
      <c r="F418" s="77"/>
      <c r="G418" s="77"/>
      <c r="H418" s="77"/>
      <c r="I418" s="77"/>
      <c r="J418" s="77"/>
    </row>
    <row r="419" spans="3:10">
      <c r="C419" s="77"/>
      <c r="D419" s="77"/>
      <c r="E419" s="77"/>
      <c r="F419" s="77"/>
      <c r="G419" s="77"/>
      <c r="H419" s="77"/>
      <c r="I419" s="77"/>
      <c r="J419" s="77"/>
    </row>
    <row r="420" spans="3:10">
      <c r="C420" s="77"/>
      <c r="D420" s="77"/>
      <c r="E420" s="77"/>
      <c r="F420" s="77"/>
      <c r="G420" s="77"/>
      <c r="H420" s="77"/>
      <c r="I420" s="77"/>
      <c r="J420" s="77"/>
    </row>
    <row r="421" spans="3:10">
      <c r="C421" s="77"/>
      <c r="D421" s="77"/>
      <c r="E421" s="77"/>
      <c r="F421" s="77"/>
      <c r="G421" s="77"/>
      <c r="H421" s="77"/>
      <c r="I421" s="77"/>
      <c r="J421" s="77"/>
    </row>
    <row r="422" spans="3:10">
      <c r="C422" s="77"/>
      <c r="D422" s="77"/>
      <c r="E422" s="77"/>
      <c r="F422" s="77"/>
      <c r="G422" s="77"/>
      <c r="H422" s="77"/>
      <c r="I422" s="77"/>
      <c r="J422" s="77"/>
    </row>
    <row r="423" spans="3:10">
      <c r="C423" s="77"/>
      <c r="D423" s="77"/>
      <c r="E423" s="77"/>
      <c r="F423" s="77"/>
      <c r="G423" s="77"/>
      <c r="H423" s="77"/>
      <c r="I423" s="77"/>
      <c r="J423" s="77"/>
    </row>
    <row r="424" spans="3:10">
      <c r="C424" s="77"/>
      <c r="D424" s="77"/>
      <c r="E424" s="77"/>
      <c r="F424" s="77"/>
      <c r="G424" s="77"/>
      <c r="H424" s="77"/>
      <c r="I424" s="77"/>
      <c r="J424" s="77"/>
    </row>
    <row r="425" spans="3:10">
      <c r="C425" s="77"/>
      <c r="D425" s="77"/>
      <c r="E425" s="77"/>
      <c r="F425" s="77"/>
      <c r="G425" s="77"/>
      <c r="H425" s="77"/>
      <c r="I425" s="77"/>
      <c r="J425" s="77"/>
    </row>
    <row r="426" spans="3:10">
      <c r="C426" s="77"/>
      <c r="D426" s="77"/>
      <c r="E426" s="77"/>
      <c r="F426" s="77"/>
      <c r="G426" s="77"/>
      <c r="H426" s="77"/>
      <c r="I426" s="77"/>
      <c r="J426" s="77"/>
    </row>
    <row r="427" spans="3:10">
      <c r="C427" s="77"/>
      <c r="D427" s="77"/>
      <c r="E427" s="77"/>
      <c r="F427" s="77"/>
      <c r="G427" s="77"/>
      <c r="H427" s="77"/>
      <c r="I427" s="77"/>
      <c r="J427" s="77"/>
    </row>
    <row r="428" spans="3:10">
      <c r="C428" s="77"/>
      <c r="D428" s="77"/>
      <c r="E428" s="77"/>
      <c r="F428" s="77"/>
      <c r="G428" s="77"/>
      <c r="H428" s="77"/>
      <c r="I428" s="77"/>
      <c r="J428" s="77"/>
    </row>
    <row r="429" spans="3:10">
      <c r="C429" s="77"/>
      <c r="D429" s="77"/>
      <c r="E429" s="77"/>
      <c r="F429" s="77"/>
      <c r="G429" s="77"/>
      <c r="H429" s="77"/>
      <c r="I429" s="77"/>
      <c r="J429" s="77"/>
    </row>
    <row r="430" spans="3:10">
      <c r="C430" s="77"/>
      <c r="D430" s="77"/>
      <c r="E430" s="77"/>
      <c r="F430" s="77"/>
      <c r="G430" s="77"/>
      <c r="H430" s="77"/>
      <c r="I430" s="77"/>
      <c r="J430" s="77"/>
    </row>
    <row r="431" spans="3:10">
      <c r="C431" s="77"/>
      <c r="D431" s="77"/>
      <c r="E431" s="77"/>
      <c r="F431" s="77"/>
      <c r="G431" s="77"/>
      <c r="H431" s="77"/>
      <c r="I431" s="77"/>
      <c r="J431" s="77"/>
    </row>
    <row r="432" spans="3:10">
      <c r="C432" s="77"/>
      <c r="D432" s="77"/>
      <c r="E432" s="77"/>
      <c r="F432" s="77"/>
      <c r="G432" s="77"/>
      <c r="H432" s="77"/>
      <c r="I432" s="77"/>
      <c r="J432" s="77"/>
    </row>
    <row r="433" spans="3:25">
      <c r="C433" s="77"/>
      <c r="D433" s="77"/>
      <c r="E433" s="77"/>
      <c r="F433" s="77"/>
      <c r="G433" s="77"/>
      <c r="H433" s="77"/>
      <c r="I433" s="77"/>
      <c r="J433" s="77"/>
    </row>
    <row r="434" spans="3:25">
      <c r="C434" s="77"/>
      <c r="D434" s="77"/>
      <c r="E434" s="77"/>
      <c r="F434" s="77"/>
      <c r="G434" s="77"/>
      <c r="H434" s="77"/>
      <c r="I434" s="77"/>
      <c r="J434" s="77"/>
    </row>
    <row r="435" spans="3:25">
      <c r="C435" s="77"/>
      <c r="D435" s="77"/>
      <c r="E435" s="77"/>
      <c r="F435" s="77"/>
      <c r="G435" s="77"/>
      <c r="H435" s="77"/>
      <c r="I435" s="77"/>
      <c r="J435" s="77"/>
    </row>
    <row r="447" spans="3:25" s="80" customFormat="1">
      <c r="C447" s="148"/>
      <c r="D447" s="148"/>
      <c r="E447" s="148"/>
      <c r="F447" s="148"/>
      <c r="G447" s="148"/>
      <c r="H447" s="148"/>
      <c r="I447" s="148"/>
      <c r="J447" s="148"/>
      <c r="K447" s="119"/>
      <c r="V447" s="144"/>
      <c r="W447" s="144"/>
      <c r="X447" s="145"/>
      <c r="Y447" s="146"/>
    </row>
    <row r="448" spans="3:25" s="80" customFormat="1">
      <c r="C448" s="148"/>
      <c r="D448" s="148"/>
      <c r="E448" s="148"/>
      <c r="F448" s="148"/>
      <c r="G448" s="148"/>
      <c r="H448" s="148"/>
      <c r="I448" s="148"/>
      <c r="J448" s="148"/>
      <c r="K448" s="119"/>
      <c r="V448" s="144"/>
      <c r="W448" s="144"/>
      <c r="X448" s="145"/>
      <c r="Y448" s="146"/>
    </row>
    <row r="449" spans="3:25" s="80" customFormat="1">
      <c r="C449" s="148"/>
      <c r="D449" s="148"/>
      <c r="E449" s="148"/>
      <c r="F449" s="148"/>
      <c r="G449" s="148"/>
      <c r="H449" s="148"/>
      <c r="I449" s="148"/>
      <c r="J449" s="148"/>
      <c r="K449" s="119"/>
      <c r="V449" s="144"/>
      <c r="W449" s="144"/>
      <c r="X449" s="145"/>
      <c r="Y449" s="146"/>
    </row>
    <row r="450" spans="3:25" s="80" customFormat="1">
      <c r="C450" s="148"/>
      <c r="D450" s="148"/>
      <c r="E450" s="148"/>
      <c r="F450" s="148"/>
      <c r="G450" s="148"/>
      <c r="H450" s="148"/>
      <c r="I450" s="148"/>
      <c r="J450" s="148"/>
      <c r="K450" s="119"/>
      <c r="V450" s="144"/>
      <c r="W450" s="144"/>
      <c r="X450" s="145"/>
      <c r="Y450" s="146"/>
    </row>
  </sheetData>
  <sortState ref="A3:J408">
    <sortCondition ref="A3:A408"/>
  </sortState>
  <mergeCells count="4">
    <mergeCell ref="M1:O1"/>
    <mergeCell ref="V1:Y1"/>
    <mergeCell ref="R1:T1"/>
    <mergeCell ref="A1:J1"/>
  </mergeCells>
  <conditionalFormatting sqref="C3:J408">
    <cfRule type="expression" dxfId="0" priority="3">
      <formula>#REF!&lt;10</formula>
    </cfRule>
  </conditionalFormatting>
  <hyperlinks>
    <hyperlink ref="V335" r:id="rId1"/>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H392"/>
  <sheetViews>
    <sheetView workbookViewId="0">
      <selection activeCell="D39" sqref="D39"/>
    </sheetView>
  </sheetViews>
  <sheetFormatPr defaultColWidth="8.85546875" defaultRowHeight="15"/>
  <cols>
    <col min="1" max="1" width="31.42578125" style="5" bestFit="1" customWidth="1"/>
    <col min="2" max="2" width="10.85546875" style="5" bestFit="1" customWidth="1"/>
    <col min="3" max="3" width="7.42578125" style="46" customWidth="1"/>
    <col min="4" max="4" width="18.28515625" style="46" bestFit="1" customWidth="1"/>
    <col min="5" max="5" width="11.7109375" style="46" customWidth="1"/>
    <col min="6" max="6" width="8.85546875" style="46"/>
    <col min="9" max="247" width="8.85546875" style="46"/>
    <col min="248" max="248" width="27.140625" style="46" bestFit="1" customWidth="1"/>
    <col min="249" max="249" width="10.85546875" style="46" bestFit="1" customWidth="1"/>
    <col min="250" max="250" width="12" style="46" bestFit="1" customWidth="1"/>
    <col min="251" max="251" width="54.140625" style="46" customWidth="1"/>
    <col min="252" max="503" width="8.85546875" style="46"/>
    <col min="504" max="504" width="27.140625" style="46" bestFit="1" customWidth="1"/>
    <col min="505" max="505" width="10.85546875" style="46" bestFit="1" customWidth="1"/>
    <col min="506" max="506" width="12" style="46" bestFit="1" customWidth="1"/>
    <col min="507" max="507" width="54.140625" style="46" customWidth="1"/>
    <col min="508" max="759" width="8.85546875" style="46"/>
    <col min="760" max="760" width="27.140625" style="46" bestFit="1" customWidth="1"/>
    <col min="761" max="761" width="10.85546875" style="46" bestFit="1" customWidth="1"/>
    <col min="762" max="762" width="12" style="46" bestFit="1" customWidth="1"/>
    <col min="763" max="763" width="54.140625" style="46" customWidth="1"/>
    <col min="764" max="1015" width="8.85546875" style="46"/>
    <col min="1016" max="1016" width="27.140625" style="46" bestFit="1" customWidth="1"/>
    <col min="1017" max="1017" width="10.85546875" style="46" bestFit="1" customWidth="1"/>
    <col min="1018" max="1018" width="12" style="46" bestFit="1" customWidth="1"/>
    <col min="1019" max="1019" width="54.140625" style="46" customWidth="1"/>
    <col min="1020" max="1271" width="8.85546875" style="46"/>
    <col min="1272" max="1272" width="27.140625" style="46" bestFit="1" customWidth="1"/>
    <col min="1273" max="1273" width="10.85546875" style="46" bestFit="1" customWidth="1"/>
    <col min="1274" max="1274" width="12" style="46" bestFit="1" customWidth="1"/>
    <col min="1275" max="1275" width="54.140625" style="46" customWidth="1"/>
    <col min="1276" max="1527" width="8.85546875" style="46"/>
    <col min="1528" max="1528" width="27.140625" style="46" bestFit="1" customWidth="1"/>
    <col min="1529" max="1529" width="10.85546875" style="46" bestFit="1" customWidth="1"/>
    <col min="1530" max="1530" width="12" style="46" bestFit="1" customWidth="1"/>
    <col min="1531" max="1531" width="54.140625" style="46" customWidth="1"/>
    <col min="1532" max="1783" width="8.85546875" style="46"/>
    <col min="1784" max="1784" width="27.140625" style="46" bestFit="1" customWidth="1"/>
    <col min="1785" max="1785" width="10.85546875" style="46" bestFit="1" customWidth="1"/>
    <col min="1786" max="1786" width="12" style="46" bestFit="1" customWidth="1"/>
    <col min="1787" max="1787" width="54.140625" style="46" customWidth="1"/>
    <col min="1788" max="2039" width="8.85546875" style="46"/>
    <col min="2040" max="2040" width="27.140625" style="46" bestFit="1" customWidth="1"/>
    <col min="2041" max="2041" width="10.85546875" style="46" bestFit="1" customWidth="1"/>
    <col min="2042" max="2042" width="12" style="46" bestFit="1" customWidth="1"/>
    <col min="2043" max="2043" width="54.140625" style="46" customWidth="1"/>
    <col min="2044" max="2295" width="8.85546875" style="46"/>
    <col min="2296" max="2296" width="27.140625" style="46" bestFit="1" customWidth="1"/>
    <col min="2297" max="2297" width="10.85546875" style="46" bestFit="1" customWidth="1"/>
    <col min="2298" max="2298" width="12" style="46" bestFit="1" customWidth="1"/>
    <col min="2299" max="2299" width="54.140625" style="46" customWidth="1"/>
    <col min="2300" max="2551" width="8.85546875" style="46"/>
    <col min="2552" max="2552" width="27.140625" style="46" bestFit="1" customWidth="1"/>
    <col min="2553" max="2553" width="10.85546875" style="46" bestFit="1" customWidth="1"/>
    <col min="2554" max="2554" width="12" style="46" bestFit="1" customWidth="1"/>
    <col min="2555" max="2555" width="54.140625" style="46" customWidth="1"/>
    <col min="2556" max="2807" width="8.85546875" style="46"/>
    <col min="2808" max="2808" width="27.140625" style="46" bestFit="1" customWidth="1"/>
    <col min="2809" max="2809" width="10.85546875" style="46" bestFit="1" customWidth="1"/>
    <col min="2810" max="2810" width="12" style="46" bestFit="1" customWidth="1"/>
    <col min="2811" max="2811" width="54.140625" style="46" customWidth="1"/>
    <col min="2812" max="3063" width="8.85546875" style="46"/>
    <col min="3064" max="3064" width="27.140625" style="46" bestFit="1" customWidth="1"/>
    <col min="3065" max="3065" width="10.85546875" style="46" bestFit="1" customWidth="1"/>
    <col min="3066" max="3066" width="12" style="46" bestFit="1" customWidth="1"/>
    <col min="3067" max="3067" width="54.140625" style="46" customWidth="1"/>
    <col min="3068" max="3319" width="8.85546875" style="46"/>
    <col min="3320" max="3320" width="27.140625" style="46" bestFit="1" customWidth="1"/>
    <col min="3321" max="3321" width="10.85546875" style="46" bestFit="1" customWidth="1"/>
    <col min="3322" max="3322" width="12" style="46" bestFit="1" customWidth="1"/>
    <col min="3323" max="3323" width="54.140625" style="46" customWidth="1"/>
    <col min="3324" max="3575" width="8.85546875" style="46"/>
    <col min="3576" max="3576" width="27.140625" style="46" bestFit="1" customWidth="1"/>
    <col min="3577" max="3577" width="10.85546875" style="46" bestFit="1" customWidth="1"/>
    <col min="3578" max="3578" width="12" style="46" bestFit="1" customWidth="1"/>
    <col min="3579" max="3579" width="54.140625" style="46" customWidth="1"/>
    <col min="3580" max="3831" width="8.85546875" style="46"/>
    <col min="3832" max="3832" width="27.140625" style="46" bestFit="1" customWidth="1"/>
    <col min="3833" max="3833" width="10.85546875" style="46" bestFit="1" customWidth="1"/>
    <col min="3834" max="3834" width="12" style="46" bestFit="1" customWidth="1"/>
    <col min="3835" max="3835" width="54.140625" style="46" customWidth="1"/>
    <col min="3836" max="4087" width="8.85546875" style="46"/>
    <col min="4088" max="4088" width="27.140625" style="46" bestFit="1" customWidth="1"/>
    <col min="4089" max="4089" width="10.85546875" style="46" bestFit="1" customWidth="1"/>
    <col min="4090" max="4090" width="12" style="46" bestFit="1" customWidth="1"/>
    <col min="4091" max="4091" width="54.140625" style="46" customWidth="1"/>
    <col min="4092" max="4343" width="8.85546875" style="46"/>
    <col min="4344" max="4344" width="27.140625" style="46" bestFit="1" customWidth="1"/>
    <col min="4345" max="4345" width="10.85546875" style="46" bestFit="1" customWidth="1"/>
    <col min="4346" max="4346" width="12" style="46" bestFit="1" customWidth="1"/>
    <col min="4347" max="4347" width="54.140625" style="46" customWidth="1"/>
    <col min="4348" max="4599" width="8.85546875" style="46"/>
    <col min="4600" max="4600" width="27.140625" style="46" bestFit="1" customWidth="1"/>
    <col min="4601" max="4601" width="10.85546875" style="46" bestFit="1" customWidth="1"/>
    <col min="4602" max="4602" width="12" style="46" bestFit="1" customWidth="1"/>
    <col min="4603" max="4603" width="54.140625" style="46" customWidth="1"/>
    <col min="4604" max="4855" width="8.85546875" style="46"/>
    <col min="4856" max="4856" width="27.140625" style="46" bestFit="1" customWidth="1"/>
    <col min="4857" max="4857" width="10.85546875" style="46" bestFit="1" customWidth="1"/>
    <col min="4858" max="4858" width="12" style="46" bestFit="1" customWidth="1"/>
    <col min="4859" max="4859" width="54.140625" style="46" customWidth="1"/>
    <col min="4860" max="5111" width="8.85546875" style="46"/>
    <col min="5112" max="5112" width="27.140625" style="46" bestFit="1" customWidth="1"/>
    <col min="5113" max="5113" width="10.85546875" style="46" bestFit="1" customWidth="1"/>
    <col min="5114" max="5114" width="12" style="46" bestFit="1" customWidth="1"/>
    <col min="5115" max="5115" width="54.140625" style="46" customWidth="1"/>
    <col min="5116" max="5367" width="8.85546875" style="46"/>
    <col min="5368" max="5368" width="27.140625" style="46" bestFit="1" customWidth="1"/>
    <col min="5369" max="5369" width="10.85546875" style="46" bestFit="1" customWidth="1"/>
    <col min="5370" max="5370" width="12" style="46" bestFit="1" customWidth="1"/>
    <col min="5371" max="5371" width="54.140625" style="46" customWidth="1"/>
    <col min="5372" max="5623" width="8.85546875" style="46"/>
    <col min="5624" max="5624" width="27.140625" style="46" bestFit="1" customWidth="1"/>
    <col min="5625" max="5625" width="10.85546875" style="46" bestFit="1" customWidth="1"/>
    <col min="5626" max="5626" width="12" style="46" bestFit="1" customWidth="1"/>
    <col min="5627" max="5627" width="54.140625" style="46" customWidth="1"/>
    <col min="5628" max="5879" width="8.85546875" style="46"/>
    <col min="5880" max="5880" width="27.140625" style="46" bestFit="1" customWidth="1"/>
    <col min="5881" max="5881" width="10.85546875" style="46" bestFit="1" customWidth="1"/>
    <col min="5882" max="5882" width="12" style="46" bestFit="1" customWidth="1"/>
    <col min="5883" max="5883" width="54.140625" style="46" customWidth="1"/>
    <col min="5884" max="6135" width="8.85546875" style="46"/>
    <col min="6136" max="6136" width="27.140625" style="46" bestFit="1" customWidth="1"/>
    <col min="6137" max="6137" width="10.85546875" style="46" bestFit="1" customWidth="1"/>
    <col min="6138" max="6138" width="12" style="46" bestFit="1" customWidth="1"/>
    <col min="6139" max="6139" width="54.140625" style="46" customWidth="1"/>
    <col min="6140" max="6391" width="8.85546875" style="46"/>
    <col min="6392" max="6392" width="27.140625" style="46" bestFit="1" customWidth="1"/>
    <col min="6393" max="6393" width="10.85546875" style="46" bestFit="1" customWidth="1"/>
    <col min="6394" max="6394" width="12" style="46" bestFit="1" customWidth="1"/>
    <col min="6395" max="6395" width="54.140625" style="46" customWidth="1"/>
    <col min="6396" max="6647" width="8.85546875" style="46"/>
    <col min="6648" max="6648" width="27.140625" style="46" bestFit="1" customWidth="1"/>
    <col min="6649" max="6649" width="10.85546875" style="46" bestFit="1" customWidth="1"/>
    <col min="6650" max="6650" width="12" style="46" bestFit="1" customWidth="1"/>
    <col min="6651" max="6651" width="54.140625" style="46" customWidth="1"/>
    <col min="6652" max="6903" width="8.85546875" style="46"/>
    <col min="6904" max="6904" width="27.140625" style="46" bestFit="1" customWidth="1"/>
    <col min="6905" max="6905" width="10.85546875" style="46" bestFit="1" customWidth="1"/>
    <col min="6906" max="6906" width="12" style="46" bestFit="1" customWidth="1"/>
    <col min="6907" max="6907" width="54.140625" style="46" customWidth="1"/>
    <col min="6908" max="7159" width="8.85546875" style="46"/>
    <col min="7160" max="7160" width="27.140625" style="46" bestFit="1" customWidth="1"/>
    <col min="7161" max="7161" width="10.85546875" style="46" bestFit="1" customWidth="1"/>
    <col min="7162" max="7162" width="12" style="46" bestFit="1" customWidth="1"/>
    <col min="7163" max="7163" width="54.140625" style="46" customWidth="1"/>
    <col min="7164" max="7415" width="8.85546875" style="46"/>
    <col min="7416" max="7416" width="27.140625" style="46" bestFit="1" customWidth="1"/>
    <col min="7417" max="7417" width="10.85546875" style="46" bestFit="1" customWidth="1"/>
    <col min="7418" max="7418" width="12" style="46" bestFit="1" customWidth="1"/>
    <col min="7419" max="7419" width="54.140625" style="46" customWidth="1"/>
    <col min="7420" max="7671" width="8.85546875" style="46"/>
    <col min="7672" max="7672" width="27.140625" style="46" bestFit="1" customWidth="1"/>
    <col min="7673" max="7673" width="10.85546875" style="46" bestFit="1" customWidth="1"/>
    <col min="7674" max="7674" width="12" style="46" bestFit="1" customWidth="1"/>
    <col min="7675" max="7675" width="54.140625" style="46" customWidth="1"/>
    <col min="7676" max="7927" width="8.85546875" style="46"/>
    <col min="7928" max="7928" width="27.140625" style="46" bestFit="1" customWidth="1"/>
    <col min="7929" max="7929" width="10.85546875" style="46" bestFit="1" customWidth="1"/>
    <col min="7930" max="7930" width="12" style="46" bestFit="1" customWidth="1"/>
    <col min="7931" max="7931" width="54.140625" style="46" customWidth="1"/>
    <col min="7932" max="8183" width="8.85546875" style="46"/>
    <col min="8184" max="8184" width="27.140625" style="46" bestFit="1" customWidth="1"/>
    <col min="8185" max="8185" width="10.85546875" style="46" bestFit="1" customWidth="1"/>
    <col min="8186" max="8186" width="12" style="46" bestFit="1" customWidth="1"/>
    <col min="8187" max="8187" width="54.140625" style="46" customWidth="1"/>
    <col min="8188" max="8439" width="8.85546875" style="46"/>
    <col min="8440" max="8440" width="27.140625" style="46" bestFit="1" customWidth="1"/>
    <col min="8441" max="8441" width="10.85546875" style="46" bestFit="1" customWidth="1"/>
    <col min="8442" max="8442" width="12" style="46" bestFit="1" customWidth="1"/>
    <col min="8443" max="8443" width="54.140625" style="46" customWidth="1"/>
    <col min="8444" max="8695" width="8.85546875" style="46"/>
    <col min="8696" max="8696" width="27.140625" style="46" bestFit="1" customWidth="1"/>
    <col min="8697" max="8697" width="10.85546875" style="46" bestFit="1" customWidth="1"/>
    <col min="8698" max="8698" width="12" style="46" bestFit="1" customWidth="1"/>
    <col min="8699" max="8699" width="54.140625" style="46" customWidth="1"/>
    <col min="8700" max="8951" width="8.85546875" style="46"/>
    <col min="8952" max="8952" width="27.140625" style="46" bestFit="1" customWidth="1"/>
    <col min="8953" max="8953" width="10.85546875" style="46" bestFit="1" customWidth="1"/>
    <col min="8954" max="8954" width="12" style="46" bestFit="1" customWidth="1"/>
    <col min="8955" max="8955" width="54.140625" style="46" customWidth="1"/>
    <col min="8956" max="9207" width="8.85546875" style="46"/>
    <col min="9208" max="9208" width="27.140625" style="46" bestFit="1" customWidth="1"/>
    <col min="9209" max="9209" width="10.85546875" style="46" bestFit="1" customWidth="1"/>
    <col min="9210" max="9210" width="12" style="46" bestFit="1" customWidth="1"/>
    <col min="9211" max="9211" width="54.140625" style="46" customWidth="1"/>
    <col min="9212" max="9463" width="8.85546875" style="46"/>
    <col min="9464" max="9464" width="27.140625" style="46" bestFit="1" customWidth="1"/>
    <col min="9465" max="9465" width="10.85546875" style="46" bestFit="1" customWidth="1"/>
    <col min="9466" max="9466" width="12" style="46" bestFit="1" customWidth="1"/>
    <col min="9467" max="9467" width="54.140625" style="46" customWidth="1"/>
    <col min="9468" max="9719" width="8.85546875" style="46"/>
    <col min="9720" max="9720" width="27.140625" style="46" bestFit="1" customWidth="1"/>
    <col min="9721" max="9721" width="10.85546875" style="46" bestFit="1" customWidth="1"/>
    <col min="9722" max="9722" width="12" style="46" bestFit="1" customWidth="1"/>
    <col min="9723" max="9723" width="54.140625" style="46" customWidth="1"/>
    <col min="9724" max="9975" width="8.85546875" style="46"/>
    <col min="9976" max="9976" width="27.140625" style="46" bestFit="1" customWidth="1"/>
    <col min="9977" max="9977" width="10.85546875" style="46" bestFit="1" customWidth="1"/>
    <col min="9978" max="9978" width="12" style="46" bestFit="1" customWidth="1"/>
    <col min="9979" max="9979" width="54.140625" style="46" customWidth="1"/>
    <col min="9980" max="10231" width="8.85546875" style="46"/>
    <col min="10232" max="10232" width="27.140625" style="46" bestFit="1" customWidth="1"/>
    <col min="10233" max="10233" width="10.85546875" style="46" bestFit="1" customWidth="1"/>
    <col min="10234" max="10234" width="12" style="46" bestFit="1" customWidth="1"/>
    <col min="10235" max="10235" width="54.140625" style="46" customWidth="1"/>
    <col min="10236" max="10487" width="8.85546875" style="46"/>
    <col min="10488" max="10488" width="27.140625" style="46" bestFit="1" customWidth="1"/>
    <col min="10489" max="10489" width="10.85546875" style="46" bestFit="1" customWidth="1"/>
    <col min="10490" max="10490" width="12" style="46" bestFit="1" customWidth="1"/>
    <col min="10491" max="10491" width="54.140625" style="46" customWidth="1"/>
    <col min="10492" max="10743" width="8.85546875" style="46"/>
    <col min="10744" max="10744" width="27.140625" style="46" bestFit="1" customWidth="1"/>
    <col min="10745" max="10745" width="10.85546875" style="46" bestFit="1" customWidth="1"/>
    <col min="10746" max="10746" width="12" style="46" bestFit="1" customWidth="1"/>
    <col min="10747" max="10747" width="54.140625" style="46" customWidth="1"/>
    <col min="10748" max="10999" width="8.85546875" style="46"/>
    <col min="11000" max="11000" width="27.140625" style="46" bestFit="1" customWidth="1"/>
    <col min="11001" max="11001" width="10.85546875" style="46" bestFit="1" customWidth="1"/>
    <col min="11002" max="11002" width="12" style="46" bestFit="1" customWidth="1"/>
    <col min="11003" max="11003" width="54.140625" style="46" customWidth="1"/>
    <col min="11004" max="11255" width="8.85546875" style="46"/>
    <col min="11256" max="11256" width="27.140625" style="46" bestFit="1" customWidth="1"/>
    <col min="11257" max="11257" width="10.85546875" style="46" bestFit="1" customWidth="1"/>
    <col min="11258" max="11258" width="12" style="46" bestFit="1" customWidth="1"/>
    <col min="11259" max="11259" width="54.140625" style="46" customWidth="1"/>
    <col min="11260" max="11511" width="8.85546875" style="46"/>
    <col min="11512" max="11512" width="27.140625" style="46" bestFit="1" customWidth="1"/>
    <col min="11513" max="11513" width="10.85546875" style="46" bestFit="1" customWidth="1"/>
    <col min="11514" max="11514" width="12" style="46" bestFit="1" customWidth="1"/>
    <col min="11515" max="11515" width="54.140625" style="46" customWidth="1"/>
    <col min="11516" max="11767" width="8.85546875" style="46"/>
    <col min="11768" max="11768" width="27.140625" style="46" bestFit="1" customWidth="1"/>
    <col min="11769" max="11769" width="10.85546875" style="46" bestFit="1" customWidth="1"/>
    <col min="11770" max="11770" width="12" style="46" bestFit="1" customWidth="1"/>
    <col min="11771" max="11771" width="54.140625" style="46" customWidth="1"/>
    <col min="11772" max="12023" width="8.85546875" style="46"/>
    <col min="12024" max="12024" width="27.140625" style="46" bestFit="1" customWidth="1"/>
    <col min="12025" max="12025" width="10.85546875" style="46" bestFit="1" customWidth="1"/>
    <col min="12026" max="12026" width="12" style="46" bestFit="1" customWidth="1"/>
    <col min="12027" max="12027" width="54.140625" style="46" customWidth="1"/>
    <col min="12028" max="12279" width="8.85546875" style="46"/>
    <col min="12280" max="12280" width="27.140625" style="46" bestFit="1" customWidth="1"/>
    <col min="12281" max="12281" width="10.85546875" style="46" bestFit="1" customWidth="1"/>
    <col min="12282" max="12282" width="12" style="46" bestFit="1" customWidth="1"/>
    <col min="12283" max="12283" width="54.140625" style="46" customWidth="1"/>
    <col min="12284" max="12535" width="8.85546875" style="46"/>
    <col min="12536" max="12536" width="27.140625" style="46" bestFit="1" customWidth="1"/>
    <col min="12537" max="12537" width="10.85546875" style="46" bestFit="1" customWidth="1"/>
    <col min="12538" max="12538" width="12" style="46" bestFit="1" customWidth="1"/>
    <col min="12539" max="12539" width="54.140625" style="46" customWidth="1"/>
    <col min="12540" max="12791" width="8.85546875" style="46"/>
    <col min="12792" max="12792" width="27.140625" style="46" bestFit="1" customWidth="1"/>
    <col min="12793" max="12793" width="10.85546875" style="46" bestFit="1" customWidth="1"/>
    <col min="12794" max="12794" width="12" style="46" bestFit="1" customWidth="1"/>
    <col min="12795" max="12795" width="54.140625" style="46" customWidth="1"/>
    <col min="12796" max="13047" width="8.85546875" style="46"/>
    <col min="13048" max="13048" width="27.140625" style="46" bestFit="1" customWidth="1"/>
    <col min="13049" max="13049" width="10.85546875" style="46" bestFit="1" customWidth="1"/>
    <col min="13050" max="13050" width="12" style="46" bestFit="1" customWidth="1"/>
    <col min="13051" max="13051" width="54.140625" style="46" customWidth="1"/>
    <col min="13052" max="13303" width="8.85546875" style="46"/>
    <col min="13304" max="13304" width="27.140625" style="46" bestFit="1" customWidth="1"/>
    <col min="13305" max="13305" width="10.85546875" style="46" bestFit="1" customWidth="1"/>
    <col min="13306" max="13306" width="12" style="46" bestFit="1" customWidth="1"/>
    <col min="13307" max="13307" width="54.140625" style="46" customWidth="1"/>
    <col min="13308" max="13559" width="8.85546875" style="46"/>
    <col min="13560" max="13560" width="27.140625" style="46" bestFit="1" customWidth="1"/>
    <col min="13561" max="13561" width="10.85546875" style="46" bestFit="1" customWidth="1"/>
    <col min="13562" max="13562" width="12" style="46" bestFit="1" customWidth="1"/>
    <col min="13563" max="13563" width="54.140625" style="46" customWidth="1"/>
    <col min="13564" max="13815" width="8.85546875" style="46"/>
    <col min="13816" max="13816" width="27.140625" style="46" bestFit="1" customWidth="1"/>
    <col min="13817" max="13817" width="10.85546875" style="46" bestFit="1" customWidth="1"/>
    <col min="13818" max="13818" width="12" style="46" bestFit="1" customWidth="1"/>
    <col min="13819" max="13819" width="54.140625" style="46" customWidth="1"/>
    <col min="13820" max="14071" width="8.85546875" style="46"/>
    <col min="14072" max="14072" width="27.140625" style="46" bestFit="1" customWidth="1"/>
    <col min="14073" max="14073" width="10.85546875" style="46" bestFit="1" customWidth="1"/>
    <col min="14074" max="14074" width="12" style="46" bestFit="1" customWidth="1"/>
    <col min="14075" max="14075" width="54.140625" style="46" customWidth="1"/>
    <col min="14076" max="14327" width="8.85546875" style="46"/>
    <col min="14328" max="14328" width="27.140625" style="46" bestFit="1" customWidth="1"/>
    <col min="14329" max="14329" width="10.85546875" style="46" bestFit="1" customWidth="1"/>
    <col min="14330" max="14330" width="12" style="46" bestFit="1" customWidth="1"/>
    <col min="14331" max="14331" width="54.140625" style="46" customWidth="1"/>
    <col min="14332" max="14583" width="8.85546875" style="46"/>
    <col min="14584" max="14584" width="27.140625" style="46" bestFit="1" customWidth="1"/>
    <col min="14585" max="14585" width="10.85546875" style="46" bestFit="1" customWidth="1"/>
    <col min="14586" max="14586" width="12" style="46" bestFit="1" customWidth="1"/>
    <col min="14587" max="14587" width="54.140625" style="46" customWidth="1"/>
    <col min="14588" max="14839" width="8.85546875" style="46"/>
    <col min="14840" max="14840" width="27.140625" style="46" bestFit="1" customWidth="1"/>
    <col min="14841" max="14841" width="10.85546875" style="46" bestFit="1" customWidth="1"/>
    <col min="14842" max="14842" width="12" style="46" bestFit="1" customWidth="1"/>
    <col min="14843" max="14843" width="54.140625" style="46" customWidth="1"/>
    <col min="14844" max="15095" width="8.85546875" style="46"/>
    <col min="15096" max="15096" width="27.140625" style="46" bestFit="1" customWidth="1"/>
    <col min="15097" max="15097" width="10.85546875" style="46" bestFit="1" customWidth="1"/>
    <col min="15098" max="15098" width="12" style="46" bestFit="1" customWidth="1"/>
    <col min="15099" max="15099" width="54.140625" style="46" customWidth="1"/>
    <col min="15100" max="15351" width="8.85546875" style="46"/>
    <col min="15352" max="15352" width="27.140625" style="46" bestFit="1" customWidth="1"/>
    <col min="15353" max="15353" width="10.85546875" style="46" bestFit="1" customWidth="1"/>
    <col min="15354" max="15354" width="12" style="46" bestFit="1" customWidth="1"/>
    <col min="15355" max="15355" width="54.140625" style="46" customWidth="1"/>
    <col min="15356" max="15607" width="8.85546875" style="46"/>
    <col min="15608" max="15608" width="27.140625" style="46" bestFit="1" customWidth="1"/>
    <col min="15609" max="15609" width="10.85546875" style="46" bestFit="1" customWidth="1"/>
    <col min="15610" max="15610" width="12" style="46" bestFit="1" customWidth="1"/>
    <col min="15611" max="15611" width="54.140625" style="46" customWidth="1"/>
    <col min="15612" max="15863" width="8.85546875" style="46"/>
    <col min="15864" max="15864" width="27.140625" style="46" bestFit="1" customWidth="1"/>
    <col min="15865" max="15865" width="10.85546875" style="46" bestFit="1" customWidth="1"/>
    <col min="15866" max="15866" width="12" style="46" bestFit="1" customWidth="1"/>
    <col min="15867" max="15867" width="54.140625" style="46" customWidth="1"/>
    <col min="15868" max="16119" width="8.85546875" style="46"/>
    <col min="16120" max="16120" width="27.140625" style="46" bestFit="1" customWidth="1"/>
    <col min="16121" max="16121" width="10.85546875" style="46" bestFit="1" customWidth="1"/>
    <col min="16122" max="16122" width="12" style="46" bestFit="1" customWidth="1"/>
    <col min="16123" max="16123" width="54.140625" style="46" customWidth="1"/>
    <col min="16124" max="16384" width="8.85546875" style="46"/>
  </cols>
  <sheetData>
    <row r="1" spans="1:5">
      <c r="A1" s="5" t="s">
        <v>1003</v>
      </c>
      <c r="B1" s="5" t="s">
        <v>1002</v>
      </c>
      <c r="C1" s="45"/>
      <c r="D1" s="280" t="s">
        <v>990</v>
      </c>
      <c r="E1" s="280"/>
    </row>
    <row r="2" spans="1:5">
      <c r="A2" s="5" t="s">
        <v>684</v>
      </c>
      <c r="B2" s="5" t="s">
        <v>293</v>
      </c>
      <c r="C2" s="47"/>
      <c r="D2" s="5" t="s">
        <v>817</v>
      </c>
      <c r="E2" s="5" t="s">
        <v>816</v>
      </c>
    </row>
    <row r="3" spans="1:5">
      <c r="A3" s="5" t="s">
        <v>685</v>
      </c>
      <c r="B3" s="5" t="s">
        <v>294</v>
      </c>
      <c r="C3" s="47"/>
      <c r="D3" s="5" t="s">
        <v>827</v>
      </c>
      <c r="E3" s="5" t="s">
        <v>826</v>
      </c>
    </row>
    <row r="4" spans="1:5">
      <c r="A4" s="5" t="s">
        <v>686</v>
      </c>
      <c r="B4" s="5" t="s">
        <v>295</v>
      </c>
      <c r="C4" s="47"/>
      <c r="D4" s="5" t="s">
        <v>811</v>
      </c>
      <c r="E4" s="5" t="s">
        <v>810</v>
      </c>
    </row>
    <row r="5" spans="1:5">
      <c r="A5" s="5" t="s">
        <v>687</v>
      </c>
      <c r="B5" s="5" t="s">
        <v>296</v>
      </c>
      <c r="C5" s="47"/>
      <c r="D5" s="5" t="s">
        <v>802</v>
      </c>
      <c r="E5" s="5" t="s">
        <v>801</v>
      </c>
    </row>
    <row r="6" spans="1:5">
      <c r="A6" s="5" t="s">
        <v>688</v>
      </c>
      <c r="B6" s="5" t="s">
        <v>297</v>
      </c>
      <c r="C6" s="47"/>
      <c r="D6" s="5" t="s">
        <v>833</v>
      </c>
      <c r="E6" s="5" t="s">
        <v>832</v>
      </c>
    </row>
    <row r="7" spans="1:5">
      <c r="A7" s="5" t="s">
        <v>689</v>
      </c>
      <c r="B7" s="5" t="s">
        <v>298</v>
      </c>
      <c r="C7" s="47"/>
      <c r="D7" s="5" t="s">
        <v>825</v>
      </c>
      <c r="E7" s="5" t="s">
        <v>824</v>
      </c>
    </row>
    <row r="8" spans="1:5">
      <c r="A8" s="5" t="s">
        <v>690</v>
      </c>
      <c r="B8" s="5" t="s">
        <v>299</v>
      </c>
      <c r="C8" s="47"/>
      <c r="D8" s="5" t="s">
        <v>800</v>
      </c>
      <c r="E8" s="5" t="s">
        <v>799</v>
      </c>
    </row>
    <row r="9" spans="1:5">
      <c r="A9" s="5" t="s">
        <v>691</v>
      </c>
      <c r="B9" s="5" t="s">
        <v>300</v>
      </c>
      <c r="C9" s="47"/>
      <c r="D9" s="5" t="s">
        <v>831</v>
      </c>
      <c r="E9" s="5" t="s">
        <v>830</v>
      </c>
    </row>
    <row r="10" spans="1:5">
      <c r="A10" s="5" t="s">
        <v>692</v>
      </c>
      <c r="B10" s="5" t="s">
        <v>301</v>
      </c>
      <c r="C10" s="47"/>
      <c r="D10" s="5" t="s">
        <v>813</v>
      </c>
      <c r="E10" s="5" t="s">
        <v>812</v>
      </c>
    </row>
    <row r="11" spans="1:5">
      <c r="A11" s="5" t="s">
        <v>693</v>
      </c>
      <c r="B11" s="5" t="s">
        <v>302</v>
      </c>
      <c r="C11" s="47"/>
      <c r="D11" s="5" t="s">
        <v>843</v>
      </c>
      <c r="E11" s="5" t="s">
        <v>842</v>
      </c>
    </row>
    <row r="12" spans="1:5">
      <c r="A12" s="5" t="s">
        <v>694</v>
      </c>
      <c r="B12" s="5" t="s">
        <v>303</v>
      </c>
      <c r="C12" s="47"/>
      <c r="D12" s="5" t="s">
        <v>841</v>
      </c>
      <c r="E12" s="5" t="s">
        <v>840</v>
      </c>
    </row>
    <row r="13" spans="1:5">
      <c r="A13" s="5" t="s">
        <v>695</v>
      </c>
      <c r="B13" s="5" t="s">
        <v>304</v>
      </c>
      <c r="C13" s="47"/>
      <c r="D13" s="5" t="s">
        <v>823</v>
      </c>
      <c r="E13" s="5" t="s">
        <v>822</v>
      </c>
    </row>
    <row r="14" spans="1:5">
      <c r="A14" s="5" t="s">
        <v>696</v>
      </c>
      <c r="B14" s="5" t="s">
        <v>305</v>
      </c>
      <c r="C14" s="47"/>
      <c r="D14" s="5" t="s">
        <v>821</v>
      </c>
      <c r="E14" s="5" t="s">
        <v>820</v>
      </c>
    </row>
    <row r="15" spans="1:5">
      <c r="A15" s="5" t="s">
        <v>697</v>
      </c>
      <c r="B15" s="5" t="s">
        <v>306</v>
      </c>
      <c r="C15" s="47"/>
      <c r="D15" s="5" t="s">
        <v>815</v>
      </c>
      <c r="E15" s="5" t="s">
        <v>814</v>
      </c>
    </row>
    <row r="16" spans="1:5">
      <c r="A16" s="5" t="s">
        <v>698</v>
      </c>
      <c r="B16" s="5" t="s">
        <v>307</v>
      </c>
      <c r="C16" s="47"/>
      <c r="D16" s="5" t="s">
        <v>798</v>
      </c>
      <c r="E16" s="5" t="s">
        <v>797</v>
      </c>
    </row>
    <row r="17" spans="1:5">
      <c r="A17" s="5" t="s">
        <v>699</v>
      </c>
      <c r="B17" s="5" t="s">
        <v>308</v>
      </c>
      <c r="C17" s="47"/>
      <c r="D17" s="5" t="s">
        <v>835</v>
      </c>
      <c r="E17" s="5" t="s">
        <v>834</v>
      </c>
    </row>
    <row r="18" spans="1:5">
      <c r="A18" s="5" t="s">
        <v>700</v>
      </c>
      <c r="B18" s="5" t="s">
        <v>309</v>
      </c>
      <c r="C18" s="47"/>
      <c r="D18" s="5" t="s">
        <v>804</v>
      </c>
      <c r="E18" s="5" t="s">
        <v>803</v>
      </c>
    </row>
    <row r="19" spans="1:5">
      <c r="A19" s="5" t="s">
        <v>701</v>
      </c>
      <c r="B19" s="5" t="s">
        <v>310</v>
      </c>
      <c r="C19" s="47"/>
      <c r="D19" s="5" t="s">
        <v>819</v>
      </c>
      <c r="E19" s="5" t="s">
        <v>818</v>
      </c>
    </row>
    <row r="20" spans="1:5">
      <c r="A20" s="5" t="s">
        <v>702</v>
      </c>
      <c r="B20" s="5" t="s">
        <v>311</v>
      </c>
      <c r="C20" s="47"/>
      <c r="D20" s="5" t="s">
        <v>829</v>
      </c>
      <c r="E20" s="5" t="s">
        <v>828</v>
      </c>
    </row>
    <row r="21" spans="1:5">
      <c r="A21" s="5" t="s">
        <v>703</v>
      </c>
      <c r="B21" s="5" t="s">
        <v>312</v>
      </c>
      <c r="C21" s="47"/>
      <c r="D21" s="5" t="s">
        <v>794</v>
      </c>
      <c r="E21" s="5" t="s">
        <v>793</v>
      </c>
    </row>
    <row r="22" spans="1:5">
      <c r="A22" s="5" t="s">
        <v>704</v>
      </c>
      <c r="B22" s="5" t="s">
        <v>313</v>
      </c>
      <c r="C22" s="47"/>
      <c r="D22" s="5" t="s">
        <v>837</v>
      </c>
      <c r="E22" s="5" t="s">
        <v>836</v>
      </c>
    </row>
    <row r="23" spans="1:5">
      <c r="A23" s="5" t="s">
        <v>705</v>
      </c>
      <c r="B23" s="5" t="s">
        <v>314</v>
      </c>
      <c r="C23" s="47"/>
      <c r="D23" s="5" t="s">
        <v>807</v>
      </c>
      <c r="E23" s="5" t="s">
        <v>806</v>
      </c>
    </row>
    <row r="24" spans="1:5">
      <c r="A24" s="5" t="s">
        <v>706</v>
      </c>
      <c r="B24" s="5" t="s">
        <v>315</v>
      </c>
      <c r="C24" s="47"/>
      <c r="D24" s="5" t="s">
        <v>839</v>
      </c>
      <c r="E24" s="5" t="s">
        <v>838</v>
      </c>
    </row>
    <row r="25" spans="1:5">
      <c r="A25" s="5" t="s">
        <v>707</v>
      </c>
      <c r="B25" s="5" t="s">
        <v>316</v>
      </c>
      <c r="C25" s="47"/>
      <c r="D25" s="5" t="s">
        <v>796</v>
      </c>
      <c r="E25" s="5" t="s">
        <v>795</v>
      </c>
    </row>
    <row r="26" spans="1:5">
      <c r="A26" s="5" t="s">
        <v>708</v>
      </c>
      <c r="B26" s="5" t="s">
        <v>317</v>
      </c>
      <c r="C26" s="47"/>
      <c r="D26" s="5" t="s">
        <v>809</v>
      </c>
      <c r="E26" s="5" t="s">
        <v>808</v>
      </c>
    </row>
    <row r="27" spans="1:5">
      <c r="A27" s="5" t="s">
        <v>709</v>
      </c>
      <c r="B27" s="5" t="s">
        <v>318</v>
      </c>
      <c r="C27" s="47"/>
      <c r="D27" s="5" t="s">
        <v>770</v>
      </c>
      <c r="E27" s="5" t="s">
        <v>805</v>
      </c>
    </row>
    <row r="28" spans="1:5">
      <c r="A28" s="5" t="s">
        <v>710</v>
      </c>
      <c r="B28" s="5" t="s">
        <v>319</v>
      </c>
      <c r="C28" s="47"/>
    </row>
    <row r="29" spans="1:5">
      <c r="A29" s="5" t="s">
        <v>711</v>
      </c>
      <c r="B29" s="5" t="s">
        <v>320</v>
      </c>
      <c r="C29" s="47"/>
    </row>
    <row r="30" spans="1:5">
      <c r="A30" s="5" t="s">
        <v>712</v>
      </c>
      <c r="B30" s="5" t="s">
        <v>321</v>
      </c>
      <c r="C30" s="47"/>
    </row>
    <row r="31" spans="1:5">
      <c r="A31" s="5" t="s">
        <v>713</v>
      </c>
      <c r="B31" s="5" t="s">
        <v>322</v>
      </c>
      <c r="C31" s="47"/>
    </row>
    <row r="32" spans="1:5">
      <c r="A32" s="5" t="s">
        <v>714</v>
      </c>
      <c r="B32" s="5" t="s">
        <v>323</v>
      </c>
      <c r="C32" s="47"/>
    </row>
    <row r="33" spans="1:3">
      <c r="A33" s="5" t="s">
        <v>715</v>
      </c>
      <c r="B33" s="5" t="s">
        <v>324</v>
      </c>
      <c r="C33" s="47"/>
    </row>
    <row r="34" spans="1:3">
      <c r="A34" s="5" t="s">
        <v>716</v>
      </c>
      <c r="B34" s="5" t="s">
        <v>325</v>
      </c>
      <c r="C34" s="47"/>
    </row>
    <row r="35" spans="1:3">
      <c r="A35" s="5" t="s">
        <v>648</v>
      </c>
      <c r="B35" s="5" t="s">
        <v>257</v>
      </c>
      <c r="C35" s="47"/>
    </row>
    <row r="36" spans="1:3">
      <c r="A36" s="5" t="s">
        <v>649</v>
      </c>
      <c r="B36" s="5" t="s">
        <v>258</v>
      </c>
      <c r="C36" s="47"/>
    </row>
    <row r="37" spans="1:3">
      <c r="A37" s="5" t="s">
        <v>650</v>
      </c>
      <c r="B37" s="5" t="s">
        <v>259</v>
      </c>
      <c r="C37" s="47"/>
    </row>
    <row r="38" spans="1:3">
      <c r="A38" s="5" t="s">
        <v>651</v>
      </c>
      <c r="B38" s="5" t="s">
        <v>260</v>
      </c>
      <c r="C38" s="47"/>
    </row>
    <row r="39" spans="1:3">
      <c r="A39" s="5" t="s">
        <v>652</v>
      </c>
      <c r="B39" s="5" t="s">
        <v>261</v>
      </c>
      <c r="C39" s="47"/>
    </row>
    <row r="40" spans="1:3">
      <c r="A40" s="5" t="s">
        <v>653</v>
      </c>
      <c r="B40" s="5" t="s">
        <v>262</v>
      </c>
      <c r="C40" s="47"/>
    </row>
    <row r="41" spans="1:3">
      <c r="A41" s="5" t="s">
        <v>654</v>
      </c>
      <c r="B41" s="5" t="s">
        <v>263</v>
      </c>
      <c r="C41" s="47"/>
    </row>
    <row r="42" spans="1:3">
      <c r="A42" s="5" t="s">
        <v>655</v>
      </c>
      <c r="B42" s="5" t="s">
        <v>264</v>
      </c>
      <c r="C42" s="47"/>
    </row>
    <row r="43" spans="1:3">
      <c r="A43" s="5" t="s">
        <v>656</v>
      </c>
      <c r="B43" s="5" t="s">
        <v>265</v>
      </c>
      <c r="C43" s="47"/>
    </row>
    <row r="44" spans="1:3">
      <c r="A44" s="5" t="s">
        <v>657</v>
      </c>
      <c r="B44" s="5" t="s">
        <v>266</v>
      </c>
      <c r="C44" s="47"/>
    </row>
    <row r="45" spans="1:3">
      <c r="A45" s="5" t="s">
        <v>658</v>
      </c>
      <c r="B45" s="5" t="s">
        <v>267</v>
      </c>
      <c r="C45" s="47"/>
    </row>
    <row r="46" spans="1:3">
      <c r="A46" s="5" t="s">
        <v>659</v>
      </c>
      <c r="B46" s="5" t="s">
        <v>268</v>
      </c>
      <c r="C46" s="47"/>
    </row>
    <row r="47" spans="1:3">
      <c r="A47" s="5" t="s">
        <v>660</v>
      </c>
      <c r="B47" s="5" t="s">
        <v>269</v>
      </c>
      <c r="C47" s="47"/>
    </row>
    <row r="48" spans="1:3">
      <c r="A48" s="5" t="s">
        <v>661</v>
      </c>
      <c r="B48" s="5" t="s">
        <v>270</v>
      </c>
      <c r="C48" s="47"/>
    </row>
    <row r="49" spans="1:3">
      <c r="A49" s="5" t="s">
        <v>662</v>
      </c>
      <c r="B49" s="5" t="s">
        <v>271</v>
      </c>
      <c r="C49" s="47"/>
    </row>
    <row r="50" spans="1:3">
      <c r="A50" s="5" t="s">
        <v>663</v>
      </c>
      <c r="B50" s="5" t="s">
        <v>272</v>
      </c>
      <c r="C50" s="47"/>
    </row>
    <row r="51" spans="1:3">
      <c r="A51" s="5" t="s">
        <v>664</v>
      </c>
      <c r="B51" s="5" t="s">
        <v>273</v>
      </c>
      <c r="C51" s="47"/>
    </row>
    <row r="52" spans="1:3">
      <c r="A52" s="5" t="s">
        <v>665</v>
      </c>
      <c r="B52" s="5" t="s">
        <v>274</v>
      </c>
      <c r="C52" s="47"/>
    </row>
    <row r="53" spans="1:3">
      <c r="A53" s="5" t="s">
        <v>666</v>
      </c>
      <c r="B53" s="5" t="s">
        <v>275</v>
      </c>
      <c r="C53" s="47"/>
    </row>
    <row r="54" spans="1:3">
      <c r="A54" s="5" t="s">
        <v>683</v>
      </c>
      <c r="B54" s="5" t="s">
        <v>292</v>
      </c>
      <c r="C54" s="47"/>
    </row>
    <row r="55" spans="1:3">
      <c r="A55" s="5" t="s">
        <v>667</v>
      </c>
      <c r="B55" s="5" t="s">
        <v>276</v>
      </c>
      <c r="C55" s="47"/>
    </row>
    <row r="56" spans="1:3">
      <c r="A56" s="5" t="s">
        <v>668</v>
      </c>
      <c r="B56" s="5" t="s">
        <v>277</v>
      </c>
      <c r="C56" s="47"/>
    </row>
    <row r="57" spans="1:3">
      <c r="A57" s="5" t="s">
        <v>669</v>
      </c>
      <c r="B57" s="5" t="s">
        <v>278</v>
      </c>
      <c r="C57" s="47"/>
    </row>
    <row r="58" spans="1:3">
      <c r="A58" s="5" t="s">
        <v>670</v>
      </c>
      <c r="B58" s="5" t="s">
        <v>279</v>
      </c>
      <c r="C58" s="47"/>
    </row>
    <row r="59" spans="1:3">
      <c r="A59" s="5" t="s">
        <v>671</v>
      </c>
      <c r="B59" s="5" t="s">
        <v>280</v>
      </c>
      <c r="C59" s="47"/>
    </row>
    <row r="60" spans="1:3">
      <c r="A60" s="5" t="s">
        <v>672</v>
      </c>
      <c r="B60" s="5" t="s">
        <v>281</v>
      </c>
      <c r="C60" s="47"/>
    </row>
    <row r="61" spans="1:3">
      <c r="A61" s="5" t="s">
        <v>673</v>
      </c>
      <c r="B61" s="5" t="s">
        <v>282</v>
      </c>
      <c r="C61" s="47"/>
    </row>
    <row r="62" spans="1:3">
      <c r="A62" s="5" t="s">
        <v>674</v>
      </c>
      <c r="B62" s="5" t="s">
        <v>283</v>
      </c>
      <c r="C62" s="47"/>
    </row>
    <row r="63" spans="1:3">
      <c r="A63" s="5" t="s">
        <v>675</v>
      </c>
      <c r="B63" s="5" t="s">
        <v>284</v>
      </c>
      <c r="C63" s="47"/>
    </row>
    <row r="64" spans="1:3">
      <c r="A64" s="5" t="s">
        <v>676</v>
      </c>
      <c r="B64" s="5" t="s">
        <v>285</v>
      </c>
      <c r="C64" s="47"/>
    </row>
    <row r="65" spans="1:3">
      <c r="A65" s="5" t="s">
        <v>677</v>
      </c>
      <c r="B65" s="5" t="s">
        <v>286</v>
      </c>
      <c r="C65" s="47"/>
    </row>
    <row r="66" spans="1:3">
      <c r="A66" s="5" t="s">
        <v>678</v>
      </c>
      <c r="B66" s="5" t="s">
        <v>287</v>
      </c>
      <c r="C66" s="47"/>
    </row>
    <row r="67" spans="1:3">
      <c r="A67" s="5" t="s">
        <v>679</v>
      </c>
      <c r="B67" s="5" t="s">
        <v>288</v>
      </c>
      <c r="C67" s="47"/>
    </row>
    <row r="68" spans="1:3">
      <c r="A68" s="5" t="s">
        <v>680</v>
      </c>
      <c r="B68" s="5" t="s">
        <v>289</v>
      </c>
      <c r="C68" s="47"/>
    </row>
    <row r="69" spans="1:3">
      <c r="A69" s="5" t="s">
        <v>681</v>
      </c>
      <c r="B69" s="5" t="s">
        <v>290</v>
      </c>
      <c r="C69" s="47"/>
    </row>
    <row r="70" spans="1:3">
      <c r="A70" s="5" t="s">
        <v>682</v>
      </c>
      <c r="B70" s="5" t="s">
        <v>291</v>
      </c>
      <c r="C70" s="47"/>
    </row>
    <row r="71" spans="1:3">
      <c r="A71" s="5" t="s">
        <v>391</v>
      </c>
      <c r="B71" s="5" t="s">
        <v>0</v>
      </c>
      <c r="C71" s="47"/>
    </row>
    <row r="72" spans="1:3">
      <c r="A72" s="5" t="s">
        <v>392</v>
      </c>
      <c r="B72" s="5" t="s">
        <v>1</v>
      </c>
      <c r="C72" s="47"/>
    </row>
    <row r="73" spans="1:3">
      <c r="A73" s="5" t="s">
        <v>393</v>
      </c>
      <c r="B73" s="5" t="s">
        <v>2</v>
      </c>
      <c r="C73" s="47"/>
    </row>
    <row r="74" spans="1:3">
      <c r="A74" s="5" t="s">
        <v>394</v>
      </c>
      <c r="B74" s="5" t="s">
        <v>3</v>
      </c>
      <c r="C74" s="47"/>
    </row>
    <row r="75" spans="1:3">
      <c r="A75" s="5" t="s">
        <v>395</v>
      </c>
      <c r="B75" s="5" t="s">
        <v>4</v>
      </c>
      <c r="C75" s="47"/>
    </row>
    <row r="76" spans="1:3">
      <c r="A76" s="5" t="s">
        <v>437</v>
      </c>
      <c r="B76" s="5" t="s">
        <v>46</v>
      </c>
      <c r="C76" s="47"/>
    </row>
    <row r="77" spans="1:3">
      <c r="A77" s="5" t="s">
        <v>446</v>
      </c>
      <c r="B77" s="5" t="s">
        <v>55</v>
      </c>
      <c r="C77" s="47"/>
    </row>
    <row r="78" spans="1:3">
      <c r="A78" s="5" t="s">
        <v>438</v>
      </c>
      <c r="B78" s="5" t="s">
        <v>47</v>
      </c>
      <c r="C78" s="47"/>
    </row>
    <row r="79" spans="1:3">
      <c r="A79" s="5" t="s">
        <v>396</v>
      </c>
      <c r="B79" s="5" t="s">
        <v>5</v>
      </c>
      <c r="C79" s="47"/>
    </row>
    <row r="80" spans="1:3">
      <c r="A80" s="5" t="s">
        <v>397</v>
      </c>
      <c r="B80" s="5" t="s">
        <v>6</v>
      </c>
      <c r="C80" s="47"/>
    </row>
    <row r="81" spans="1:3">
      <c r="A81" s="5" t="s">
        <v>439</v>
      </c>
      <c r="B81" s="5" t="s">
        <v>48</v>
      </c>
      <c r="C81" s="47"/>
    </row>
    <row r="82" spans="1:3">
      <c r="A82" s="5" t="s">
        <v>398</v>
      </c>
      <c r="B82" s="5" t="s">
        <v>7</v>
      </c>
      <c r="C82" s="47"/>
    </row>
    <row r="83" spans="1:3">
      <c r="A83" s="5" t="s">
        <v>399</v>
      </c>
      <c r="B83" s="5" t="s">
        <v>8</v>
      </c>
      <c r="C83" s="47"/>
    </row>
    <row r="84" spans="1:3">
      <c r="A84" s="5" t="s">
        <v>400</v>
      </c>
      <c r="B84" s="5" t="s">
        <v>9</v>
      </c>
      <c r="C84" s="47"/>
    </row>
    <row r="85" spans="1:3">
      <c r="A85" s="5" t="s">
        <v>401</v>
      </c>
      <c r="B85" s="5" t="s">
        <v>10</v>
      </c>
      <c r="C85" s="47"/>
    </row>
    <row r="86" spans="1:3">
      <c r="A86" s="5" t="s">
        <v>402</v>
      </c>
      <c r="B86" s="5" t="s">
        <v>11</v>
      </c>
      <c r="C86" s="47"/>
    </row>
    <row r="87" spans="1:3">
      <c r="A87" s="5" t="s">
        <v>403</v>
      </c>
      <c r="B87" s="5" t="s">
        <v>12</v>
      </c>
      <c r="C87" s="47"/>
    </row>
    <row r="88" spans="1:3">
      <c r="A88" s="5" t="s">
        <v>404</v>
      </c>
      <c r="B88" s="5" t="s">
        <v>13</v>
      </c>
      <c r="C88" s="47"/>
    </row>
    <row r="89" spans="1:3">
      <c r="A89" s="5" t="s">
        <v>405</v>
      </c>
      <c r="B89" s="5" t="s">
        <v>14</v>
      </c>
      <c r="C89" s="47"/>
    </row>
    <row r="90" spans="1:3">
      <c r="A90" s="5" t="s">
        <v>406</v>
      </c>
      <c r="B90" s="5" t="s">
        <v>15</v>
      </c>
      <c r="C90" s="47"/>
    </row>
    <row r="91" spans="1:3">
      <c r="A91" s="5" t="s">
        <v>407</v>
      </c>
      <c r="B91" s="5" t="s">
        <v>16</v>
      </c>
      <c r="C91" s="47"/>
    </row>
    <row r="92" spans="1:3">
      <c r="A92" s="5" t="s">
        <v>408</v>
      </c>
      <c r="B92" s="5" t="s">
        <v>17</v>
      </c>
      <c r="C92" s="47"/>
    </row>
    <row r="93" spans="1:3">
      <c r="A93" s="5" t="s">
        <v>409</v>
      </c>
      <c r="B93" s="5" t="s">
        <v>18</v>
      </c>
      <c r="C93" s="47"/>
    </row>
    <row r="94" spans="1:3">
      <c r="A94" s="5" t="s">
        <v>410</v>
      </c>
      <c r="B94" s="5" t="s">
        <v>19</v>
      </c>
      <c r="C94" s="47"/>
    </row>
    <row r="95" spans="1:3">
      <c r="A95" s="5" t="s">
        <v>440</v>
      </c>
      <c r="B95" s="5" t="s">
        <v>49</v>
      </c>
      <c r="C95" s="47"/>
    </row>
    <row r="96" spans="1:3">
      <c r="A96" s="5" t="s">
        <v>411</v>
      </c>
      <c r="B96" s="5" t="s">
        <v>20</v>
      </c>
      <c r="C96" s="47"/>
    </row>
    <row r="97" spans="1:3">
      <c r="A97" s="5" t="s">
        <v>412</v>
      </c>
      <c r="B97" s="5" t="s">
        <v>21</v>
      </c>
      <c r="C97" s="47"/>
    </row>
    <row r="98" spans="1:3">
      <c r="A98" s="5" t="s">
        <v>413</v>
      </c>
      <c r="B98" s="5" t="s">
        <v>22</v>
      </c>
      <c r="C98" s="47"/>
    </row>
    <row r="99" spans="1:3">
      <c r="A99" s="5" t="s">
        <v>414</v>
      </c>
      <c r="B99" s="5" t="s">
        <v>23</v>
      </c>
      <c r="C99" s="47"/>
    </row>
    <row r="100" spans="1:3">
      <c r="A100" s="5" t="s">
        <v>415</v>
      </c>
      <c r="B100" s="5" t="s">
        <v>24</v>
      </c>
      <c r="C100" s="47"/>
    </row>
    <row r="101" spans="1:3">
      <c r="A101" s="5" t="s">
        <v>441</v>
      </c>
      <c r="B101" s="5" t="s">
        <v>50</v>
      </c>
      <c r="C101" s="47"/>
    </row>
    <row r="102" spans="1:3">
      <c r="A102" s="5" t="s">
        <v>442</v>
      </c>
      <c r="B102" s="5" t="s">
        <v>51</v>
      </c>
      <c r="C102" s="47"/>
    </row>
    <row r="103" spans="1:3">
      <c r="A103" s="5" t="s">
        <v>416</v>
      </c>
      <c r="B103" s="5" t="s">
        <v>25</v>
      </c>
      <c r="C103" s="47"/>
    </row>
    <row r="104" spans="1:3">
      <c r="A104" s="5" t="s">
        <v>417</v>
      </c>
      <c r="B104" s="5" t="s">
        <v>26</v>
      </c>
      <c r="C104" s="47"/>
    </row>
    <row r="105" spans="1:3">
      <c r="A105" s="5" t="s">
        <v>418</v>
      </c>
      <c r="B105" s="5" t="s">
        <v>27</v>
      </c>
      <c r="C105" s="47"/>
    </row>
    <row r="106" spans="1:3">
      <c r="A106" s="5" t="s">
        <v>419</v>
      </c>
      <c r="B106" s="5" t="s">
        <v>28</v>
      </c>
      <c r="C106" s="47"/>
    </row>
    <row r="107" spans="1:3">
      <c r="A107" s="5" t="s">
        <v>420</v>
      </c>
      <c r="B107" s="5" t="s">
        <v>29</v>
      </c>
      <c r="C107" s="47"/>
    </row>
    <row r="108" spans="1:3">
      <c r="A108" s="5" t="s">
        <v>443</v>
      </c>
      <c r="B108" s="5" t="s">
        <v>52</v>
      </c>
      <c r="C108" s="47"/>
    </row>
    <row r="109" spans="1:3">
      <c r="A109" s="5" t="s">
        <v>421</v>
      </c>
      <c r="B109" s="5" t="s">
        <v>30</v>
      </c>
      <c r="C109" s="47"/>
    </row>
    <row r="110" spans="1:3">
      <c r="A110" s="5" t="s">
        <v>422</v>
      </c>
      <c r="B110" s="5" t="s">
        <v>31</v>
      </c>
      <c r="C110" s="47"/>
    </row>
    <row r="111" spans="1:3">
      <c r="A111" s="5" t="s">
        <v>444</v>
      </c>
      <c r="B111" s="5" t="s">
        <v>53</v>
      </c>
      <c r="C111" s="47"/>
    </row>
    <row r="112" spans="1:3">
      <c r="A112" s="5" t="s">
        <v>445</v>
      </c>
      <c r="B112" s="5" t="s">
        <v>54</v>
      </c>
      <c r="C112" s="47"/>
    </row>
    <row r="113" spans="1:3">
      <c r="A113" s="5" t="s">
        <v>423</v>
      </c>
      <c r="B113" s="5" t="s">
        <v>32</v>
      </c>
      <c r="C113" s="48"/>
    </row>
    <row r="114" spans="1:3">
      <c r="A114" s="5" t="s">
        <v>424</v>
      </c>
      <c r="B114" s="5" t="s">
        <v>33</v>
      </c>
      <c r="C114" s="47"/>
    </row>
    <row r="115" spans="1:3">
      <c r="A115" s="5" t="s">
        <v>425</v>
      </c>
      <c r="B115" s="5" t="s">
        <v>34</v>
      </c>
      <c r="C115" s="47"/>
    </row>
    <row r="116" spans="1:3">
      <c r="A116" s="5" t="s">
        <v>426</v>
      </c>
      <c r="B116" s="5" t="s">
        <v>35</v>
      </c>
      <c r="C116" s="47"/>
    </row>
    <row r="117" spans="1:3">
      <c r="A117" s="5" t="s">
        <v>427</v>
      </c>
      <c r="B117" s="5" t="s">
        <v>36</v>
      </c>
      <c r="C117" s="47"/>
    </row>
    <row r="118" spans="1:3">
      <c r="A118" s="5" t="s">
        <v>428</v>
      </c>
      <c r="B118" s="5" t="s">
        <v>37</v>
      </c>
      <c r="C118" s="47"/>
    </row>
    <row r="119" spans="1:3">
      <c r="A119" s="5" t="s">
        <v>429</v>
      </c>
      <c r="B119" s="5" t="s">
        <v>38</v>
      </c>
      <c r="C119" s="47"/>
    </row>
    <row r="120" spans="1:3">
      <c r="A120" s="5" t="s">
        <v>430</v>
      </c>
      <c r="B120" s="5" t="s">
        <v>39</v>
      </c>
      <c r="C120" s="47"/>
    </row>
    <row r="121" spans="1:3">
      <c r="A121" s="5" t="s">
        <v>431</v>
      </c>
      <c r="B121" s="5" t="s">
        <v>40</v>
      </c>
      <c r="C121" s="47"/>
    </row>
    <row r="122" spans="1:3">
      <c r="A122" s="5" t="s">
        <v>432</v>
      </c>
      <c r="B122" s="5" t="s">
        <v>41</v>
      </c>
      <c r="C122" s="47"/>
    </row>
    <row r="123" spans="1:3">
      <c r="A123" s="5" t="s">
        <v>433</v>
      </c>
      <c r="B123" s="5" t="s">
        <v>42</v>
      </c>
      <c r="C123" s="47"/>
    </row>
    <row r="124" spans="1:3">
      <c r="A124" s="5" t="s">
        <v>434</v>
      </c>
      <c r="B124" s="5" t="s">
        <v>43</v>
      </c>
      <c r="C124" s="47"/>
    </row>
    <row r="125" spans="1:3">
      <c r="A125" s="5" t="s">
        <v>435</v>
      </c>
      <c r="B125" s="5" t="s">
        <v>44</v>
      </c>
      <c r="C125" s="47"/>
    </row>
    <row r="126" spans="1:3">
      <c r="A126" s="5" t="s">
        <v>436</v>
      </c>
      <c r="B126" s="5" t="s">
        <v>45</v>
      </c>
      <c r="C126" s="47"/>
    </row>
    <row r="127" spans="1:3">
      <c r="A127" s="5" t="s">
        <v>748</v>
      </c>
      <c r="B127" s="5" t="s">
        <v>369</v>
      </c>
      <c r="C127" s="49"/>
    </row>
    <row r="128" spans="1:3">
      <c r="A128" s="5" t="s">
        <v>749</v>
      </c>
      <c r="B128" s="5" t="s">
        <v>370</v>
      </c>
      <c r="C128" s="49"/>
    </row>
    <row r="129" spans="1:3">
      <c r="A129" s="5" t="s">
        <v>750</v>
      </c>
      <c r="B129" s="5" t="s">
        <v>371</v>
      </c>
      <c r="C129" s="49"/>
    </row>
    <row r="130" spans="1:3">
      <c r="A130" s="5" t="s">
        <v>751</v>
      </c>
      <c r="B130" s="5" t="s">
        <v>372</v>
      </c>
      <c r="C130" s="49"/>
    </row>
    <row r="131" spans="1:3">
      <c r="A131" s="5" t="s">
        <v>752</v>
      </c>
      <c r="B131" s="5" t="s">
        <v>373</v>
      </c>
      <c r="C131" s="49"/>
    </row>
    <row r="132" spans="1:3">
      <c r="A132" s="5" t="s">
        <v>753</v>
      </c>
      <c r="B132" s="5" t="s">
        <v>374</v>
      </c>
      <c r="C132" s="49"/>
    </row>
    <row r="133" spans="1:3">
      <c r="A133" s="5" t="s">
        <v>768</v>
      </c>
      <c r="B133" s="5" t="s">
        <v>389</v>
      </c>
      <c r="C133" s="49"/>
    </row>
    <row r="134" spans="1:3">
      <c r="A134" s="5" t="s">
        <v>754</v>
      </c>
      <c r="B134" s="5" t="s">
        <v>375</v>
      </c>
      <c r="C134" s="49"/>
    </row>
    <row r="135" spans="1:3">
      <c r="A135" s="5" t="s">
        <v>755</v>
      </c>
      <c r="B135" s="5" t="s">
        <v>376</v>
      </c>
      <c r="C135" s="49"/>
    </row>
    <row r="136" spans="1:3">
      <c r="A136" s="5" t="s">
        <v>756</v>
      </c>
      <c r="B136" s="5" t="s">
        <v>377</v>
      </c>
      <c r="C136" s="49"/>
    </row>
    <row r="137" spans="1:3">
      <c r="A137" s="5" t="s">
        <v>757</v>
      </c>
      <c r="B137" s="5" t="s">
        <v>378</v>
      </c>
      <c r="C137" s="49"/>
    </row>
    <row r="138" spans="1:3">
      <c r="A138" s="5" t="s">
        <v>758</v>
      </c>
      <c r="B138" s="5" t="s">
        <v>379</v>
      </c>
      <c r="C138" s="49"/>
    </row>
    <row r="139" spans="1:3">
      <c r="A139" s="5" t="s">
        <v>759</v>
      </c>
      <c r="B139" s="5" t="s">
        <v>380</v>
      </c>
      <c r="C139" s="49"/>
    </row>
    <row r="140" spans="1:3">
      <c r="A140" s="5" t="s">
        <v>760</v>
      </c>
      <c r="B140" s="5" t="s">
        <v>381</v>
      </c>
      <c r="C140" s="49"/>
    </row>
    <row r="141" spans="1:3">
      <c r="A141" s="5" t="s">
        <v>762</v>
      </c>
      <c r="B141" s="5" t="s">
        <v>383</v>
      </c>
      <c r="C141" s="49"/>
    </row>
    <row r="142" spans="1:3">
      <c r="A142" s="5" t="s">
        <v>769</v>
      </c>
      <c r="B142" s="5" t="s">
        <v>390</v>
      </c>
      <c r="C142" s="49"/>
    </row>
    <row r="143" spans="1:3">
      <c r="A143" s="5" t="s">
        <v>763</v>
      </c>
      <c r="B143" s="5" t="s">
        <v>384</v>
      </c>
      <c r="C143" s="49"/>
    </row>
    <row r="144" spans="1:3">
      <c r="A144" s="5" t="s">
        <v>764</v>
      </c>
      <c r="B144" s="5" t="s">
        <v>385</v>
      </c>
      <c r="C144" s="49"/>
    </row>
    <row r="145" spans="1:3">
      <c r="A145" s="5" t="s">
        <v>765</v>
      </c>
      <c r="B145" s="5" t="s">
        <v>386</v>
      </c>
      <c r="C145" s="49"/>
    </row>
    <row r="146" spans="1:3">
      <c r="A146" s="5" t="s">
        <v>766</v>
      </c>
      <c r="B146" s="5" t="s">
        <v>387</v>
      </c>
      <c r="C146" s="49"/>
    </row>
    <row r="147" spans="1:3">
      <c r="A147" s="5" t="s">
        <v>767</v>
      </c>
      <c r="B147" s="5" t="s">
        <v>388</v>
      </c>
      <c r="C147" s="49"/>
    </row>
    <row r="148" spans="1:3">
      <c r="A148" s="5" t="s">
        <v>761</v>
      </c>
      <c r="B148" s="5" t="s">
        <v>382</v>
      </c>
      <c r="C148" s="49"/>
    </row>
    <row r="149" spans="1:3">
      <c r="A149" s="5" t="s">
        <v>447</v>
      </c>
      <c r="B149" s="5" t="s">
        <v>56</v>
      </c>
      <c r="C149" s="47"/>
    </row>
    <row r="150" spans="1:3">
      <c r="A150" s="5" t="s">
        <v>448</v>
      </c>
      <c r="B150" s="5" t="s">
        <v>57</v>
      </c>
      <c r="C150" s="47"/>
    </row>
    <row r="151" spans="1:3">
      <c r="A151" s="5" t="s">
        <v>449</v>
      </c>
      <c r="B151" s="5" t="s">
        <v>58</v>
      </c>
      <c r="C151" s="47"/>
    </row>
    <row r="152" spans="1:3">
      <c r="A152" s="5" t="s">
        <v>450</v>
      </c>
      <c r="B152" s="5" t="s">
        <v>59</v>
      </c>
      <c r="C152" s="47"/>
    </row>
    <row r="153" spans="1:3">
      <c r="A153" s="5" t="s">
        <v>451</v>
      </c>
      <c r="B153" s="5" t="s">
        <v>60</v>
      </c>
      <c r="C153" s="47"/>
    </row>
    <row r="154" spans="1:3">
      <c r="A154" s="5" t="s">
        <v>452</v>
      </c>
      <c r="B154" s="5" t="s">
        <v>61</v>
      </c>
      <c r="C154" s="47"/>
    </row>
    <row r="155" spans="1:3">
      <c r="A155" s="5" t="s">
        <v>453</v>
      </c>
      <c r="B155" s="5" t="s">
        <v>62</v>
      </c>
      <c r="C155" s="47"/>
    </row>
    <row r="156" spans="1:3">
      <c r="A156" s="5" t="s">
        <v>454</v>
      </c>
      <c r="B156" s="5" t="s">
        <v>63</v>
      </c>
      <c r="C156" s="47"/>
    </row>
    <row r="157" spans="1:3">
      <c r="A157" s="5" t="s">
        <v>455</v>
      </c>
      <c r="B157" s="5" t="s">
        <v>64</v>
      </c>
      <c r="C157" s="47"/>
    </row>
    <row r="158" spans="1:3">
      <c r="A158" s="5" t="s">
        <v>456</v>
      </c>
      <c r="B158" s="5" t="s">
        <v>65</v>
      </c>
      <c r="C158" s="47"/>
    </row>
    <row r="159" spans="1:3">
      <c r="A159" s="5" t="s">
        <v>457</v>
      </c>
      <c r="B159" s="5" t="s">
        <v>66</v>
      </c>
      <c r="C159" s="47"/>
    </row>
    <row r="160" spans="1:3">
      <c r="A160" s="5" t="s">
        <v>458</v>
      </c>
      <c r="B160" s="5" t="s">
        <v>67</v>
      </c>
      <c r="C160" s="47"/>
    </row>
    <row r="161" spans="1:3">
      <c r="A161" s="5" t="s">
        <v>459</v>
      </c>
      <c r="B161" s="5" t="s">
        <v>68</v>
      </c>
      <c r="C161" s="47"/>
    </row>
    <row r="162" spans="1:3">
      <c r="A162" s="5" t="s">
        <v>460</v>
      </c>
      <c r="B162" s="5" t="s">
        <v>69</v>
      </c>
      <c r="C162" s="47"/>
    </row>
    <row r="163" spans="1:3">
      <c r="A163" s="5" t="s">
        <v>461</v>
      </c>
      <c r="B163" s="5" t="s">
        <v>70</v>
      </c>
      <c r="C163" s="47"/>
    </row>
    <row r="164" spans="1:3">
      <c r="A164" s="5" t="s">
        <v>462</v>
      </c>
      <c r="B164" s="5" t="s">
        <v>71</v>
      </c>
      <c r="C164" s="47"/>
    </row>
    <row r="165" spans="1:3">
      <c r="A165" s="5" t="s">
        <v>463</v>
      </c>
      <c r="B165" s="5" t="s">
        <v>72</v>
      </c>
      <c r="C165" s="47"/>
    </row>
    <row r="166" spans="1:3">
      <c r="A166" s="5" t="s">
        <v>464</v>
      </c>
      <c r="B166" s="5" t="s">
        <v>73</v>
      </c>
      <c r="C166" s="47"/>
    </row>
    <row r="167" spans="1:3">
      <c r="A167" s="5" t="s">
        <v>465</v>
      </c>
      <c r="B167" s="5" t="s">
        <v>74</v>
      </c>
      <c r="C167" s="47"/>
    </row>
    <row r="168" spans="1:3">
      <c r="A168" s="5" t="s">
        <v>466</v>
      </c>
      <c r="B168" s="5" t="s">
        <v>75</v>
      </c>
      <c r="C168" s="47"/>
    </row>
    <row r="169" spans="1:3">
      <c r="A169" s="5" t="s">
        <v>467</v>
      </c>
      <c r="B169" s="5" t="s">
        <v>76</v>
      </c>
      <c r="C169" s="47"/>
    </row>
    <row r="170" spans="1:3">
      <c r="A170" s="5" t="s">
        <v>468</v>
      </c>
      <c r="B170" s="5" t="s">
        <v>77</v>
      </c>
      <c r="C170" s="47"/>
    </row>
    <row r="171" spans="1:3">
      <c r="A171" s="5" t="s">
        <v>469</v>
      </c>
      <c r="B171" s="5" t="s">
        <v>78</v>
      </c>
      <c r="C171" s="47"/>
    </row>
    <row r="172" spans="1:3">
      <c r="A172" s="5" t="s">
        <v>470</v>
      </c>
      <c r="B172" s="5" t="s">
        <v>79</v>
      </c>
      <c r="C172" s="47"/>
    </row>
    <row r="173" spans="1:3">
      <c r="A173" s="5" t="s">
        <v>471</v>
      </c>
      <c r="B173" s="5" t="s">
        <v>80</v>
      </c>
      <c r="C173" s="47"/>
    </row>
    <row r="174" spans="1:3">
      <c r="A174" s="5" t="s">
        <v>472</v>
      </c>
      <c r="B174" s="5" t="s">
        <v>81</v>
      </c>
      <c r="C174" s="47"/>
    </row>
    <row r="175" spans="1:3">
      <c r="A175" s="5" t="s">
        <v>473</v>
      </c>
      <c r="B175" s="5" t="s">
        <v>82</v>
      </c>
      <c r="C175" s="47"/>
    </row>
    <row r="176" spans="1:3">
      <c r="A176" s="5" t="s">
        <v>474</v>
      </c>
      <c r="B176" s="5" t="s">
        <v>83</v>
      </c>
      <c r="C176" s="47"/>
    </row>
    <row r="177" spans="1:3">
      <c r="A177" s="5" t="s">
        <v>475</v>
      </c>
      <c r="B177" s="5" t="s">
        <v>84</v>
      </c>
      <c r="C177" s="47"/>
    </row>
    <row r="178" spans="1:3">
      <c r="A178" s="5" t="s">
        <v>476</v>
      </c>
      <c r="B178" s="5" t="s">
        <v>85</v>
      </c>
      <c r="C178" s="47"/>
    </row>
    <row r="179" spans="1:3">
      <c r="A179" s="5" t="s">
        <v>477</v>
      </c>
      <c r="B179" s="5" t="s">
        <v>86</v>
      </c>
      <c r="C179" s="47"/>
    </row>
    <row r="180" spans="1:3">
      <c r="A180" s="5" t="s">
        <v>478</v>
      </c>
      <c r="B180" s="5" t="s">
        <v>87</v>
      </c>
      <c r="C180" s="47"/>
    </row>
    <row r="181" spans="1:3">
      <c r="A181" s="5" t="s">
        <v>479</v>
      </c>
      <c r="B181" s="5" t="s">
        <v>88</v>
      </c>
      <c r="C181" s="47"/>
    </row>
    <row r="182" spans="1:3">
      <c r="A182" s="5" t="s">
        <v>480</v>
      </c>
      <c r="B182" s="5" t="s">
        <v>89</v>
      </c>
      <c r="C182" s="47"/>
    </row>
    <row r="183" spans="1:3">
      <c r="A183" s="5" t="s">
        <v>481</v>
      </c>
      <c r="B183" s="5" t="s">
        <v>90</v>
      </c>
      <c r="C183" s="47"/>
    </row>
    <row r="184" spans="1:3">
      <c r="A184" s="5" t="s">
        <v>482</v>
      </c>
      <c r="B184" s="5" t="s">
        <v>91</v>
      </c>
      <c r="C184" s="47"/>
    </row>
    <row r="185" spans="1:3">
      <c r="A185" s="5" t="s">
        <v>483</v>
      </c>
      <c r="B185" s="5" t="s">
        <v>92</v>
      </c>
      <c r="C185" s="47"/>
    </row>
    <row r="186" spans="1:3">
      <c r="A186" s="5" t="s">
        <v>484</v>
      </c>
      <c r="B186" s="5" t="s">
        <v>93</v>
      </c>
      <c r="C186" s="47"/>
    </row>
    <row r="187" spans="1:3">
      <c r="A187" s="5" t="s">
        <v>485</v>
      </c>
      <c r="B187" s="5" t="s">
        <v>94</v>
      </c>
      <c r="C187" s="47"/>
    </row>
    <row r="188" spans="1:3">
      <c r="A188" s="5" t="s">
        <v>486</v>
      </c>
      <c r="B188" s="5" t="s">
        <v>95</v>
      </c>
      <c r="C188" s="47"/>
    </row>
    <row r="189" spans="1:3">
      <c r="A189" s="5" t="s">
        <v>487</v>
      </c>
      <c r="B189" s="5" t="s">
        <v>96</v>
      </c>
      <c r="C189" s="47"/>
    </row>
    <row r="190" spans="1:3">
      <c r="A190" s="5" t="s">
        <v>488</v>
      </c>
      <c r="B190" s="5" t="s">
        <v>97</v>
      </c>
      <c r="C190" s="47"/>
    </row>
    <row r="191" spans="1:3">
      <c r="A191" s="5" t="s">
        <v>489</v>
      </c>
      <c r="B191" s="5" t="s">
        <v>98</v>
      </c>
      <c r="C191" s="47"/>
    </row>
    <row r="192" spans="1:3">
      <c r="A192" s="5" t="s">
        <v>490</v>
      </c>
      <c r="B192" s="5" t="s">
        <v>99</v>
      </c>
      <c r="C192" s="47"/>
    </row>
    <row r="193" spans="1:3">
      <c r="A193" s="5" t="s">
        <v>491</v>
      </c>
      <c r="B193" s="5" t="s">
        <v>100</v>
      </c>
      <c r="C193" s="47"/>
    </row>
    <row r="194" spans="1:3">
      <c r="A194" s="5" t="s">
        <v>492</v>
      </c>
      <c r="B194" s="5" t="s">
        <v>101</v>
      </c>
      <c r="C194" s="47"/>
    </row>
    <row r="195" spans="1:3">
      <c r="A195" s="5" t="s">
        <v>493</v>
      </c>
      <c r="B195" s="5" t="s">
        <v>102</v>
      </c>
      <c r="C195" s="47"/>
    </row>
    <row r="196" spans="1:3">
      <c r="A196" s="5" t="s">
        <v>494</v>
      </c>
      <c r="B196" s="5" t="s">
        <v>103</v>
      </c>
      <c r="C196" s="47"/>
    </row>
    <row r="197" spans="1:3">
      <c r="A197" s="5" t="s">
        <v>495</v>
      </c>
      <c r="B197" s="5" t="s">
        <v>104</v>
      </c>
      <c r="C197" s="47"/>
    </row>
    <row r="198" spans="1:3">
      <c r="A198" s="5" t="s">
        <v>496</v>
      </c>
      <c r="B198" s="5" t="s">
        <v>105</v>
      </c>
      <c r="C198" s="47"/>
    </row>
    <row r="199" spans="1:3">
      <c r="A199" s="5" t="s">
        <v>497</v>
      </c>
      <c r="B199" s="5" t="s">
        <v>106</v>
      </c>
      <c r="C199" s="47"/>
    </row>
    <row r="200" spans="1:3">
      <c r="A200" s="5" t="s">
        <v>498</v>
      </c>
      <c r="B200" s="5" t="s">
        <v>107</v>
      </c>
      <c r="C200" s="47"/>
    </row>
    <row r="201" spans="1:3">
      <c r="A201" s="5" t="s">
        <v>499</v>
      </c>
      <c r="B201" s="5" t="s">
        <v>108</v>
      </c>
      <c r="C201" s="47"/>
    </row>
    <row r="202" spans="1:3">
      <c r="A202" s="5" t="s">
        <v>500</v>
      </c>
      <c r="B202" s="5" t="s">
        <v>109</v>
      </c>
      <c r="C202" s="47"/>
    </row>
    <row r="203" spans="1:3">
      <c r="A203" s="5" t="s">
        <v>501</v>
      </c>
      <c r="B203" s="5" t="s">
        <v>110</v>
      </c>
      <c r="C203" s="47"/>
    </row>
    <row r="204" spans="1:3">
      <c r="A204" s="5" t="s">
        <v>502</v>
      </c>
      <c r="B204" s="5" t="s">
        <v>111</v>
      </c>
      <c r="C204" s="47"/>
    </row>
    <row r="205" spans="1:3">
      <c r="A205" s="5" t="s">
        <v>503</v>
      </c>
      <c r="B205" s="5" t="s">
        <v>112</v>
      </c>
      <c r="C205" s="47"/>
    </row>
    <row r="206" spans="1:3">
      <c r="A206" s="5" t="s">
        <v>504</v>
      </c>
      <c r="B206" s="5" t="s">
        <v>113</v>
      </c>
      <c r="C206" s="47"/>
    </row>
    <row r="207" spans="1:3">
      <c r="A207" s="5" t="s">
        <v>505</v>
      </c>
      <c r="B207" s="5" t="s">
        <v>114</v>
      </c>
      <c r="C207" s="47"/>
    </row>
    <row r="208" spans="1:3">
      <c r="A208" s="5" t="s">
        <v>506</v>
      </c>
      <c r="B208" s="5" t="s">
        <v>115</v>
      </c>
      <c r="C208" s="47"/>
    </row>
    <row r="209" spans="1:3">
      <c r="A209" s="5" t="s">
        <v>507</v>
      </c>
      <c r="B209" s="5" t="s">
        <v>116</v>
      </c>
      <c r="C209" s="47"/>
    </row>
    <row r="210" spans="1:3">
      <c r="A210" s="5" t="s">
        <v>508</v>
      </c>
      <c r="B210" s="5" t="s">
        <v>117</v>
      </c>
      <c r="C210" s="47"/>
    </row>
    <row r="211" spans="1:3">
      <c r="A211" s="5" t="s">
        <v>509</v>
      </c>
      <c r="B211" s="5" t="s">
        <v>118</v>
      </c>
      <c r="C211" s="47"/>
    </row>
    <row r="212" spans="1:3">
      <c r="A212" s="5" t="s">
        <v>510</v>
      </c>
      <c r="B212" s="5" t="s">
        <v>119</v>
      </c>
      <c r="C212" s="47"/>
    </row>
    <row r="213" spans="1:3">
      <c r="A213" s="5" t="s">
        <v>511</v>
      </c>
      <c r="B213" s="5" t="s">
        <v>120</v>
      </c>
      <c r="C213" s="47"/>
    </row>
    <row r="214" spans="1:3">
      <c r="A214" s="5" t="s">
        <v>512</v>
      </c>
      <c r="B214" s="5" t="s">
        <v>121</v>
      </c>
      <c r="C214" s="47"/>
    </row>
    <row r="215" spans="1:3">
      <c r="A215" s="5" t="s">
        <v>513</v>
      </c>
      <c r="B215" s="5" t="s">
        <v>122</v>
      </c>
      <c r="C215" s="47"/>
    </row>
    <row r="216" spans="1:3">
      <c r="A216" s="5" t="s">
        <v>514</v>
      </c>
      <c r="B216" s="5" t="s">
        <v>123</v>
      </c>
      <c r="C216" s="47"/>
    </row>
    <row r="217" spans="1:3">
      <c r="A217" s="5" t="s">
        <v>515</v>
      </c>
      <c r="B217" s="5" t="s">
        <v>124</v>
      </c>
      <c r="C217" s="47"/>
    </row>
    <row r="218" spans="1:3">
      <c r="A218" s="5" t="s">
        <v>516</v>
      </c>
      <c r="B218" s="5" t="s">
        <v>125</v>
      </c>
      <c r="C218" s="47"/>
    </row>
    <row r="219" spans="1:3">
      <c r="A219" s="5" t="s">
        <v>517</v>
      </c>
      <c r="B219" s="5" t="s">
        <v>126</v>
      </c>
      <c r="C219" s="47"/>
    </row>
    <row r="220" spans="1:3">
      <c r="A220" s="5" t="s">
        <v>518</v>
      </c>
      <c r="B220" s="5" t="s">
        <v>127</v>
      </c>
      <c r="C220" s="47"/>
    </row>
    <row r="221" spans="1:3">
      <c r="A221" s="5" t="s">
        <v>519</v>
      </c>
      <c r="B221" s="5" t="s">
        <v>128</v>
      </c>
      <c r="C221" s="47"/>
    </row>
    <row r="222" spans="1:3">
      <c r="A222" s="5" t="s">
        <v>646</v>
      </c>
      <c r="B222" s="5" t="s">
        <v>255</v>
      </c>
      <c r="C222" s="47"/>
    </row>
    <row r="223" spans="1:3">
      <c r="A223" s="5" t="s">
        <v>520</v>
      </c>
      <c r="B223" s="5" t="s">
        <v>129</v>
      </c>
      <c r="C223" s="47"/>
    </row>
    <row r="224" spans="1:3">
      <c r="A224" s="5" t="s">
        <v>521</v>
      </c>
      <c r="B224" s="5" t="s">
        <v>130</v>
      </c>
      <c r="C224" s="47"/>
    </row>
    <row r="225" spans="1:3">
      <c r="A225" s="5" t="s">
        <v>644</v>
      </c>
      <c r="B225" s="5" t="s">
        <v>253</v>
      </c>
      <c r="C225" s="47"/>
    </row>
    <row r="226" spans="1:3">
      <c r="A226" s="5" t="s">
        <v>647</v>
      </c>
      <c r="B226" s="5" t="s">
        <v>256</v>
      </c>
      <c r="C226" s="47"/>
    </row>
    <row r="227" spans="1:3">
      <c r="A227" s="5" t="s">
        <v>522</v>
      </c>
      <c r="B227" s="5" t="s">
        <v>131</v>
      </c>
      <c r="C227" s="47"/>
    </row>
    <row r="228" spans="1:3">
      <c r="A228" s="5" t="s">
        <v>523</v>
      </c>
      <c r="B228" s="5" t="s">
        <v>132</v>
      </c>
      <c r="C228" s="47"/>
    </row>
    <row r="229" spans="1:3">
      <c r="A229" s="5" t="s">
        <v>645</v>
      </c>
      <c r="B229" s="5" t="s">
        <v>254</v>
      </c>
      <c r="C229" s="47"/>
    </row>
    <row r="230" spans="1:3">
      <c r="A230" s="5" t="s">
        <v>524</v>
      </c>
      <c r="B230" s="5" t="s">
        <v>133</v>
      </c>
      <c r="C230" s="47"/>
    </row>
    <row r="231" spans="1:3">
      <c r="A231" s="5" t="s">
        <v>525</v>
      </c>
      <c r="B231" s="5" t="s">
        <v>134</v>
      </c>
      <c r="C231" s="47"/>
    </row>
    <row r="232" spans="1:3">
      <c r="A232" s="5" t="s">
        <v>526</v>
      </c>
      <c r="B232" s="5" t="s">
        <v>135</v>
      </c>
      <c r="C232" s="47"/>
    </row>
    <row r="233" spans="1:3">
      <c r="A233" s="5" t="s">
        <v>527</v>
      </c>
      <c r="B233" s="5" t="s">
        <v>136</v>
      </c>
      <c r="C233" s="47"/>
    </row>
    <row r="234" spans="1:3">
      <c r="A234" s="5" t="s">
        <v>528</v>
      </c>
      <c r="B234" s="5" t="s">
        <v>137</v>
      </c>
      <c r="C234" s="47"/>
    </row>
    <row r="235" spans="1:3">
      <c r="A235" s="5" t="s">
        <v>529</v>
      </c>
      <c r="B235" s="5" t="s">
        <v>138</v>
      </c>
      <c r="C235" s="47"/>
    </row>
    <row r="236" spans="1:3">
      <c r="A236" s="5" t="s">
        <v>530</v>
      </c>
      <c r="B236" s="5" t="s">
        <v>139</v>
      </c>
      <c r="C236" s="47"/>
    </row>
    <row r="237" spans="1:3">
      <c r="A237" s="5" t="s">
        <v>531</v>
      </c>
      <c r="B237" s="5" t="s">
        <v>140</v>
      </c>
      <c r="C237" s="47"/>
    </row>
    <row r="238" spans="1:3">
      <c r="A238" s="5" t="s">
        <v>532</v>
      </c>
      <c r="B238" s="5" t="s">
        <v>141</v>
      </c>
      <c r="C238" s="47"/>
    </row>
    <row r="239" spans="1:3">
      <c r="A239" s="5" t="s">
        <v>533</v>
      </c>
      <c r="B239" s="5" t="s">
        <v>142</v>
      </c>
      <c r="C239" s="47"/>
    </row>
    <row r="240" spans="1:3">
      <c r="A240" s="5" t="s">
        <v>534</v>
      </c>
      <c r="B240" s="5" t="s">
        <v>143</v>
      </c>
      <c r="C240" s="47"/>
    </row>
    <row r="241" spans="1:3">
      <c r="A241" s="5" t="s">
        <v>535</v>
      </c>
      <c r="B241" s="5" t="s">
        <v>144</v>
      </c>
      <c r="C241" s="47"/>
    </row>
    <row r="242" spans="1:3">
      <c r="A242" s="5" t="s">
        <v>536</v>
      </c>
      <c r="B242" s="5" t="s">
        <v>145</v>
      </c>
      <c r="C242" s="47"/>
    </row>
    <row r="243" spans="1:3">
      <c r="A243" s="5" t="s">
        <v>537</v>
      </c>
      <c r="B243" s="5" t="s">
        <v>146</v>
      </c>
      <c r="C243" s="47"/>
    </row>
    <row r="244" spans="1:3">
      <c r="A244" s="5" t="s">
        <v>538</v>
      </c>
      <c r="B244" s="5" t="s">
        <v>147</v>
      </c>
      <c r="C244" s="47"/>
    </row>
    <row r="245" spans="1:3">
      <c r="A245" s="5" t="s">
        <v>539</v>
      </c>
      <c r="B245" s="5" t="s">
        <v>148</v>
      </c>
      <c r="C245" s="47"/>
    </row>
    <row r="246" spans="1:3">
      <c r="A246" s="5" t="s">
        <v>540</v>
      </c>
      <c r="B246" s="5" t="s">
        <v>149</v>
      </c>
      <c r="C246" s="47"/>
    </row>
    <row r="247" spans="1:3">
      <c r="A247" s="5" t="s">
        <v>541</v>
      </c>
      <c r="B247" s="5" t="s">
        <v>150</v>
      </c>
      <c r="C247" s="47"/>
    </row>
    <row r="248" spans="1:3">
      <c r="A248" s="5" t="s">
        <v>542</v>
      </c>
      <c r="B248" s="5" t="s">
        <v>151</v>
      </c>
      <c r="C248" s="47"/>
    </row>
    <row r="249" spans="1:3">
      <c r="A249" s="5" t="s">
        <v>543</v>
      </c>
      <c r="B249" s="5" t="s">
        <v>152</v>
      </c>
      <c r="C249" s="47"/>
    </row>
    <row r="250" spans="1:3">
      <c r="A250" s="5" t="s">
        <v>544</v>
      </c>
      <c r="B250" s="5" t="s">
        <v>153</v>
      </c>
      <c r="C250" s="47"/>
    </row>
    <row r="251" spans="1:3">
      <c r="A251" s="5" t="s">
        <v>545</v>
      </c>
      <c r="B251" s="5" t="s">
        <v>154</v>
      </c>
      <c r="C251" s="47"/>
    </row>
    <row r="252" spans="1:3">
      <c r="A252" s="5" t="s">
        <v>546</v>
      </c>
      <c r="B252" s="5" t="s">
        <v>155</v>
      </c>
      <c r="C252" s="47"/>
    </row>
    <row r="253" spans="1:3">
      <c r="A253" s="5" t="s">
        <v>547</v>
      </c>
      <c r="B253" s="5" t="s">
        <v>156</v>
      </c>
      <c r="C253" s="47"/>
    </row>
    <row r="254" spans="1:3">
      <c r="A254" s="5" t="s">
        <v>548</v>
      </c>
      <c r="B254" s="5" t="s">
        <v>157</v>
      </c>
      <c r="C254" s="47"/>
    </row>
    <row r="255" spans="1:3">
      <c r="A255" s="5" t="s">
        <v>549</v>
      </c>
      <c r="B255" s="5" t="s">
        <v>158</v>
      </c>
      <c r="C255" s="47"/>
    </row>
    <row r="256" spans="1:3">
      <c r="A256" s="5" t="s">
        <v>550</v>
      </c>
      <c r="B256" s="5" t="s">
        <v>159</v>
      </c>
      <c r="C256" s="47"/>
    </row>
    <row r="257" spans="1:3">
      <c r="A257" s="5" t="s">
        <v>551</v>
      </c>
      <c r="B257" s="5" t="s">
        <v>160</v>
      </c>
      <c r="C257" s="47"/>
    </row>
    <row r="258" spans="1:3">
      <c r="A258" s="5" t="s">
        <v>552</v>
      </c>
      <c r="B258" s="5" t="s">
        <v>161</v>
      </c>
      <c r="C258" s="47"/>
    </row>
    <row r="259" spans="1:3">
      <c r="A259" s="5" t="s">
        <v>553</v>
      </c>
      <c r="B259" s="5" t="s">
        <v>162</v>
      </c>
      <c r="C259" s="47"/>
    </row>
    <row r="260" spans="1:3">
      <c r="A260" s="5" t="s">
        <v>554</v>
      </c>
      <c r="B260" s="5" t="s">
        <v>163</v>
      </c>
      <c r="C260" s="47"/>
    </row>
    <row r="261" spans="1:3">
      <c r="A261" s="5" t="s">
        <v>555</v>
      </c>
      <c r="B261" s="5" t="s">
        <v>164</v>
      </c>
      <c r="C261" s="47"/>
    </row>
    <row r="262" spans="1:3">
      <c r="A262" s="5" t="s">
        <v>556</v>
      </c>
      <c r="B262" s="5" t="s">
        <v>165</v>
      </c>
      <c r="C262" s="47"/>
    </row>
    <row r="263" spans="1:3">
      <c r="A263" s="5" t="s">
        <v>557</v>
      </c>
      <c r="B263" s="5" t="s">
        <v>166</v>
      </c>
      <c r="C263" s="47"/>
    </row>
    <row r="264" spans="1:3">
      <c r="A264" s="5" t="s">
        <v>558</v>
      </c>
      <c r="B264" s="5" t="s">
        <v>167</v>
      </c>
      <c r="C264" s="47"/>
    </row>
    <row r="265" spans="1:3">
      <c r="A265" s="5" t="s">
        <v>559</v>
      </c>
      <c r="B265" s="5" t="s">
        <v>168</v>
      </c>
      <c r="C265" s="47"/>
    </row>
    <row r="266" spans="1:3">
      <c r="A266" s="5" t="s">
        <v>560</v>
      </c>
      <c r="B266" s="5" t="s">
        <v>169</v>
      </c>
      <c r="C266" s="47"/>
    </row>
    <row r="267" spans="1:3">
      <c r="A267" s="5" t="s">
        <v>561</v>
      </c>
      <c r="B267" s="5" t="s">
        <v>170</v>
      </c>
      <c r="C267" s="47"/>
    </row>
    <row r="268" spans="1:3">
      <c r="A268" s="5" t="s">
        <v>562</v>
      </c>
      <c r="B268" s="5" t="s">
        <v>171</v>
      </c>
      <c r="C268" s="47"/>
    </row>
    <row r="269" spans="1:3">
      <c r="A269" s="5" t="s">
        <v>563</v>
      </c>
      <c r="B269" s="5" t="s">
        <v>172</v>
      </c>
      <c r="C269" s="47"/>
    </row>
    <row r="270" spans="1:3">
      <c r="A270" s="5" t="s">
        <v>564</v>
      </c>
      <c r="B270" s="5" t="s">
        <v>173</v>
      </c>
      <c r="C270" s="47"/>
    </row>
    <row r="271" spans="1:3">
      <c r="A271" s="5" t="s">
        <v>565</v>
      </c>
      <c r="B271" s="5" t="s">
        <v>174</v>
      </c>
      <c r="C271" s="47"/>
    </row>
    <row r="272" spans="1:3">
      <c r="A272" s="5" t="s">
        <v>566</v>
      </c>
      <c r="B272" s="5" t="s">
        <v>175</v>
      </c>
      <c r="C272" s="47"/>
    </row>
    <row r="273" spans="1:3">
      <c r="A273" s="5" t="s">
        <v>567</v>
      </c>
      <c r="B273" s="5" t="s">
        <v>176</v>
      </c>
      <c r="C273" s="47"/>
    </row>
    <row r="274" spans="1:3">
      <c r="A274" s="5" t="s">
        <v>568</v>
      </c>
      <c r="B274" s="5" t="s">
        <v>177</v>
      </c>
      <c r="C274" s="47"/>
    </row>
    <row r="275" spans="1:3">
      <c r="A275" s="5" t="s">
        <v>569</v>
      </c>
      <c r="B275" s="5" t="s">
        <v>178</v>
      </c>
      <c r="C275" s="47"/>
    </row>
    <row r="276" spans="1:3">
      <c r="A276" s="5" t="s">
        <v>570</v>
      </c>
      <c r="B276" s="5" t="s">
        <v>179</v>
      </c>
      <c r="C276" s="47"/>
    </row>
    <row r="277" spans="1:3">
      <c r="A277" s="5" t="s">
        <v>571</v>
      </c>
      <c r="B277" s="5" t="s">
        <v>180</v>
      </c>
      <c r="C277" s="47"/>
    </row>
    <row r="278" spans="1:3">
      <c r="A278" s="5" t="s">
        <v>572</v>
      </c>
      <c r="B278" s="5" t="s">
        <v>181</v>
      </c>
      <c r="C278" s="47"/>
    </row>
    <row r="279" spans="1:3">
      <c r="A279" s="5" t="s">
        <v>573</v>
      </c>
      <c r="B279" s="5" t="s">
        <v>182</v>
      </c>
      <c r="C279" s="47"/>
    </row>
    <row r="280" spans="1:3">
      <c r="A280" s="5" t="s">
        <v>574</v>
      </c>
      <c r="B280" s="5" t="s">
        <v>183</v>
      </c>
      <c r="C280" s="47"/>
    </row>
    <row r="281" spans="1:3">
      <c r="A281" s="5" t="s">
        <v>575</v>
      </c>
      <c r="B281" s="5" t="s">
        <v>184</v>
      </c>
      <c r="C281" s="47"/>
    </row>
    <row r="282" spans="1:3">
      <c r="A282" s="5" t="s">
        <v>576</v>
      </c>
      <c r="B282" s="5" t="s">
        <v>185</v>
      </c>
      <c r="C282" s="47"/>
    </row>
    <row r="283" spans="1:3">
      <c r="A283" s="5" t="s">
        <v>577</v>
      </c>
      <c r="B283" s="5" t="s">
        <v>186</v>
      </c>
      <c r="C283" s="47"/>
    </row>
    <row r="284" spans="1:3">
      <c r="A284" s="5" t="s">
        <v>578</v>
      </c>
      <c r="B284" s="5" t="s">
        <v>187</v>
      </c>
      <c r="C284" s="47"/>
    </row>
    <row r="285" spans="1:3">
      <c r="A285" s="5" t="s">
        <v>579</v>
      </c>
      <c r="B285" s="5" t="s">
        <v>188</v>
      </c>
      <c r="C285" s="47"/>
    </row>
    <row r="286" spans="1:3">
      <c r="A286" s="5" t="s">
        <v>580</v>
      </c>
      <c r="B286" s="5" t="s">
        <v>189</v>
      </c>
      <c r="C286" s="47"/>
    </row>
    <row r="287" spans="1:3">
      <c r="A287" s="5" t="s">
        <v>581</v>
      </c>
      <c r="B287" s="5" t="s">
        <v>190</v>
      </c>
      <c r="C287" s="47"/>
    </row>
    <row r="288" spans="1:3">
      <c r="A288" s="5" t="s">
        <v>582</v>
      </c>
      <c r="B288" s="5" t="s">
        <v>191</v>
      </c>
      <c r="C288" s="47"/>
    </row>
    <row r="289" spans="1:3">
      <c r="A289" s="5" t="s">
        <v>583</v>
      </c>
      <c r="B289" s="5" t="s">
        <v>192</v>
      </c>
      <c r="C289" s="47"/>
    </row>
    <row r="290" spans="1:3">
      <c r="A290" s="5" t="s">
        <v>584</v>
      </c>
      <c r="B290" s="5" t="s">
        <v>193</v>
      </c>
      <c r="C290" s="47"/>
    </row>
    <row r="291" spans="1:3">
      <c r="A291" s="5" t="s">
        <v>585</v>
      </c>
      <c r="B291" s="5" t="s">
        <v>194</v>
      </c>
      <c r="C291" s="47"/>
    </row>
    <row r="292" spans="1:3">
      <c r="A292" s="5" t="s">
        <v>586</v>
      </c>
      <c r="B292" s="5" t="s">
        <v>195</v>
      </c>
      <c r="C292" s="47"/>
    </row>
    <row r="293" spans="1:3">
      <c r="A293" s="5" t="s">
        <v>587</v>
      </c>
      <c r="B293" s="5" t="s">
        <v>196</v>
      </c>
      <c r="C293" s="47"/>
    </row>
    <row r="294" spans="1:3">
      <c r="A294" s="5" t="s">
        <v>588</v>
      </c>
      <c r="B294" s="5" t="s">
        <v>197</v>
      </c>
      <c r="C294" s="47"/>
    </row>
    <row r="295" spans="1:3">
      <c r="A295" s="5" t="s">
        <v>589</v>
      </c>
      <c r="B295" s="5" t="s">
        <v>198</v>
      </c>
      <c r="C295" s="47"/>
    </row>
    <row r="296" spans="1:3">
      <c r="A296" s="5" t="s">
        <v>590</v>
      </c>
      <c r="B296" s="5" t="s">
        <v>199</v>
      </c>
      <c r="C296" s="47"/>
    </row>
    <row r="297" spans="1:3">
      <c r="A297" s="5" t="s">
        <v>591</v>
      </c>
      <c r="B297" s="5" t="s">
        <v>200</v>
      </c>
      <c r="C297" s="47"/>
    </row>
    <row r="298" spans="1:3">
      <c r="A298" s="5" t="s">
        <v>592</v>
      </c>
      <c r="B298" s="5" t="s">
        <v>201</v>
      </c>
      <c r="C298" s="47"/>
    </row>
    <row r="299" spans="1:3">
      <c r="A299" s="5" t="s">
        <v>593</v>
      </c>
      <c r="B299" s="5" t="s">
        <v>202</v>
      </c>
      <c r="C299" s="47"/>
    </row>
    <row r="300" spans="1:3">
      <c r="A300" s="5" t="s">
        <v>594</v>
      </c>
      <c r="B300" s="5" t="s">
        <v>203</v>
      </c>
      <c r="C300" s="47"/>
    </row>
    <row r="301" spans="1:3">
      <c r="A301" s="5" t="s">
        <v>595</v>
      </c>
      <c r="B301" s="5" t="s">
        <v>204</v>
      </c>
      <c r="C301" s="47"/>
    </row>
    <row r="302" spans="1:3">
      <c r="A302" s="5" t="s">
        <v>596</v>
      </c>
      <c r="B302" s="5" t="s">
        <v>205</v>
      </c>
      <c r="C302" s="47"/>
    </row>
    <row r="303" spans="1:3">
      <c r="A303" s="5" t="s">
        <v>597</v>
      </c>
      <c r="B303" s="5" t="s">
        <v>206</v>
      </c>
      <c r="C303" s="47"/>
    </row>
    <row r="304" spans="1:3">
      <c r="A304" s="5" t="s">
        <v>598</v>
      </c>
      <c r="B304" s="5" t="s">
        <v>207</v>
      </c>
      <c r="C304" s="47"/>
    </row>
    <row r="305" spans="1:3">
      <c r="A305" s="5" t="s">
        <v>599</v>
      </c>
      <c r="B305" s="5" t="s">
        <v>208</v>
      </c>
      <c r="C305" s="47"/>
    </row>
    <row r="306" spans="1:3">
      <c r="A306" s="5" t="s">
        <v>600</v>
      </c>
      <c r="B306" s="5" t="s">
        <v>209</v>
      </c>
      <c r="C306" s="47"/>
    </row>
    <row r="307" spans="1:3">
      <c r="A307" s="5" t="s">
        <v>601</v>
      </c>
      <c r="B307" s="5" t="s">
        <v>210</v>
      </c>
      <c r="C307" s="47"/>
    </row>
    <row r="308" spans="1:3">
      <c r="A308" s="5" t="s">
        <v>602</v>
      </c>
      <c r="B308" s="5" t="s">
        <v>211</v>
      </c>
      <c r="C308" s="47"/>
    </row>
    <row r="309" spans="1:3">
      <c r="A309" s="5" t="s">
        <v>603</v>
      </c>
      <c r="B309" s="5" t="s">
        <v>212</v>
      </c>
      <c r="C309" s="47"/>
    </row>
    <row r="310" spans="1:3">
      <c r="A310" s="5" t="s">
        <v>604</v>
      </c>
      <c r="B310" s="5" t="s">
        <v>213</v>
      </c>
      <c r="C310" s="47"/>
    </row>
    <row r="311" spans="1:3">
      <c r="A311" s="5" t="s">
        <v>605</v>
      </c>
      <c r="B311" s="5" t="s">
        <v>214</v>
      </c>
      <c r="C311" s="47"/>
    </row>
    <row r="312" spans="1:3">
      <c r="A312" s="5" t="s">
        <v>606</v>
      </c>
      <c r="B312" s="5" t="s">
        <v>215</v>
      </c>
      <c r="C312" s="47"/>
    </row>
    <row r="313" spans="1:3">
      <c r="A313" s="5" t="s">
        <v>607</v>
      </c>
      <c r="B313" s="5" t="s">
        <v>216</v>
      </c>
      <c r="C313" s="47"/>
    </row>
    <row r="314" spans="1:3">
      <c r="A314" s="5" t="s">
        <v>608</v>
      </c>
      <c r="B314" s="5" t="s">
        <v>217</v>
      </c>
      <c r="C314" s="47"/>
    </row>
    <row r="315" spans="1:3">
      <c r="A315" s="5" t="s">
        <v>609</v>
      </c>
      <c r="B315" s="5" t="s">
        <v>218</v>
      </c>
      <c r="C315" s="47"/>
    </row>
    <row r="316" spans="1:3">
      <c r="A316" s="5" t="s">
        <v>610</v>
      </c>
      <c r="B316" s="5" t="s">
        <v>219</v>
      </c>
      <c r="C316" s="47"/>
    </row>
    <row r="317" spans="1:3">
      <c r="A317" s="5" t="s">
        <v>611</v>
      </c>
      <c r="B317" s="5" t="s">
        <v>220</v>
      </c>
      <c r="C317" s="47"/>
    </row>
    <row r="318" spans="1:3">
      <c r="A318" s="5" t="s">
        <v>612</v>
      </c>
      <c r="B318" s="5" t="s">
        <v>221</v>
      </c>
      <c r="C318" s="47"/>
    </row>
    <row r="319" spans="1:3">
      <c r="A319" s="5" t="s">
        <v>613</v>
      </c>
      <c r="B319" s="5" t="s">
        <v>222</v>
      </c>
      <c r="C319" s="47"/>
    </row>
    <row r="320" spans="1:3">
      <c r="A320" s="5" t="s">
        <v>614</v>
      </c>
      <c r="B320" s="5" t="s">
        <v>223</v>
      </c>
      <c r="C320" s="47"/>
    </row>
    <row r="321" spans="1:3">
      <c r="A321" s="5" t="s">
        <v>615</v>
      </c>
      <c r="B321" s="5" t="s">
        <v>224</v>
      </c>
      <c r="C321" s="47"/>
    </row>
    <row r="322" spans="1:3">
      <c r="A322" s="5" t="s">
        <v>616</v>
      </c>
      <c r="B322" s="5" t="s">
        <v>225</v>
      </c>
      <c r="C322" s="47"/>
    </row>
    <row r="323" spans="1:3">
      <c r="A323" s="5" t="s">
        <v>617</v>
      </c>
      <c r="B323" s="5" t="s">
        <v>226</v>
      </c>
      <c r="C323" s="47"/>
    </row>
    <row r="324" spans="1:3">
      <c r="A324" s="5" t="s">
        <v>618</v>
      </c>
      <c r="B324" s="5" t="s">
        <v>227</v>
      </c>
      <c r="C324" s="47"/>
    </row>
    <row r="325" spans="1:3">
      <c r="A325" s="5" t="s">
        <v>619</v>
      </c>
      <c r="B325" s="5" t="s">
        <v>228</v>
      </c>
      <c r="C325" s="47"/>
    </row>
    <row r="326" spans="1:3">
      <c r="A326" s="5" t="s">
        <v>620</v>
      </c>
      <c r="B326" s="5" t="s">
        <v>229</v>
      </c>
      <c r="C326" s="47"/>
    </row>
    <row r="327" spans="1:3">
      <c r="A327" s="5" t="s">
        <v>621</v>
      </c>
      <c r="B327" s="5" t="s">
        <v>230</v>
      </c>
      <c r="C327" s="47"/>
    </row>
    <row r="328" spans="1:3">
      <c r="A328" s="5" t="s">
        <v>622</v>
      </c>
      <c r="B328" s="5" t="s">
        <v>231</v>
      </c>
      <c r="C328" s="47"/>
    </row>
    <row r="329" spans="1:3">
      <c r="A329" s="5" t="s">
        <v>623</v>
      </c>
      <c r="B329" s="5" t="s">
        <v>232</v>
      </c>
      <c r="C329" s="47"/>
    </row>
    <row r="330" spans="1:3">
      <c r="A330" s="5" t="s">
        <v>624</v>
      </c>
      <c r="B330" s="5" t="s">
        <v>233</v>
      </c>
      <c r="C330" s="47"/>
    </row>
    <row r="331" spans="1:3">
      <c r="A331" s="5" t="s">
        <v>625</v>
      </c>
      <c r="B331" s="5" t="s">
        <v>234</v>
      </c>
      <c r="C331" s="47"/>
    </row>
    <row r="332" spans="1:3">
      <c r="A332" s="5" t="s">
        <v>626</v>
      </c>
      <c r="B332" s="5" t="s">
        <v>235</v>
      </c>
      <c r="C332" s="47"/>
    </row>
    <row r="333" spans="1:3">
      <c r="A333" s="5" t="s">
        <v>627</v>
      </c>
      <c r="B333" s="5" t="s">
        <v>236</v>
      </c>
      <c r="C333" s="47"/>
    </row>
    <row r="334" spans="1:3">
      <c r="A334" s="5" t="s">
        <v>628</v>
      </c>
      <c r="B334" s="5" t="s">
        <v>237</v>
      </c>
      <c r="C334" s="47"/>
    </row>
    <row r="335" spans="1:3">
      <c r="A335" s="5" t="s">
        <v>629</v>
      </c>
      <c r="B335" s="5" t="s">
        <v>238</v>
      </c>
      <c r="C335" s="47"/>
    </row>
    <row r="336" spans="1:3">
      <c r="A336" s="5" t="s">
        <v>630</v>
      </c>
      <c r="B336" s="5" t="s">
        <v>239</v>
      </c>
      <c r="C336" s="47"/>
    </row>
    <row r="337" spans="1:3">
      <c r="A337" s="5" t="s">
        <v>631</v>
      </c>
      <c r="B337" s="5" t="s">
        <v>240</v>
      </c>
      <c r="C337" s="47"/>
    </row>
    <row r="338" spans="1:3">
      <c r="A338" s="5" t="s">
        <v>632</v>
      </c>
      <c r="B338" s="5" t="s">
        <v>241</v>
      </c>
      <c r="C338" s="47"/>
    </row>
    <row r="339" spans="1:3">
      <c r="A339" s="5" t="s">
        <v>633</v>
      </c>
      <c r="B339" s="5" t="s">
        <v>242</v>
      </c>
      <c r="C339" s="47"/>
    </row>
    <row r="340" spans="1:3">
      <c r="A340" s="5" t="s">
        <v>634</v>
      </c>
      <c r="B340" s="5" t="s">
        <v>243</v>
      </c>
      <c r="C340" s="47"/>
    </row>
    <row r="341" spans="1:3">
      <c r="A341" s="5" t="s">
        <v>635</v>
      </c>
      <c r="B341" s="5" t="s">
        <v>244</v>
      </c>
      <c r="C341" s="47"/>
    </row>
    <row r="342" spans="1:3">
      <c r="A342" s="5" t="s">
        <v>636</v>
      </c>
      <c r="B342" s="5" t="s">
        <v>245</v>
      </c>
      <c r="C342" s="47"/>
    </row>
    <row r="343" spans="1:3">
      <c r="A343" s="5" t="s">
        <v>637</v>
      </c>
      <c r="B343" s="5" t="s">
        <v>246</v>
      </c>
      <c r="C343" s="47"/>
    </row>
    <row r="344" spans="1:3">
      <c r="A344" s="5" t="s">
        <v>638</v>
      </c>
      <c r="B344" s="5" t="s">
        <v>247</v>
      </c>
      <c r="C344" s="47"/>
    </row>
    <row r="345" spans="1:3">
      <c r="A345" s="5" t="s">
        <v>639</v>
      </c>
      <c r="B345" s="5" t="s">
        <v>248</v>
      </c>
      <c r="C345" s="47"/>
    </row>
    <row r="346" spans="1:3">
      <c r="A346" s="5" t="s">
        <v>640</v>
      </c>
      <c r="B346" s="5" t="s">
        <v>249</v>
      </c>
      <c r="C346" s="47"/>
    </row>
    <row r="347" spans="1:3">
      <c r="A347" s="5" t="s">
        <v>641</v>
      </c>
      <c r="B347" s="5" t="s">
        <v>250</v>
      </c>
      <c r="C347" s="47"/>
    </row>
    <row r="348" spans="1:3">
      <c r="A348" s="5" t="s">
        <v>642</v>
      </c>
      <c r="B348" s="5" t="s">
        <v>251</v>
      </c>
      <c r="C348" s="47"/>
    </row>
    <row r="349" spans="1:3">
      <c r="A349" s="5" t="s">
        <v>643</v>
      </c>
      <c r="B349" s="5" t="s">
        <v>252</v>
      </c>
      <c r="C349" s="47"/>
    </row>
    <row r="350" spans="1:3">
      <c r="A350" s="5" t="s">
        <v>717</v>
      </c>
      <c r="B350" s="5" t="s">
        <v>337</v>
      </c>
    </row>
    <row r="351" spans="1:3">
      <c r="A351" s="5" t="s">
        <v>718</v>
      </c>
      <c r="B351" s="5" t="s">
        <v>338</v>
      </c>
    </row>
    <row r="352" spans="1:3">
      <c r="A352" s="5" t="s">
        <v>719</v>
      </c>
      <c r="B352" s="5" t="s">
        <v>339</v>
      </c>
    </row>
    <row r="353" spans="1:2">
      <c r="A353" s="5" t="s">
        <v>720</v>
      </c>
      <c r="B353" s="5" t="s">
        <v>340</v>
      </c>
    </row>
    <row r="354" spans="1:2">
      <c r="A354" s="5" t="s">
        <v>721</v>
      </c>
      <c r="B354" s="5" t="s">
        <v>341</v>
      </c>
    </row>
    <row r="355" spans="1:2">
      <c r="A355" s="103" t="s">
        <v>792</v>
      </c>
      <c r="B355" s="5" t="s">
        <v>342</v>
      </c>
    </row>
    <row r="356" spans="1:2">
      <c r="A356" s="5" t="s">
        <v>722</v>
      </c>
      <c r="B356" s="5" t="s">
        <v>343</v>
      </c>
    </row>
    <row r="357" spans="1:2">
      <c r="A357" s="5" t="s">
        <v>723</v>
      </c>
      <c r="B357" s="5" t="s">
        <v>344</v>
      </c>
    </row>
    <row r="358" spans="1:2">
      <c r="A358" s="5" t="s">
        <v>724</v>
      </c>
      <c r="B358" s="5" t="s">
        <v>345</v>
      </c>
    </row>
    <row r="359" spans="1:2">
      <c r="A359" s="5" t="s">
        <v>725</v>
      </c>
      <c r="B359" s="5" t="s">
        <v>346</v>
      </c>
    </row>
    <row r="360" spans="1:2">
      <c r="A360" s="5" t="s">
        <v>726</v>
      </c>
      <c r="B360" s="5" t="s">
        <v>347</v>
      </c>
    </row>
    <row r="361" spans="1:2">
      <c r="A361" s="5" t="s">
        <v>727</v>
      </c>
      <c r="B361" s="5" t="s">
        <v>348</v>
      </c>
    </row>
    <row r="362" spans="1:2">
      <c r="A362" s="5" t="s">
        <v>728</v>
      </c>
      <c r="B362" s="5" t="s">
        <v>349</v>
      </c>
    </row>
    <row r="363" spans="1:2">
      <c r="A363" s="5" t="s">
        <v>729</v>
      </c>
      <c r="B363" s="5" t="s">
        <v>350</v>
      </c>
    </row>
    <row r="364" spans="1:2">
      <c r="A364" s="5" t="s">
        <v>730</v>
      </c>
      <c r="B364" s="5" t="s">
        <v>351</v>
      </c>
    </row>
    <row r="365" spans="1:2">
      <c r="A365" s="5" t="s">
        <v>731</v>
      </c>
      <c r="B365" s="5" t="s">
        <v>352</v>
      </c>
    </row>
    <row r="366" spans="1:2">
      <c r="A366" s="5" t="s">
        <v>732</v>
      </c>
      <c r="B366" s="5" t="s">
        <v>353</v>
      </c>
    </row>
    <row r="367" spans="1:2">
      <c r="A367" s="5" t="s">
        <v>733</v>
      </c>
      <c r="B367" s="5" t="s">
        <v>354</v>
      </c>
    </row>
    <row r="368" spans="1:2">
      <c r="A368" s="5" t="s">
        <v>734</v>
      </c>
      <c r="B368" s="5" t="s">
        <v>355</v>
      </c>
    </row>
    <row r="369" spans="1:2">
      <c r="A369" s="5" t="s">
        <v>735</v>
      </c>
      <c r="B369" s="5" t="s">
        <v>356</v>
      </c>
    </row>
    <row r="370" spans="1:2">
      <c r="A370" s="5" t="s">
        <v>736</v>
      </c>
      <c r="B370" s="5" t="s">
        <v>357</v>
      </c>
    </row>
    <row r="371" spans="1:2">
      <c r="A371" s="5" t="s">
        <v>737</v>
      </c>
      <c r="B371" s="5" t="s">
        <v>358</v>
      </c>
    </row>
    <row r="372" spans="1:2">
      <c r="A372" s="5" t="s">
        <v>738</v>
      </c>
      <c r="B372" s="5" t="s">
        <v>359</v>
      </c>
    </row>
    <row r="373" spans="1:2">
      <c r="A373" s="5" t="s">
        <v>739</v>
      </c>
      <c r="B373" s="5" t="s">
        <v>360</v>
      </c>
    </row>
    <row r="374" spans="1:2">
      <c r="A374" s="5" t="s">
        <v>740</v>
      </c>
      <c r="B374" s="5" t="s">
        <v>361</v>
      </c>
    </row>
    <row r="375" spans="1:2">
      <c r="A375" s="5" t="s">
        <v>741</v>
      </c>
      <c r="B375" s="5" t="s">
        <v>362</v>
      </c>
    </row>
    <row r="376" spans="1:2">
      <c r="A376" s="5" t="s">
        <v>742</v>
      </c>
      <c r="B376" s="5" t="s">
        <v>363</v>
      </c>
    </row>
    <row r="377" spans="1:2">
      <c r="A377" s="5" t="s">
        <v>743</v>
      </c>
      <c r="B377" s="5" t="s">
        <v>364</v>
      </c>
    </row>
    <row r="378" spans="1:2">
      <c r="A378" s="5" t="s">
        <v>744</v>
      </c>
      <c r="B378" s="5" t="s">
        <v>365</v>
      </c>
    </row>
    <row r="379" spans="1:2">
      <c r="A379" s="5" t="s">
        <v>745</v>
      </c>
      <c r="B379" s="5" t="s">
        <v>366</v>
      </c>
    </row>
    <row r="380" spans="1:2">
      <c r="A380" s="5" t="s">
        <v>746</v>
      </c>
      <c r="B380" s="5" t="s">
        <v>367</v>
      </c>
    </row>
    <row r="381" spans="1:2">
      <c r="A381" s="5" t="s">
        <v>747</v>
      </c>
      <c r="B381" s="5" t="s">
        <v>368</v>
      </c>
    </row>
    <row r="382" spans="1:2">
      <c r="A382" s="5" t="s">
        <v>771</v>
      </c>
      <c r="B382" s="5" t="s">
        <v>326</v>
      </c>
    </row>
    <row r="383" spans="1:2">
      <c r="A383" s="5" t="s">
        <v>772</v>
      </c>
      <c r="B383" s="5" t="s">
        <v>327</v>
      </c>
    </row>
    <row r="384" spans="1:2">
      <c r="A384" s="5" t="s">
        <v>770</v>
      </c>
      <c r="B384" s="5" t="s">
        <v>328</v>
      </c>
    </row>
    <row r="385" spans="1:2">
      <c r="A385" s="5" t="s">
        <v>773</v>
      </c>
      <c r="B385" s="5" t="s">
        <v>329</v>
      </c>
    </row>
    <row r="386" spans="1:2">
      <c r="A386" s="5" t="s">
        <v>774</v>
      </c>
      <c r="B386" s="5" t="s">
        <v>330</v>
      </c>
    </row>
    <row r="387" spans="1:2">
      <c r="A387" s="5" t="s">
        <v>775</v>
      </c>
      <c r="B387" s="5" t="s">
        <v>331</v>
      </c>
    </row>
    <row r="388" spans="1:2">
      <c r="A388" s="5" t="s">
        <v>776</v>
      </c>
      <c r="B388" s="5" t="s">
        <v>332</v>
      </c>
    </row>
    <row r="389" spans="1:2">
      <c r="A389" s="5" t="s">
        <v>777</v>
      </c>
      <c r="B389" s="5" t="s">
        <v>333</v>
      </c>
    </row>
    <row r="390" spans="1:2">
      <c r="A390" s="5" t="s">
        <v>778</v>
      </c>
      <c r="B390" s="5" t="s">
        <v>334</v>
      </c>
    </row>
    <row r="391" spans="1:2">
      <c r="A391" s="5" t="s">
        <v>779</v>
      </c>
      <c r="B391" s="5" t="s">
        <v>335</v>
      </c>
    </row>
    <row r="392" spans="1:2">
      <c r="A392" s="5" t="s">
        <v>780</v>
      </c>
      <c r="B392" s="5" t="s">
        <v>336</v>
      </c>
    </row>
  </sheetData>
  <mergeCells count="1">
    <mergeCell ref="D1:E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Population</vt:lpstr>
      <vt:lpstr>Health and Well being</vt:lpstr>
      <vt:lpstr>Housing, households and liv arr</vt:lpstr>
      <vt:lpstr>Economy and Skills</vt:lpstr>
      <vt:lpstr>Look up codes</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cobbp</dc:creator>
  <cp:lastModifiedBy>hartlz</cp:lastModifiedBy>
  <cp:lastPrinted>2016-02-25T15:40:47Z</cp:lastPrinted>
  <dcterms:created xsi:type="dcterms:W3CDTF">2015-12-09T16:22:29Z</dcterms:created>
  <dcterms:modified xsi:type="dcterms:W3CDTF">2016-05-26T11:08:05Z</dcterms:modified>
</cp:coreProperties>
</file>