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f7e8536f9e44ec/Desktop/Data Bootcamp/Project-3-Sports-Betting-Analysis/Project 3 Prototype/Revenue data/"/>
    </mc:Choice>
  </mc:AlternateContent>
  <xr:revisionPtr revIDLastSave="31" documentId="8_{CA7D5A64-4FCA-4AA4-A1A9-92A2051D9F9A}" xr6:coauthVersionLast="47" xr6:coauthVersionMax="47" xr10:uidLastSave="{A649306B-6350-48CE-B090-B890BB8A85F8}"/>
  <bookViews>
    <workbookView xWindow="46335" yWindow="780" windowWidth="22980" windowHeight="14010" activeTab="1" xr2:uid="{33C7E7ED-9421-46C4-9E1B-653A366B1C20}"/>
  </bookViews>
  <sheets>
    <sheet name="All States" sheetId="1" r:id="rId1"/>
    <sheet name="Sheet3" sheetId="4" r:id="rId2"/>
    <sheet name="Sheet2" sheetId="3" r:id="rId3"/>
  </sheets>
  <definedNames>
    <definedName name="ExternalData_2" localSheetId="0" hidden="1">'All States'!$A$1:$H$1098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1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1C03D-68EF-481D-AAA4-BC2B7571BF1E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<sst xmlns="http://schemas.openxmlformats.org/spreadsheetml/2006/main" count="1164" uniqueCount="67">
  <si>
    <t>Month</t>
  </si>
  <si>
    <t>Handle</t>
  </si>
  <si>
    <t>Revenue</t>
  </si>
  <si>
    <t>Hold</t>
  </si>
  <si>
    <t>Taxes</t>
  </si>
  <si>
    <t>Name</t>
  </si>
  <si>
    <t>Arizona</t>
  </si>
  <si>
    <t>Arkansas</t>
  </si>
  <si>
    <t>Colorado</t>
  </si>
  <si>
    <t>Connecticut</t>
  </si>
  <si>
    <t>Delaware</t>
  </si>
  <si>
    <t>Illinois</t>
  </si>
  <si>
    <t>Indiana</t>
  </si>
  <si>
    <t>Iowa</t>
  </si>
  <si>
    <t>Kansas</t>
  </si>
  <si>
    <t>Louisiana</t>
  </si>
  <si>
    <t>Maryland</t>
  </si>
  <si>
    <t>Massachusetts</t>
  </si>
  <si>
    <t>Michigan</t>
  </si>
  <si>
    <t>Mississippi</t>
  </si>
  <si>
    <t>Montana</t>
  </si>
  <si>
    <t>Nevada</t>
  </si>
  <si>
    <t>Ohio</t>
  </si>
  <si>
    <t>Oregon</t>
  </si>
  <si>
    <t>Pennsylvania</t>
  </si>
  <si>
    <t>Tennessee</t>
  </si>
  <si>
    <t>Virginia</t>
  </si>
  <si>
    <t>Wyoming</t>
  </si>
  <si>
    <t>New Hampshire</t>
  </si>
  <si>
    <t>New Jersey</t>
  </si>
  <si>
    <t>New York</t>
  </si>
  <si>
    <t>Rhode Island</t>
  </si>
  <si>
    <t>South Dakota</t>
  </si>
  <si>
    <t>West Virginia</t>
  </si>
  <si>
    <t>District of Columbia</t>
  </si>
  <si>
    <t xml:space="preserve">Population </t>
  </si>
  <si>
    <t>State</t>
  </si>
  <si>
    <t>Total Population 2021</t>
  </si>
  <si>
    <t xml:space="preserve">Males </t>
  </si>
  <si>
    <t>Males 18+</t>
  </si>
  <si>
    <t xml:space="preserve">Females </t>
  </si>
  <si>
    <t>Females 18+</t>
  </si>
  <si>
    <t>Alabama</t>
  </si>
  <si>
    <t>Alaska</t>
  </si>
  <si>
    <t>California</t>
  </si>
  <si>
    <t>Florida</t>
  </si>
  <si>
    <t>Georgia</t>
  </si>
  <si>
    <t>Hawaii</t>
  </si>
  <si>
    <t>Idaho</t>
  </si>
  <si>
    <t>Kentucky</t>
  </si>
  <si>
    <t>Maine</t>
  </si>
  <si>
    <t>Minnesota</t>
  </si>
  <si>
    <t>Missouri</t>
  </si>
  <si>
    <t>Nebraska</t>
  </si>
  <si>
    <t>New Mexico</t>
  </si>
  <si>
    <t>North Carolina</t>
  </si>
  <si>
    <t>North Dakota</t>
  </si>
  <si>
    <t>Oklahoma</t>
  </si>
  <si>
    <t>South Carolina</t>
  </si>
  <si>
    <t>Texas</t>
  </si>
  <si>
    <t>Utah</t>
  </si>
  <si>
    <t>Vermont</t>
  </si>
  <si>
    <t>Washington</t>
  </si>
  <si>
    <t>Wisconsin</t>
  </si>
  <si>
    <t>Puerto Rico</t>
  </si>
  <si>
    <t xml:space="preserve">18+ population </t>
  </si>
  <si>
    <t xml:space="preserve">Revenue per person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</si>
</sst>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44" fontId="0" fillId="0" borderId="0" xfId="1" applyFont="1"/>
    <xf numFmtId="14" fontId="0" fillId="2" borderId="1" xfId="0" applyNumberFormat="1" applyFont="1" applyFill="1" applyBorder="1"/>
    <xf numFmtId="14" fontId="0" fillId="0" borderId="1" xfId="0" applyNumberFormat="1" applyFont="1" applyBorder="1"/>
  </cellXfs>
  <cellStyles count="2">
    <cellStyle name="Currency" xfId="1" builtinId="4"/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Sheet3!$A$1:$A$61</c:f>
              <c:numCache>
                <c:formatCode>m/d/yyyy</c:formatCode>
                <c:ptCount val="61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  <c:pt idx="12">
                  <c:v>43617</c:v>
                </c:pt>
                <c:pt idx="13">
                  <c:v>43647</c:v>
                </c:pt>
                <c:pt idx="14">
                  <c:v>43678</c:v>
                </c:pt>
                <c:pt idx="15">
                  <c:v>43709</c:v>
                </c:pt>
                <c:pt idx="16">
                  <c:v>43739</c:v>
                </c:pt>
                <c:pt idx="17">
                  <c:v>43770</c:v>
                </c:pt>
                <c:pt idx="18">
                  <c:v>43800</c:v>
                </c:pt>
                <c:pt idx="19">
                  <c:v>43831</c:v>
                </c:pt>
                <c:pt idx="20">
                  <c:v>43862</c:v>
                </c:pt>
                <c:pt idx="21">
                  <c:v>43891</c:v>
                </c:pt>
                <c:pt idx="22">
                  <c:v>43922</c:v>
                </c:pt>
                <c:pt idx="23">
                  <c:v>43952</c:v>
                </c:pt>
                <c:pt idx="24">
                  <c:v>43983</c:v>
                </c:pt>
                <c:pt idx="25">
                  <c:v>44013</c:v>
                </c:pt>
                <c:pt idx="26">
                  <c:v>44044</c:v>
                </c:pt>
                <c:pt idx="27">
                  <c:v>44075</c:v>
                </c:pt>
                <c:pt idx="28">
                  <c:v>44105</c:v>
                </c:pt>
                <c:pt idx="29">
                  <c:v>44136</c:v>
                </c:pt>
                <c:pt idx="30">
                  <c:v>44166</c:v>
                </c:pt>
                <c:pt idx="31">
                  <c:v>44197</c:v>
                </c:pt>
                <c:pt idx="32">
                  <c:v>44228</c:v>
                </c:pt>
                <c:pt idx="33">
                  <c:v>44256</c:v>
                </c:pt>
                <c:pt idx="34">
                  <c:v>44287</c:v>
                </c:pt>
                <c:pt idx="35">
                  <c:v>44317</c:v>
                </c:pt>
                <c:pt idx="36">
                  <c:v>44348</c:v>
                </c:pt>
                <c:pt idx="37">
                  <c:v>44378</c:v>
                </c:pt>
                <c:pt idx="38">
                  <c:v>44409</c:v>
                </c:pt>
                <c:pt idx="39">
                  <c:v>44440</c:v>
                </c:pt>
                <c:pt idx="40">
                  <c:v>44470</c:v>
                </c:pt>
                <c:pt idx="41">
                  <c:v>44501</c:v>
                </c:pt>
                <c:pt idx="42">
                  <c:v>44531</c:v>
                </c:pt>
                <c:pt idx="43">
                  <c:v>44562</c:v>
                </c:pt>
                <c:pt idx="44">
                  <c:v>44593</c:v>
                </c:pt>
                <c:pt idx="45">
                  <c:v>44621</c:v>
                </c:pt>
                <c:pt idx="46">
                  <c:v>44652</c:v>
                </c:pt>
                <c:pt idx="47">
                  <c:v>44682</c:v>
                </c:pt>
                <c:pt idx="48">
                  <c:v>44713</c:v>
                </c:pt>
                <c:pt idx="49">
                  <c:v>44743</c:v>
                </c:pt>
                <c:pt idx="50">
                  <c:v>44774</c:v>
                </c:pt>
                <c:pt idx="51">
                  <c:v>44805</c:v>
                </c:pt>
                <c:pt idx="52">
                  <c:v>44835</c:v>
                </c:pt>
                <c:pt idx="53">
                  <c:v>44866</c:v>
                </c:pt>
                <c:pt idx="54">
                  <c:v>44896</c:v>
                </c:pt>
                <c:pt idx="55">
                  <c:v>44927</c:v>
                </c:pt>
                <c:pt idx="56">
                  <c:v>44958</c:v>
                </c:pt>
                <c:pt idx="57">
                  <c:v>44986</c:v>
                </c:pt>
                <c:pt idx="58">
                  <c:v>45017</c:v>
                </c:pt>
                <c:pt idx="59">
                  <c:v>45047</c:v>
                </c:pt>
                <c:pt idx="60">
                  <c:v>45078</c:v>
                </c:pt>
              </c:numCache>
            </c:numRef>
          </c:cat>
          <c:val>
            <c:numRef>
              <c:f>Sheet3!$B$1:$B$61</c:f>
              <c:numCache>
                <c:formatCode>_("$"* #,##0.00_);_("$"* \(#,##0.00\);_("$"* "-"??_);_(@_)</c:formatCode>
                <c:ptCount val="61"/>
                <c:pt idx="0">
                  <c:v>9.9813668472225299</c:v>
                </c:pt>
                <c:pt idx="1">
                  <c:v>2.8538981638074667</c:v>
                </c:pt>
                <c:pt idx="2">
                  <c:v>8.0819892274889362</c:v>
                </c:pt>
                <c:pt idx="3">
                  <c:v>39.940120763591196</c:v>
                </c:pt>
                <c:pt idx="4">
                  <c:v>18.042020243160959</c:v>
                </c:pt>
                <c:pt idx="5">
                  <c:v>18.899087503988525</c:v>
                </c:pt>
                <c:pt idx="6">
                  <c:v>33.906087665392313</c:v>
                </c:pt>
                <c:pt idx="7">
                  <c:v>14.607071995900371</c:v>
                </c:pt>
                <c:pt idx="8">
                  <c:v>16.188175278230403</c:v>
                </c:pt>
                <c:pt idx="9">
                  <c:v>25.758830008697313</c:v>
                </c:pt>
                <c:pt idx="10">
                  <c:v>16.699258704484304</c:v>
                </c:pt>
                <c:pt idx="11">
                  <c:v>9.6590450398112857</c:v>
                </c:pt>
                <c:pt idx="12">
                  <c:v>12.536316357037199</c:v>
                </c:pt>
                <c:pt idx="13">
                  <c:v>9.9403617781479134</c:v>
                </c:pt>
                <c:pt idx="14">
                  <c:v>17.111381119525145</c:v>
                </c:pt>
                <c:pt idx="15">
                  <c:v>47.982021518533472</c:v>
                </c:pt>
                <c:pt idx="16">
                  <c:v>48.847228899614784</c:v>
                </c:pt>
                <c:pt idx="17">
                  <c:v>34.578984713596043</c:v>
                </c:pt>
                <c:pt idx="18">
                  <c:v>36.498362783999319</c:v>
                </c:pt>
                <c:pt idx="19">
                  <c:v>35.628294044905765</c:v>
                </c:pt>
                <c:pt idx="20">
                  <c:v>25.871048186615333</c:v>
                </c:pt>
                <c:pt idx="21">
                  <c:v>8.7231957016093684</c:v>
                </c:pt>
                <c:pt idx="22">
                  <c:v>2.0627848379161979</c:v>
                </c:pt>
                <c:pt idx="23">
                  <c:v>5.0891136850192851</c:v>
                </c:pt>
                <c:pt idx="24">
                  <c:v>5.359067087722214</c:v>
                </c:pt>
                <c:pt idx="25">
                  <c:v>15.392379756361118</c:v>
                </c:pt>
                <c:pt idx="26">
                  <c:v>31.924301683544826</c:v>
                </c:pt>
                <c:pt idx="27">
                  <c:v>46.765969662278707</c:v>
                </c:pt>
                <c:pt idx="28">
                  <c:v>77.960000617064694</c:v>
                </c:pt>
                <c:pt idx="29">
                  <c:v>93.138118525164941</c:v>
                </c:pt>
                <c:pt idx="30">
                  <c:v>73.71832297980059</c:v>
                </c:pt>
                <c:pt idx="31">
                  <c:v>92.066809042950666</c:v>
                </c:pt>
                <c:pt idx="32">
                  <c:v>50.442551825675359</c:v>
                </c:pt>
                <c:pt idx="33">
                  <c:v>80.408964577905763</c:v>
                </c:pt>
                <c:pt idx="34">
                  <c:v>62.570695732387698</c:v>
                </c:pt>
                <c:pt idx="35">
                  <c:v>59.810519568695376</c:v>
                </c:pt>
                <c:pt idx="36">
                  <c:v>71.516235624609578</c:v>
                </c:pt>
                <c:pt idx="37">
                  <c:v>60.941194305625224</c:v>
                </c:pt>
                <c:pt idx="38">
                  <c:v>45.529518266834948</c:v>
                </c:pt>
                <c:pt idx="39">
                  <c:v>110.15882042688814</c:v>
                </c:pt>
                <c:pt idx="40">
                  <c:v>105.06271669467704</c:v>
                </c:pt>
                <c:pt idx="41">
                  <c:v>169.43127199550528</c:v>
                </c:pt>
                <c:pt idx="42">
                  <c:v>77.648870166503698</c:v>
                </c:pt>
                <c:pt idx="43">
                  <c:v>125.48207543696438</c:v>
                </c:pt>
                <c:pt idx="44">
                  <c:v>75.600175532268381</c:v>
                </c:pt>
                <c:pt idx="45">
                  <c:v>116.59872296578899</c:v>
                </c:pt>
                <c:pt idx="46">
                  <c:v>94.096044916653469</c:v>
                </c:pt>
                <c:pt idx="47">
                  <c:v>113.27036859809773</c:v>
                </c:pt>
                <c:pt idx="48">
                  <c:v>64.151304470594724</c:v>
                </c:pt>
                <c:pt idx="49">
                  <c:v>78.569756908328699</c:v>
                </c:pt>
                <c:pt idx="50">
                  <c:v>95.755831423703498</c:v>
                </c:pt>
                <c:pt idx="51">
                  <c:v>199.81035789548773</c:v>
                </c:pt>
                <c:pt idx="52">
                  <c:v>176.54205615634373</c:v>
                </c:pt>
                <c:pt idx="53">
                  <c:v>147.76715246410512</c:v>
                </c:pt>
                <c:pt idx="54">
                  <c:v>198.56374059955562</c:v>
                </c:pt>
                <c:pt idx="55">
                  <c:v>197.44561938522938</c:v>
                </c:pt>
                <c:pt idx="56">
                  <c:v>129.66473037527612</c:v>
                </c:pt>
                <c:pt idx="57">
                  <c:v>198.23020911967328</c:v>
                </c:pt>
                <c:pt idx="58">
                  <c:v>154.43127927218271</c:v>
                </c:pt>
                <c:pt idx="59">
                  <c:v>165.52948388923977</c:v>
                </c:pt>
                <c:pt idx="60">
                  <c:v>86.418980139227003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8-47DC-B9E2-F07BFD3E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455152"/>
        <c:axId val="1349627360"/>
      </c:lineChart>
      <c:dateAx>
        <c:axId val="135445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27360"/>
        <c:crosses val="autoZero"/>
        <c:auto val="1"/>
        <c:lblOffset val="100"/>
        <c:baseTimeUnit val="months"/>
      </c:dateAx>
      <c:valAx>
        <c:axId val="13496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398689</xdr:colOff>
      <xdr:row>39</xdr:row>
      <xdr:rowOff>9524</xdr:rowOff>
    </xdr:from>
    <xdr:to>
      <xdr:col>15</xdr:col>
      <xdr:colOff>69396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392BE-46C8-C19F-AB70-64F35F7B3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C336D47-22B4-4FBB-8561-83512A0A30AD}" autoFormatId="16" applyNumberFormats="0" applyBorderFormats="0" applyFontFormats="0" applyPatternFormats="0" applyAlignmentFormats="0" applyWidthHeightFormats="0">
  <queryTableRefresh nextId="9">
    <queryTableFields count="8">
      <queryTableField id="1" name="Month" tableColumnId="1"/>
      <queryTableField id="2" name="Handle" tableColumnId="2"/>
      <queryTableField id="3" name="Revenue" tableColumnId="3"/>
      <queryTableField id="4" name="Hold" tableColumnId="4"/>
      <queryTableField id="5" name="Taxes" tableColumnId="5"/>
      <queryTableField id="7" dataBound="0" tableColumnId="7"/>
      <queryTableField id="8" dataBound="0" tableColumnId="8"/>
      <queryTableField id="6" name="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FB409E-B382-487E-9F17-0CE110AE9992}" name="Query1" displayName="Query1" ref="A1:H1098" tableType="queryTable" totalsRowShown="0">
  <autoFilter ref="A1:H1098" xr:uid="{C4C3CFC6-1F9F-4F34-B855-8F84A82F3133}"/>
  <tableColumns count="8">
    <tableColumn id="1" xr3:uid="{DF7409D0-E3B4-43F2-BBAF-E4D713AE48BA}" uniqueName="1" name="Month" queryTableFieldId="1" dataDxfId="2"/>
    <tableColumn id="2" xr3:uid="{FBCBDF9E-3B9F-42A8-A8CB-1BD3D859FE8E}" uniqueName="2" name="Handle" queryTableFieldId="2"/>
    <tableColumn id="3" xr3:uid="{A6A31796-0C33-4C37-9873-E4B590A2D1E8}" uniqueName="3" name="Revenue" queryTableFieldId="3"/>
    <tableColumn id="4" xr3:uid="{8E9FFFA6-7882-48BC-9947-A667DCA0CD79}" uniqueName="4" name="Hold" queryTableFieldId="4"/>
    <tableColumn id="5" xr3:uid="{00F26162-9887-4FEE-84B9-90F4202DDAB3}" uniqueName="5" name="Taxes" queryTableFieldId="5"/>
    <tableColumn id="7" xr3:uid="{A3FF10C1-9991-47D7-B9B1-3160F0595461}" uniqueName="7" name="Population " queryTableFieldId="7" dataDxfId="0">
      <calculatedColumnFormula>VLOOKUP(Query1[[#This Row],[Name]],Sheet2!A:G,7,FALSE)</calculatedColumnFormula>
    </tableColumn>
    <tableColumn id="8" xr3:uid="{B0989B88-94B3-468D-B941-D97E7AD280D4}" uniqueName="8" name="Revenue per person " queryTableFieldId="8" dataCellStyle="Currency">
      <calculatedColumnFormula>Query1[[#This Row],[Revenue]]/Query1[[#This Row],[Population ]]</calculatedColumnFormula>
    </tableColumn>
    <tableColumn id="6" xr3:uid="{800DA07B-89F4-42ED-8F6E-EF6524B07B81}" uniqueName="6" name="Name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6735-3E98-456D-B1B8-D26994589A5B}">
  <dimension ref="A1:H1098"/>
  <sheetViews>
    <sheetView workbookViewId="0">
      <selection activeCell="A2" sqref="A2:A1098"/>
    </sheetView>
  </sheetViews>
  <sheetFormatPr defaultRowHeight="14.6" x14ac:dyDescent="0.4"/>
  <cols>
    <col min="1" max="1" width="17.23046875" style="1" customWidth="1"/>
    <col min="2" max="2" width="10.84375" bestFit="1" customWidth="1"/>
    <col min="3" max="3" width="10.61328125" bestFit="1" customWidth="1"/>
    <col min="4" max="4" width="7.07421875" bestFit="1" customWidth="1"/>
    <col min="5" max="5" width="20.3046875" customWidth="1"/>
    <col min="6" max="6" width="20.53515625" bestFit="1" customWidth="1"/>
    <col min="7" max="7" width="20.53515625" style="3" customWidth="1"/>
    <col min="8" max="9" width="9.23046875" customWidth="1"/>
  </cols>
  <sheetData>
    <row r="1" spans="1:8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s="3" t="s">
        <v>66</v>
      </c>
      <c r="H1" t="s">
        <v>5</v>
      </c>
    </row>
    <row r="2" spans="1:8" x14ac:dyDescent="0.4">
      <c r="A2" s="1">
        <v>44440</v>
      </c>
      <c r="B2">
        <v>291212868</v>
      </c>
      <c r="C2">
        <v>32308342</v>
      </c>
      <c r="D2">
        <v>0.111</v>
      </c>
      <c r="E2">
        <v>31393</v>
      </c>
      <c r="F2">
        <f>VLOOKUP(Query1[[#This Row],[Name]],Sheet2!A:G,7,FALSE)</f>
        <v>5662032</v>
      </c>
      <c r="G2" s="3">
        <f>Query1[[#This Row],[Revenue]]/Query1[[#This Row],[Population ]]</f>
        <v>5.7061390680942816</v>
      </c>
      <c r="H2" t="s">
        <v>6</v>
      </c>
    </row>
    <row r="3" spans="1:8" x14ac:dyDescent="0.4">
      <c r="A3" s="1">
        <v>44470</v>
      </c>
      <c r="B3">
        <v>486097352</v>
      </c>
      <c r="C3">
        <v>37510371</v>
      </c>
      <c r="D3">
        <v>7.6999999999999999E-2</v>
      </c>
      <c r="E3">
        <v>1022841</v>
      </c>
      <c r="F3">
        <f>VLOOKUP(Query1[[#This Row],[Name]],Sheet2!A:G,7,FALSE)</f>
        <v>5662032</v>
      </c>
      <c r="G3" s="3">
        <f>Query1[[#This Row],[Revenue]]/Query1[[#This Row],[Population ]]</f>
        <v>6.6248956205122118</v>
      </c>
      <c r="H3" t="s">
        <v>6</v>
      </c>
    </row>
    <row r="4" spans="1:8" x14ac:dyDescent="0.4">
      <c r="A4" s="1">
        <v>44501</v>
      </c>
      <c r="B4">
        <v>466725687</v>
      </c>
      <c r="C4">
        <v>51416143</v>
      </c>
      <c r="D4">
        <v>0.11</v>
      </c>
      <c r="E4">
        <v>3177148</v>
      </c>
      <c r="F4">
        <f>VLOOKUP(Query1[[#This Row],[Name]],Sheet2!A:G,7,FALSE)</f>
        <v>5662032</v>
      </c>
      <c r="G4" s="3">
        <f>Query1[[#This Row],[Revenue]]/Query1[[#This Row],[Population ]]</f>
        <v>9.0808640784792463</v>
      </c>
      <c r="H4" t="s">
        <v>6</v>
      </c>
    </row>
    <row r="5" spans="1:8" x14ac:dyDescent="0.4">
      <c r="A5" s="1">
        <v>44531</v>
      </c>
      <c r="B5">
        <v>499213733</v>
      </c>
      <c r="C5">
        <v>39822928</v>
      </c>
      <c r="D5">
        <v>0.08</v>
      </c>
      <c r="E5">
        <v>1723902</v>
      </c>
      <c r="F5">
        <f>VLOOKUP(Query1[[#This Row],[Name]],Sheet2!A:G,7,FALSE)</f>
        <v>5662032</v>
      </c>
      <c r="G5" s="3">
        <f>Query1[[#This Row],[Revenue]]/Query1[[#This Row],[Population ]]</f>
        <v>7.033327964236161</v>
      </c>
      <c r="H5" t="s">
        <v>6</v>
      </c>
    </row>
    <row r="6" spans="1:8" x14ac:dyDescent="0.4">
      <c r="A6" s="1">
        <v>44562</v>
      </c>
      <c r="B6">
        <v>563694591</v>
      </c>
      <c r="C6">
        <v>41890200</v>
      </c>
      <c r="D6">
        <v>7.3999999999999996E-2</v>
      </c>
      <c r="E6">
        <v>1952971</v>
      </c>
      <c r="F6">
        <f>VLOOKUP(Query1[[#This Row],[Name]],Sheet2!A:G,7,FALSE)</f>
        <v>5662032</v>
      </c>
      <c r="G6" s="3">
        <f>Query1[[#This Row],[Revenue]]/Query1[[#This Row],[Population ]]</f>
        <v>7.3984392882272658</v>
      </c>
      <c r="H6" t="s">
        <v>6</v>
      </c>
    </row>
    <row r="7" spans="1:8" x14ac:dyDescent="0.4">
      <c r="A7" s="1">
        <v>44593</v>
      </c>
      <c r="B7">
        <v>491665554</v>
      </c>
      <c r="C7">
        <v>25629835</v>
      </c>
      <c r="D7">
        <v>5.1999999999999998E-2</v>
      </c>
      <c r="E7">
        <v>670686</v>
      </c>
      <c r="F7">
        <f>VLOOKUP(Query1[[#This Row],[Name]],Sheet2!A:G,7,FALSE)</f>
        <v>5662032</v>
      </c>
      <c r="G7" s="3">
        <f>Query1[[#This Row],[Revenue]]/Query1[[#This Row],[Population ]]</f>
        <v>4.526614296775433</v>
      </c>
      <c r="H7" t="s">
        <v>6</v>
      </c>
    </row>
    <row r="8" spans="1:8" x14ac:dyDescent="0.4">
      <c r="A8" s="1">
        <v>44621</v>
      </c>
      <c r="B8">
        <v>690979294</v>
      </c>
      <c r="C8">
        <v>38898393</v>
      </c>
      <c r="D8">
        <v>5.6000000000000001E-2</v>
      </c>
      <c r="E8">
        <v>1864457</v>
      </c>
      <c r="F8">
        <f>VLOOKUP(Query1[[#This Row],[Name]],Sheet2!A:G,7,FALSE)</f>
        <v>5662032</v>
      </c>
      <c r="G8" s="3">
        <f>Query1[[#This Row],[Revenue]]/Query1[[#This Row],[Population ]]</f>
        <v>6.8700411795623904</v>
      </c>
      <c r="H8" t="s">
        <v>6</v>
      </c>
    </row>
    <row r="9" spans="1:8" x14ac:dyDescent="0.4">
      <c r="A9" s="1">
        <v>44652</v>
      </c>
      <c r="B9">
        <v>512877848</v>
      </c>
      <c r="C9">
        <v>30441992</v>
      </c>
      <c r="D9">
        <v>5.8999999999999997E-2</v>
      </c>
      <c r="E9">
        <v>1647450</v>
      </c>
      <c r="F9">
        <f>VLOOKUP(Query1[[#This Row],[Name]],Sheet2!A:G,7,FALSE)</f>
        <v>5662032</v>
      </c>
      <c r="G9" s="3">
        <f>Query1[[#This Row],[Revenue]]/Query1[[#This Row],[Population ]]</f>
        <v>5.3765135908804469</v>
      </c>
      <c r="H9" t="s">
        <v>6</v>
      </c>
    </row>
    <row r="10" spans="1:8" x14ac:dyDescent="0.4">
      <c r="A10" s="1">
        <v>44682</v>
      </c>
      <c r="B10">
        <v>461450688</v>
      </c>
      <c r="C10">
        <v>56193286</v>
      </c>
      <c r="D10">
        <v>0.122</v>
      </c>
      <c r="E10">
        <v>4125125</v>
      </c>
      <c r="F10">
        <f>VLOOKUP(Query1[[#This Row],[Name]],Sheet2!A:G,7,FALSE)</f>
        <v>5662032</v>
      </c>
      <c r="G10" s="3">
        <f>Query1[[#This Row],[Revenue]]/Query1[[#This Row],[Population ]]</f>
        <v>9.9245793736241694</v>
      </c>
      <c r="H10" t="s">
        <v>6</v>
      </c>
    </row>
    <row r="11" spans="1:8" x14ac:dyDescent="0.4">
      <c r="A11" s="1">
        <v>44713</v>
      </c>
      <c r="B11">
        <v>318774198</v>
      </c>
      <c r="C11">
        <v>12601356</v>
      </c>
      <c r="D11">
        <v>0.04</v>
      </c>
      <c r="E11">
        <v>766831</v>
      </c>
      <c r="F11">
        <f>VLOOKUP(Query1[[#This Row],[Name]],Sheet2!A:G,7,FALSE)</f>
        <v>5662032</v>
      </c>
      <c r="G11" s="3">
        <f>Query1[[#This Row],[Revenue]]/Query1[[#This Row],[Population ]]</f>
        <v>2.2255889758305853</v>
      </c>
      <c r="H11" t="s">
        <v>6</v>
      </c>
    </row>
    <row r="12" spans="1:8" x14ac:dyDescent="0.4">
      <c r="A12" s="1">
        <v>44743</v>
      </c>
      <c r="B12">
        <v>290511533</v>
      </c>
      <c r="C12">
        <v>22684581</v>
      </c>
      <c r="D12">
        <v>7.8E-2</v>
      </c>
      <c r="E12">
        <v>1496427</v>
      </c>
      <c r="F12">
        <f>VLOOKUP(Query1[[#This Row],[Name]],Sheet2!A:G,7,FALSE)</f>
        <v>5662032</v>
      </c>
      <c r="G12" s="3">
        <f>Query1[[#This Row],[Revenue]]/Query1[[#This Row],[Population ]]</f>
        <v>4.0064381480005764</v>
      </c>
      <c r="H12" t="s">
        <v>6</v>
      </c>
    </row>
    <row r="13" spans="1:8" x14ac:dyDescent="0.4">
      <c r="A13" s="1">
        <v>44774</v>
      </c>
      <c r="B13">
        <v>361008835</v>
      </c>
      <c r="C13">
        <v>37161759</v>
      </c>
      <c r="D13">
        <v>0.10299999999999999</v>
      </c>
      <c r="E13">
        <v>2767590</v>
      </c>
      <c r="F13">
        <f>VLOOKUP(Query1[[#This Row],[Name]],Sheet2!A:G,7,FALSE)</f>
        <v>5662032</v>
      </c>
      <c r="G13" s="3">
        <f>Query1[[#This Row],[Revenue]]/Query1[[#This Row],[Population ]]</f>
        <v>6.5633254986902232</v>
      </c>
      <c r="H13" t="s">
        <v>6</v>
      </c>
    </row>
    <row r="14" spans="1:8" x14ac:dyDescent="0.4">
      <c r="A14" s="1">
        <v>44805</v>
      </c>
      <c r="B14">
        <v>537966149</v>
      </c>
      <c r="C14">
        <v>56428816</v>
      </c>
      <c r="D14">
        <v>0.105</v>
      </c>
      <c r="E14">
        <v>3058838</v>
      </c>
      <c r="F14">
        <f>VLOOKUP(Query1[[#This Row],[Name]],Sheet2!A:G,7,FALSE)</f>
        <v>5662032</v>
      </c>
      <c r="G14" s="3">
        <f>Query1[[#This Row],[Revenue]]/Query1[[#This Row],[Population ]]</f>
        <v>9.9661775136558752</v>
      </c>
      <c r="H14" t="s">
        <v>6</v>
      </c>
    </row>
    <row r="15" spans="1:8" x14ac:dyDescent="0.4">
      <c r="A15" s="1">
        <v>44835</v>
      </c>
      <c r="B15">
        <v>618570296</v>
      </c>
      <c r="C15">
        <v>49392417</v>
      </c>
      <c r="D15">
        <v>0.08</v>
      </c>
      <c r="E15">
        <v>2963716</v>
      </c>
      <c r="F15">
        <f>VLOOKUP(Query1[[#This Row],[Name]],Sheet2!A:G,7,FALSE)</f>
        <v>5662032</v>
      </c>
      <c r="G15" s="3">
        <f>Query1[[#This Row],[Revenue]]/Query1[[#This Row],[Population ]]</f>
        <v>8.7234436329572134</v>
      </c>
      <c r="H15" t="s">
        <v>6</v>
      </c>
    </row>
    <row r="16" spans="1:8" x14ac:dyDescent="0.4">
      <c r="A16" s="1">
        <v>44866</v>
      </c>
      <c r="B16">
        <v>616855045</v>
      </c>
      <c r="C16">
        <v>56028195</v>
      </c>
      <c r="D16">
        <v>9.0999999999999998E-2</v>
      </c>
      <c r="E16">
        <v>3876208</v>
      </c>
      <c r="F16">
        <f>VLOOKUP(Query1[[#This Row],[Name]],Sheet2!A:G,7,FALSE)</f>
        <v>5662032</v>
      </c>
      <c r="G16" s="3">
        <f>Query1[[#This Row],[Revenue]]/Query1[[#This Row],[Population ]]</f>
        <v>9.8954218202934925</v>
      </c>
      <c r="H16" t="s">
        <v>6</v>
      </c>
    </row>
    <row r="17" spans="1:8" x14ac:dyDescent="0.4">
      <c r="A17" s="1">
        <v>44896</v>
      </c>
      <c r="B17">
        <v>572490899</v>
      </c>
      <c r="C17">
        <v>55581725</v>
      </c>
      <c r="D17">
        <v>9.7000000000000003E-2</v>
      </c>
      <c r="E17">
        <v>3724395</v>
      </c>
      <c r="F17">
        <f>VLOOKUP(Query1[[#This Row],[Name]],Sheet2!A:G,7,FALSE)</f>
        <v>5662032</v>
      </c>
      <c r="G17" s="3">
        <f>Query1[[#This Row],[Revenue]]/Query1[[#This Row],[Population ]]</f>
        <v>9.8165685040282362</v>
      </c>
      <c r="H17" t="s">
        <v>6</v>
      </c>
    </row>
    <row r="18" spans="1:8" x14ac:dyDescent="0.4">
      <c r="A18" s="1">
        <v>44927</v>
      </c>
      <c r="B18">
        <v>591220794</v>
      </c>
      <c r="C18">
        <v>47486817</v>
      </c>
      <c r="D18">
        <v>0.08</v>
      </c>
      <c r="E18">
        <v>2886502</v>
      </c>
      <c r="F18">
        <f>VLOOKUP(Query1[[#This Row],[Name]],Sheet2!A:G,7,FALSE)</f>
        <v>5662032</v>
      </c>
      <c r="G18" s="3">
        <f>Query1[[#This Row],[Revenue]]/Query1[[#This Row],[Population ]]</f>
        <v>8.3868860154799556</v>
      </c>
      <c r="H18" t="s">
        <v>6</v>
      </c>
    </row>
    <row r="19" spans="1:8" x14ac:dyDescent="0.4">
      <c r="A19" s="1">
        <v>44958</v>
      </c>
      <c r="B19">
        <v>609278096</v>
      </c>
      <c r="C19">
        <v>35412452</v>
      </c>
      <c r="D19">
        <v>5.8000000000000003E-2</v>
      </c>
      <c r="E19">
        <v>1609581</v>
      </c>
      <c r="F19">
        <f>VLOOKUP(Query1[[#This Row],[Name]],Sheet2!A:G,7,FALSE)</f>
        <v>5662032</v>
      </c>
      <c r="G19" s="3">
        <f>Query1[[#This Row],[Revenue]]/Query1[[#This Row],[Population ]]</f>
        <v>6.2543715754344023</v>
      </c>
      <c r="H19" t="s">
        <v>6</v>
      </c>
    </row>
    <row r="20" spans="1:8" x14ac:dyDescent="0.4">
      <c r="A20" s="1">
        <v>44986</v>
      </c>
      <c r="B20">
        <v>644763991</v>
      </c>
      <c r="C20">
        <v>53523947</v>
      </c>
      <c r="D20">
        <v>8.3000000000000004E-2</v>
      </c>
      <c r="E20">
        <v>3704268</v>
      </c>
      <c r="F20">
        <f>VLOOKUP(Query1[[#This Row],[Name]],Sheet2!A:G,7,FALSE)</f>
        <v>5662032</v>
      </c>
      <c r="G20" s="3">
        <f>Query1[[#This Row],[Revenue]]/Query1[[#This Row],[Population ]]</f>
        <v>9.4531339632132063</v>
      </c>
      <c r="H20" t="s">
        <v>6</v>
      </c>
    </row>
    <row r="21" spans="1:8" x14ac:dyDescent="0.4">
      <c r="A21" s="1">
        <v>45017</v>
      </c>
      <c r="B21">
        <v>535712027</v>
      </c>
      <c r="C21">
        <v>49163323</v>
      </c>
      <c r="D21">
        <v>9.1999999999999998E-2</v>
      </c>
      <c r="E21">
        <v>3429846</v>
      </c>
      <c r="F21">
        <f>VLOOKUP(Query1[[#This Row],[Name]],Sheet2!A:G,7,FALSE)</f>
        <v>5662032</v>
      </c>
      <c r="G21" s="3">
        <f>Query1[[#This Row],[Revenue]]/Query1[[#This Row],[Population ]]</f>
        <v>8.6829821873136712</v>
      </c>
      <c r="H21" t="s">
        <v>6</v>
      </c>
    </row>
    <row r="22" spans="1:8" x14ac:dyDescent="0.4">
      <c r="A22" s="1">
        <v>45047</v>
      </c>
      <c r="B22">
        <v>451717025</v>
      </c>
      <c r="C22">
        <v>49458507</v>
      </c>
      <c r="D22">
        <v>0.109</v>
      </c>
      <c r="E22">
        <v>3376059</v>
      </c>
      <c r="F22">
        <f>VLOOKUP(Query1[[#This Row],[Name]],Sheet2!A:G,7,FALSE)</f>
        <v>5662032</v>
      </c>
      <c r="G22" s="3">
        <f>Query1[[#This Row],[Revenue]]/Query1[[#This Row],[Population ]]</f>
        <v>8.735116120855551</v>
      </c>
      <c r="H22" t="s">
        <v>6</v>
      </c>
    </row>
    <row r="23" spans="1:8" x14ac:dyDescent="0.4">
      <c r="A23" s="1">
        <v>43647</v>
      </c>
      <c r="B23">
        <v>416160</v>
      </c>
      <c r="C23">
        <v>76885</v>
      </c>
      <c r="D23">
        <v>0.185</v>
      </c>
      <c r="E23">
        <v>9995</v>
      </c>
      <c r="F23">
        <f>VLOOKUP(Query1[[#This Row],[Name]],Sheet2!A:G,7,FALSE)</f>
        <v>2322098</v>
      </c>
      <c r="G23" s="3">
        <f>Query1[[#This Row],[Revenue]]/Query1[[#This Row],[Population ]]</f>
        <v>3.3110144360832316E-2</v>
      </c>
      <c r="H23" t="s">
        <v>7</v>
      </c>
    </row>
    <row r="24" spans="1:8" x14ac:dyDescent="0.4">
      <c r="A24" s="1">
        <v>43678</v>
      </c>
      <c r="B24">
        <v>778249</v>
      </c>
      <c r="C24">
        <v>58858</v>
      </c>
      <c r="D24">
        <v>7.5999999999999998E-2</v>
      </c>
      <c r="E24">
        <v>7652</v>
      </c>
      <c r="F24">
        <f>VLOOKUP(Query1[[#This Row],[Name]],Sheet2!A:G,7,FALSE)</f>
        <v>2322098</v>
      </c>
      <c r="G24" s="3">
        <f>Query1[[#This Row],[Revenue]]/Query1[[#This Row],[Population ]]</f>
        <v>2.5346906116796103E-2</v>
      </c>
      <c r="H24" t="s">
        <v>7</v>
      </c>
    </row>
    <row r="25" spans="1:8" x14ac:dyDescent="0.4">
      <c r="A25" s="1">
        <v>43709</v>
      </c>
      <c r="B25">
        <v>2252196</v>
      </c>
      <c r="C25">
        <v>183044</v>
      </c>
      <c r="D25">
        <v>8.1000000000000003E-2</v>
      </c>
      <c r="E25">
        <v>23796</v>
      </c>
      <c r="F25">
        <f>VLOOKUP(Query1[[#This Row],[Name]],Sheet2!A:G,7,FALSE)</f>
        <v>2322098</v>
      </c>
      <c r="G25" s="3">
        <f>Query1[[#This Row],[Revenue]]/Query1[[#This Row],[Population ]]</f>
        <v>7.8826991797934454E-2</v>
      </c>
      <c r="H25" t="s">
        <v>7</v>
      </c>
    </row>
    <row r="26" spans="1:8" x14ac:dyDescent="0.4">
      <c r="A26" s="1">
        <v>43739</v>
      </c>
      <c r="B26">
        <v>2216369</v>
      </c>
      <c r="C26">
        <v>380006</v>
      </c>
      <c r="D26">
        <v>0.17100000000000001</v>
      </c>
      <c r="E26">
        <v>49401</v>
      </c>
      <c r="F26">
        <f>VLOOKUP(Query1[[#This Row],[Name]],Sheet2!A:G,7,FALSE)</f>
        <v>2322098</v>
      </c>
      <c r="G26" s="3">
        <f>Query1[[#This Row],[Revenue]]/Query1[[#This Row],[Population ]]</f>
        <v>0.16364770134593803</v>
      </c>
      <c r="H26" t="s">
        <v>7</v>
      </c>
    </row>
    <row r="27" spans="1:8" x14ac:dyDescent="0.4">
      <c r="A27" s="1">
        <v>43770</v>
      </c>
      <c r="B27">
        <v>2978235</v>
      </c>
      <c r="C27">
        <v>181497</v>
      </c>
      <c r="D27">
        <v>6.0999999999999999E-2</v>
      </c>
      <c r="E27">
        <v>23595</v>
      </c>
      <c r="F27">
        <f>VLOOKUP(Query1[[#This Row],[Name]],Sheet2!A:G,7,FALSE)</f>
        <v>2322098</v>
      </c>
      <c r="G27" s="3">
        <f>Query1[[#This Row],[Revenue]]/Query1[[#This Row],[Population ]]</f>
        <v>7.8160783911790113E-2</v>
      </c>
      <c r="H27" t="s">
        <v>7</v>
      </c>
    </row>
    <row r="28" spans="1:8" x14ac:dyDescent="0.4">
      <c r="A28" s="1">
        <v>43800</v>
      </c>
      <c r="B28">
        <v>2633806</v>
      </c>
      <c r="C28">
        <v>455368</v>
      </c>
      <c r="D28">
        <v>0.17299999999999999</v>
      </c>
      <c r="E28">
        <v>59198</v>
      </c>
      <c r="F28">
        <f>VLOOKUP(Query1[[#This Row],[Name]],Sheet2!A:G,7,FALSE)</f>
        <v>2322098</v>
      </c>
      <c r="G28" s="3">
        <f>Query1[[#This Row],[Revenue]]/Query1[[#This Row],[Population ]]</f>
        <v>0.19610197330172974</v>
      </c>
      <c r="H28" t="s">
        <v>7</v>
      </c>
    </row>
    <row r="29" spans="1:8" x14ac:dyDescent="0.4">
      <c r="A29" s="1">
        <v>43831</v>
      </c>
      <c r="B29">
        <v>2587732</v>
      </c>
      <c r="C29">
        <v>254811</v>
      </c>
      <c r="D29">
        <v>9.8000000000000004E-2</v>
      </c>
      <c r="E29">
        <v>33263</v>
      </c>
      <c r="F29">
        <f>VLOOKUP(Query1[[#This Row],[Name]],Sheet2!A:G,7,FALSE)</f>
        <v>2322098</v>
      </c>
      <c r="G29" s="3">
        <f>Query1[[#This Row],[Revenue]]/Query1[[#This Row],[Population ]]</f>
        <v>0.1097330948133972</v>
      </c>
      <c r="H29" t="s">
        <v>7</v>
      </c>
    </row>
    <row r="30" spans="1:8" x14ac:dyDescent="0.4">
      <c r="A30" s="1">
        <v>43862</v>
      </c>
      <c r="B30">
        <v>4294366</v>
      </c>
      <c r="C30">
        <v>411589</v>
      </c>
      <c r="D30">
        <v>9.6000000000000002E-2</v>
      </c>
      <c r="E30">
        <v>67494</v>
      </c>
      <c r="F30">
        <f>VLOOKUP(Query1[[#This Row],[Name]],Sheet2!A:G,7,FALSE)</f>
        <v>2322098</v>
      </c>
      <c r="G30" s="3">
        <f>Query1[[#This Row],[Revenue]]/Query1[[#This Row],[Population ]]</f>
        <v>0.1772487638333955</v>
      </c>
      <c r="H30" t="s">
        <v>7</v>
      </c>
    </row>
    <row r="31" spans="1:8" x14ac:dyDescent="0.4">
      <c r="A31" s="1">
        <v>43891</v>
      </c>
      <c r="B31">
        <v>1588403</v>
      </c>
      <c r="C31">
        <v>222373</v>
      </c>
      <c r="D31">
        <v>0.14000000000000001</v>
      </c>
      <c r="E31">
        <v>38310</v>
      </c>
      <c r="F31">
        <f>VLOOKUP(Query1[[#This Row],[Name]],Sheet2!A:G,7,FALSE)</f>
        <v>2322098</v>
      </c>
      <c r="G31" s="3">
        <f>Query1[[#This Row],[Revenue]]/Query1[[#This Row],[Population ]]</f>
        <v>9.5763830811619488E-2</v>
      </c>
      <c r="H31" t="s">
        <v>7</v>
      </c>
    </row>
    <row r="32" spans="1:8" x14ac:dyDescent="0.4">
      <c r="A32" s="1">
        <v>43922</v>
      </c>
      <c r="B32">
        <v>0</v>
      </c>
      <c r="C32">
        <v>0</v>
      </c>
      <c r="E32">
        <v>0</v>
      </c>
      <c r="F32">
        <f>VLOOKUP(Query1[[#This Row],[Name]],Sheet2!A:G,7,FALSE)</f>
        <v>2322098</v>
      </c>
      <c r="G32" s="3">
        <f>Query1[[#This Row],[Revenue]]/Query1[[#This Row],[Population ]]</f>
        <v>0</v>
      </c>
      <c r="H32" t="s">
        <v>7</v>
      </c>
    </row>
    <row r="33" spans="1:8" x14ac:dyDescent="0.4">
      <c r="A33" s="1">
        <v>43952</v>
      </c>
      <c r="B33">
        <v>509</v>
      </c>
      <c r="C33">
        <v>-115</v>
      </c>
      <c r="D33">
        <v>-0.22600000000000001</v>
      </c>
      <c r="E33">
        <v>-15</v>
      </c>
      <c r="F33">
        <f>VLOOKUP(Query1[[#This Row],[Name]],Sheet2!A:G,7,FALSE)</f>
        <v>2322098</v>
      </c>
      <c r="G33" s="3">
        <f>Query1[[#This Row],[Revenue]]/Query1[[#This Row],[Population ]]</f>
        <v>-4.9524180288687214E-5</v>
      </c>
      <c r="H33" t="s">
        <v>7</v>
      </c>
    </row>
    <row r="34" spans="1:8" x14ac:dyDescent="0.4">
      <c r="A34" s="1">
        <v>43983</v>
      </c>
      <c r="B34">
        <v>1189</v>
      </c>
      <c r="C34">
        <v>10</v>
      </c>
      <c r="D34">
        <v>8.0000000000000002E-3</v>
      </c>
      <c r="E34">
        <v>1</v>
      </c>
      <c r="F34">
        <f>VLOOKUP(Query1[[#This Row],[Name]],Sheet2!A:G,7,FALSE)</f>
        <v>2322098</v>
      </c>
      <c r="G34" s="3">
        <f>Query1[[#This Row],[Revenue]]/Query1[[#This Row],[Population ]]</f>
        <v>4.306450459885845E-6</v>
      </c>
      <c r="H34" t="s">
        <v>7</v>
      </c>
    </row>
    <row r="35" spans="1:8" x14ac:dyDescent="0.4">
      <c r="A35" s="1">
        <v>44013</v>
      </c>
      <c r="B35">
        <v>179315</v>
      </c>
      <c r="C35">
        <v>-19633</v>
      </c>
      <c r="D35">
        <v>-0.109</v>
      </c>
      <c r="E35">
        <v>-2552</v>
      </c>
      <c r="F35">
        <f>VLOOKUP(Query1[[#This Row],[Name]],Sheet2!A:G,7,FALSE)</f>
        <v>2322098</v>
      </c>
      <c r="G35" s="3">
        <f>Query1[[#This Row],[Revenue]]/Query1[[#This Row],[Population ]]</f>
        <v>-8.4548541878938788E-3</v>
      </c>
      <c r="H35" t="s">
        <v>7</v>
      </c>
    </row>
    <row r="36" spans="1:8" x14ac:dyDescent="0.4">
      <c r="A36" s="1">
        <v>44044</v>
      </c>
      <c r="B36">
        <v>1008992</v>
      </c>
      <c r="C36">
        <v>69625</v>
      </c>
      <c r="D36">
        <v>6.9000000000000006E-2</v>
      </c>
      <c r="E36">
        <v>9051</v>
      </c>
      <c r="F36">
        <f>VLOOKUP(Query1[[#This Row],[Name]],Sheet2!A:G,7,FALSE)</f>
        <v>2322098</v>
      </c>
      <c r="G36" s="3">
        <f>Query1[[#This Row],[Revenue]]/Query1[[#This Row],[Population ]]</f>
        <v>2.9983661326955194E-2</v>
      </c>
      <c r="H36" t="s">
        <v>7</v>
      </c>
    </row>
    <row r="37" spans="1:8" x14ac:dyDescent="0.4">
      <c r="A37" s="1">
        <v>44075</v>
      </c>
      <c r="B37">
        <v>3958748</v>
      </c>
      <c r="C37">
        <v>397095</v>
      </c>
      <c r="D37">
        <v>0.1</v>
      </c>
      <c r="E37">
        <v>51622</v>
      </c>
      <c r="F37">
        <f>VLOOKUP(Query1[[#This Row],[Name]],Sheet2!A:G,7,FALSE)</f>
        <v>2322098</v>
      </c>
      <c r="G37" s="3">
        <f>Query1[[#This Row],[Revenue]]/Query1[[#This Row],[Population ]]</f>
        <v>0.17100699453683696</v>
      </c>
      <c r="H37" t="s">
        <v>7</v>
      </c>
    </row>
    <row r="38" spans="1:8" x14ac:dyDescent="0.4">
      <c r="A38" s="1">
        <v>44105</v>
      </c>
      <c r="B38">
        <v>6559859</v>
      </c>
      <c r="C38">
        <v>940513</v>
      </c>
      <c r="D38">
        <v>0.14299999999999999</v>
      </c>
      <c r="E38">
        <v>122267</v>
      </c>
      <c r="F38">
        <f>VLOOKUP(Query1[[#This Row],[Name]],Sheet2!A:G,7,FALSE)</f>
        <v>2322098</v>
      </c>
      <c r="G38" s="3">
        <f>Query1[[#This Row],[Revenue]]/Query1[[#This Row],[Population ]]</f>
        <v>0.40502726413786155</v>
      </c>
      <c r="H38" t="s">
        <v>7</v>
      </c>
    </row>
    <row r="39" spans="1:8" x14ac:dyDescent="0.4">
      <c r="A39" s="1">
        <v>44136</v>
      </c>
      <c r="B39">
        <v>6288249</v>
      </c>
      <c r="C39">
        <v>975984</v>
      </c>
      <c r="D39">
        <v>0.155</v>
      </c>
      <c r="E39">
        <v>126878</v>
      </c>
      <c r="F39">
        <f>VLOOKUP(Query1[[#This Row],[Name]],Sheet2!A:G,7,FALSE)</f>
        <v>2322098</v>
      </c>
      <c r="G39" s="3">
        <f>Query1[[#This Row],[Revenue]]/Query1[[#This Row],[Population ]]</f>
        <v>0.42030267456412262</v>
      </c>
      <c r="H39" t="s">
        <v>7</v>
      </c>
    </row>
    <row r="40" spans="1:8" x14ac:dyDescent="0.4">
      <c r="A40" s="1">
        <v>44166</v>
      </c>
      <c r="B40">
        <v>6415446</v>
      </c>
      <c r="C40">
        <v>1054273</v>
      </c>
      <c r="D40">
        <v>0.16400000000000001</v>
      </c>
      <c r="E40">
        <v>137055</v>
      </c>
      <c r="F40">
        <f>VLOOKUP(Query1[[#This Row],[Name]],Sheet2!A:G,7,FALSE)</f>
        <v>2322098</v>
      </c>
      <c r="G40" s="3">
        <f>Query1[[#This Row],[Revenue]]/Query1[[#This Row],[Population ]]</f>
        <v>0.45401744456952292</v>
      </c>
      <c r="H40" t="s">
        <v>7</v>
      </c>
    </row>
    <row r="41" spans="1:8" x14ac:dyDescent="0.4">
      <c r="A41" s="1">
        <v>44197</v>
      </c>
      <c r="B41">
        <v>7187194</v>
      </c>
      <c r="C41">
        <v>1383240</v>
      </c>
      <c r="D41">
        <v>0.192</v>
      </c>
      <c r="E41">
        <v>180474</v>
      </c>
      <c r="F41">
        <f>VLOOKUP(Query1[[#This Row],[Name]],Sheet2!A:G,7,FALSE)</f>
        <v>2322098</v>
      </c>
      <c r="G41" s="3">
        <f>Query1[[#This Row],[Revenue]]/Query1[[#This Row],[Population ]]</f>
        <v>0.59568545341324952</v>
      </c>
      <c r="H41" t="s">
        <v>7</v>
      </c>
    </row>
    <row r="42" spans="1:8" x14ac:dyDescent="0.4">
      <c r="A42" s="1">
        <v>44228</v>
      </c>
      <c r="B42">
        <v>4469442</v>
      </c>
      <c r="C42">
        <v>651239</v>
      </c>
      <c r="D42">
        <v>0.14599999999999999</v>
      </c>
      <c r="E42">
        <v>92922</v>
      </c>
      <c r="F42">
        <f>VLOOKUP(Query1[[#This Row],[Name]],Sheet2!A:G,7,FALSE)</f>
        <v>2322098</v>
      </c>
      <c r="G42" s="3">
        <f>Query1[[#This Row],[Revenue]]/Query1[[#This Row],[Population ]]</f>
        <v>0.28045284910455975</v>
      </c>
      <c r="H42" t="s">
        <v>7</v>
      </c>
    </row>
    <row r="43" spans="1:8" x14ac:dyDescent="0.4">
      <c r="A43" s="1">
        <v>44256</v>
      </c>
      <c r="B43">
        <v>5947427</v>
      </c>
      <c r="C43">
        <v>805182</v>
      </c>
      <c r="D43">
        <v>0.13500000000000001</v>
      </c>
      <c r="E43">
        <v>130877</v>
      </c>
      <c r="F43">
        <f>VLOOKUP(Query1[[#This Row],[Name]],Sheet2!A:G,7,FALSE)</f>
        <v>2322098</v>
      </c>
      <c r="G43" s="3">
        <f>Query1[[#This Row],[Revenue]]/Query1[[#This Row],[Population ]]</f>
        <v>0.34674763941918041</v>
      </c>
      <c r="H43" t="s">
        <v>7</v>
      </c>
    </row>
    <row r="44" spans="1:8" x14ac:dyDescent="0.4">
      <c r="A44" s="1">
        <v>44287</v>
      </c>
      <c r="B44">
        <v>4065703</v>
      </c>
      <c r="C44">
        <v>756328</v>
      </c>
      <c r="D44">
        <v>0.186</v>
      </c>
      <c r="E44">
        <v>131137</v>
      </c>
      <c r="F44">
        <f>VLOOKUP(Query1[[#This Row],[Name]],Sheet2!A:G,7,FALSE)</f>
        <v>2322098</v>
      </c>
      <c r="G44" s="3">
        <f>Query1[[#This Row],[Revenue]]/Query1[[#This Row],[Population ]]</f>
        <v>0.32570890634245409</v>
      </c>
      <c r="H44" t="s">
        <v>7</v>
      </c>
    </row>
    <row r="45" spans="1:8" x14ac:dyDescent="0.4">
      <c r="A45" s="1">
        <v>44317</v>
      </c>
      <c r="B45">
        <v>3687207</v>
      </c>
      <c r="C45">
        <v>506142</v>
      </c>
      <c r="D45">
        <v>0.13700000000000001</v>
      </c>
      <c r="E45">
        <v>81710</v>
      </c>
      <c r="F45">
        <f>VLOOKUP(Query1[[#This Row],[Name]],Sheet2!A:G,7,FALSE)</f>
        <v>2322098</v>
      </c>
      <c r="G45" s="3">
        <f>Query1[[#This Row],[Revenue]]/Query1[[#This Row],[Population ]]</f>
        <v>0.21796754486675413</v>
      </c>
      <c r="H45" t="s">
        <v>7</v>
      </c>
    </row>
    <row r="46" spans="1:8" x14ac:dyDescent="0.4">
      <c r="A46" s="1">
        <v>44348</v>
      </c>
      <c r="B46">
        <v>3895683</v>
      </c>
      <c r="C46">
        <v>382940</v>
      </c>
      <c r="D46">
        <v>9.8000000000000004E-2</v>
      </c>
      <c r="E46">
        <v>59088</v>
      </c>
      <c r="F46">
        <f>VLOOKUP(Query1[[#This Row],[Name]],Sheet2!A:G,7,FALSE)</f>
        <v>2322098</v>
      </c>
      <c r="G46" s="3">
        <f>Query1[[#This Row],[Revenue]]/Query1[[#This Row],[Population ]]</f>
        <v>0.16491121391086852</v>
      </c>
      <c r="H46" t="s">
        <v>7</v>
      </c>
    </row>
    <row r="47" spans="1:8" x14ac:dyDescent="0.4">
      <c r="A47" s="1">
        <v>44378</v>
      </c>
      <c r="B47">
        <v>2908833</v>
      </c>
      <c r="C47">
        <v>449040</v>
      </c>
      <c r="D47">
        <v>0.154</v>
      </c>
      <c r="E47">
        <v>58375</v>
      </c>
      <c r="F47">
        <f>VLOOKUP(Query1[[#This Row],[Name]],Sheet2!A:G,7,FALSE)</f>
        <v>2322098</v>
      </c>
      <c r="G47" s="3">
        <f>Query1[[#This Row],[Revenue]]/Query1[[#This Row],[Population ]]</f>
        <v>0.19337685145071395</v>
      </c>
      <c r="H47" t="s">
        <v>7</v>
      </c>
    </row>
    <row r="48" spans="1:8" x14ac:dyDescent="0.4">
      <c r="A48" s="1">
        <v>44409</v>
      </c>
      <c r="B48">
        <v>2892285</v>
      </c>
      <c r="C48">
        <v>310481</v>
      </c>
      <c r="D48">
        <v>0.107</v>
      </c>
      <c r="E48">
        <v>40363</v>
      </c>
      <c r="F48">
        <f>VLOOKUP(Query1[[#This Row],[Name]],Sheet2!A:G,7,FALSE)</f>
        <v>2322098</v>
      </c>
      <c r="G48" s="3">
        <f>Query1[[#This Row],[Revenue]]/Query1[[#This Row],[Population ]]</f>
        <v>0.1337071045235817</v>
      </c>
      <c r="H48" t="s">
        <v>7</v>
      </c>
    </row>
    <row r="49" spans="1:8" x14ac:dyDescent="0.4">
      <c r="A49" s="1">
        <v>44440</v>
      </c>
      <c r="B49">
        <v>7007774</v>
      </c>
      <c r="C49">
        <v>809404</v>
      </c>
      <c r="D49">
        <v>0.11600000000000001</v>
      </c>
      <c r="E49">
        <v>105223</v>
      </c>
      <c r="F49">
        <f>VLOOKUP(Query1[[#This Row],[Name]],Sheet2!A:G,7,FALSE)</f>
        <v>2322098</v>
      </c>
      <c r="G49" s="3">
        <f>Query1[[#This Row],[Revenue]]/Query1[[#This Row],[Population ]]</f>
        <v>0.34856582280334419</v>
      </c>
      <c r="H49" t="s">
        <v>7</v>
      </c>
    </row>
    <row r="50" spans="1:8" x14ac:dyDescent="0.4">
      <c r="A50" s="1">
        <v>44470</v>
      </c>
      <c r="B50">
        <v>9506183</v>
      </c>
      <c r="C50">
        <v>803567</v>
      </c>
      <c r="D50">
        <v>8.5000000000000006E-2</v>
      </c>
      <c r="E50">
        <v>104464</v>
      </c>
      <c r="F50">
        <f>VLOOKUP(Query1[[#This Row],[Name]],Sheet2!A:G,7,FALSE)</f>
        <v>2322098</v>
      </c>
      <c r="G50" s="3">
        <f>Query1[[#This Row],[Revenue]]/Query1[[#This Row],[Population ]]</f>
        <v>0.34605214766990883</v>
      </c>
      <c r="H50" t="s">
        <v>7</v>
      </c>
    </row>
    <row r="51" spans="1:8" x14ac:dyDescent="0.4">
      <c r="A51" s="1">
        <v>44501</v>
      </c>
      <c r="B51">
        <v>8380191</v>
      </c>
      <c r="C51">
        <v>1623434</v>
      </c>
      <c r="D51">
        <v>0.19400000000000001</v>
      </c>
      <c r="E51">
        <v>211047</v>
      </c>
      <c r="F51">
        <f>VLOOKUP(Query1[[#This Row],[Name]],Sheet2!A:G,7,FALSE)</f>
        <v>2322098</v>
      </c>
      <c r="G51" s="3">
        <f>Query1[[#This Row],[Revenue]]/Query1[[#This Row],[Population ]]</f>
        <v>0.69912380958943166</v>
      </c>
      <c r="H51" t="s">
        <v>7</v>
      </c>
    </row>
    <row r="52" spans="1:8" x14ac:dyDescent="0.4">
      <c r="A52" s="1">
        <v>44531</v>
      </c>
      <c r="B52">
        <v>7794292</v>
      </c>
      <c r="C52">
        <v>130305</v>
      </c>
      <c r="D52">
        <v>1.7000000000000001E-2</v>
      </c>
      <c r="E52">
        <v>6188</v>
      </c>
      <c r="F52">
        <f>VLOOKUP(Query1[[#This Row],[Name]],Sheet2!A:G,7,FALSE)</f>
        <v>2322098</v>
      </c>
      <c r="G52" s="3">
        <f>Query1[[#This Row],[Revenue]]/Query1[[#This Row],[Population ]]</f>
        <v>5.6115202717542501E-2</v>
      </c>
      <c r="H52" t="s">
        <v>7</v>
      </c>
    </row>
    <row r="53" spans="1:8" x14ac:dyDescent="0.4">
      <c r="A53" s="1">
        <v>44562</v>
      </c>
      <c r="B53">
        <v>8775932</v>
      </c>
      <c r="C53">
        <v>1181335</v>
      </c>
      <c r="D53">
        <v>0.13500000000000001</v>
      </c>
      <c r="E53">
        <v>153574</v>
      </c>
      <c r="F53">
        <f>VLOOKUP(Query1[[#This Row],[Name]],Sheet2!A:G,7,FALSE)</f>
        <v>2322098</v>
      </c>
      <c r="G53" s="3">
        <f>Query1[[#This Row],[Revenue]]/Query1[[#This Row],[Population ]]</f>
        <v>0.50873606540292438</v>
      </c>
      <c r="H53" t="s">
        <v>7</v>
      </c>
    </row>
    <row r="54" spans="1:8" x14ac:dyDescent="0.4">
      <c r="A54" s="1">
        <v>44593</v>
      </c>
      <c r="B54">
        <v>5876444</v>
      </c>
      <c r="C54">
        <v>359103</v>
      </c>
      <c r="D54">
        <v>6.0999999999999999E-2</v>
      </c>
      <c r="E54">
        <v>61390</v>
      </c>
      <c r="F54">
        <f>VLOOKUP(Query1[[#This Row],[Name]],Sheet2!A:G,7,FALSE)</f>
        <v>2322098</v>
      </c>
      <c r="G54" s="3">
        <f>Query1[[#This Row],[Revenue]]/Query1[[#This Row],[Population ]]</f>
        <v>0.15464592794963863</v>
      </c>
      <c r="H54" t="s">
        <v>7</v>
      </c>
    </row>
    <row r="55" spans="1:8" x14ac:dyDescent="0.4">
      <c r="A55" s="1">
        <v>44621</v>
      </c>
      <c r="B55">
        <v>10686501</v>
      </c>
      <c r="C55">
        <v>791867</v>
      </c>
      <c r="D55">
        <v>7.3999999999999996E-2</v>
      </c>
      <c r="E55">
        <v>119671</v>
      </c>
      <c r="F55">
        <f>VLOOKUP(Query1[[#This Row],[Name]],Sheet2!A:G,7,FALSE)</f>
        <v>2322098</v>
      </c>
      <c r="G55" s="3">
        <f>Query1[[#This Row],[Revenue]]/Query1[[#This Row],[Population ]]</f>
        <v>0.34101360063184238</v>
      </c>
      <c r="H55" t="s">
        <v>7</v>
      </c>
    </row>
    <row r="56" spans="1:8" x14ac:dyDescent="0.4">
      <c r="A56" s="1">
        <v>44652</v>
      </c>
      <c r="B56">
        <v>8598226</v>
      </c>
      <c r="C56">
        <v>749810</v>
      </c>
      <c r="D56">
        <v>8.6999999999999994E-2</v>
      </c>
      <c r="E56">
        <v>120297</v>
      </c>
      <c r="F56">
        <f>VLOOKUP(Query1[[#This Row],[Name]],Sheet2!A:G,7,FALSE)</f>
        <v>2322098</v>
      </c>
      <c r="G56" s="3">
        <f>Query1[[#This Row],[Revenue]]/Query1[[#This Row],[Population ]]</f>
        <v>0.32290196193270049</v>
      </c>
      <c r="H56" t="s">
        <v>7</v>
      </c>
    </row>
    <row r="57" spans="1:8" x14ac:dyDescent="0.4">
      <c r="A57" s="1">
        <v>44682</v>
      </c>
      <c r="B57">
        <v>10185647</v>
      </c>
      <c r="C57">
        <v>615576</v>
      </c>
      <c r="D57">
        <v>0.06</v>
      </c>
      <c r="E57">
        <v>117426</v>
      </c>
      <c r="F57">
        <f>VLOOKUP(Query1[[#This Row],[Name]],Sheet2!A:G,7,FALSE)</f>
        <v>2322098</v>
      </c>
      <c r="G57" s="3">
        <f>Query1[[#This Row],[Revenue]]/Query1[[#This Row],[Population ]]</f>
        <v>0.26509475482946887</v>
      </c>
      <c r="H57" t="s">
        <v>7</v>
      </c>
    </row>
    <row r="58" spans="1:8" x14ac:dyDescent="0.4">
      <c r="A58" s="1">
        <v>44713</v>
      </c>
      <c r="B58">
        <v>12632207</v>
      </c>
      <c r="C58">
        <v>4045</v>
      </c>
      <c r="D58">
        <v>0</v>
      </c>
      <c r="E58">
        <v>12598</v>
      </c>
      <c r="F58">
        <f>VLOOKUP(Query1[[#This Row],[Name]],Sheet2!A:G,7,FALSE)</f>
        <v>2322098</v>
      </c>
      <c r="G58" s="3">
        <f>Query1[[#This Row],[Revenue]]/Query1[[#This Row],[Population ]]</f>
        <v>1.7419592110238242E-3</v>
      </c>
      <c r="H58" t="s">
        <v>7</v>
      </c>
    </row>
    <row r="59" spans="1:8" x14ac:dyDescent="0.4">
      <c r="A59" s="1">
        <v>44743</v>
      </c>
      <c r="B59">
        <v>9290467</v>
      </c>
      <c r="C59">
        <v>854436</v>
      </c>
      <c r="D59">
        <v>9.1999999999999998E-2</v>
      </c>
      <c r="E59">
        <v>111077</v>
      </c>
      <c r="F59">
        <f>VLOOKUP(Query1[[#This Row],[Name]],Sheet2!A:G,7,FALSE)</f>
        <v>2322098</v>
      </c>
      <c r="G59" s="3">
        <f>Query1[[#This Row],[Revenue]]/Query1[[#This Row],[Population ]]</f>
        <v>0.36795863051430217</v>
      </c>
      <c r="H59" t="s">
        <v>7</v>
      </c>
    </row>
    <row r="60" spans="1:8" x14ac:dyDescent="0.4">
      <c r="A60" s="1">
        <v>44774</v>
      </c>
      <c r="B60">
        <v>10195911</v>
      </c>
      <c r="C60">
        <v>1015339</v>
      </c>
      <c r="D60">
        <v>0.1</v>
      </c>
      <c r="E60">
        <v>131994</v>
      </c>
      <c r="F60">
        <f>VLOOKUP(Query1[[#This Row],[Name]],Sheet2!A:G,7,FALSE)</f>
        <v>2322098</v>
      </c>
      <c r="G60" s="3">
        <f>Query1[[#This Row],[Revenue]]/Query1[[#This Row],[Population ]]</f>
        <v>0.43725071034900337</v>
      </c>
      <c r="H60" t="s">
        <v>7</v>
      </c>
    </row>
    <row r="61" spans="1:8" x14ac:dyDescent="0.4">
      <c r="A61" s="1">
        <v>44805</v>
      </c>
      <c r="B61">
        <v>21185547</v>
      </c>
      <c r="C61">
        <v>3208032</v>
      </c>
      <c r="D61">
        <v>0.151</v>
      </c>
      <c r="E61">
        <v>417044</v>
      </c>
      <c r="F61">
        <f>VLOOKUP(Query1[[#This Row],[Name]],Sheet2!A:G,7,FALSE)</f>
        <v>2322098</v>
      </c>
      <c r="G61" s="3">
        <f>Query1[[#This Row],[Revenue]]/Query1[[#This Row],[Population ]]</f>
        <v>1.3815230881728506</v>
      </c>
      <c r="H61" t="s">
        <v>7</v>
      </c>
    </row>
    <row r="62" spans="1:8" x14ac:dyDescent="0.4">
      <c r="A62" s="1">
        <v>44835</v>
      </c>
      <c r="B62">
        <v>26879107</v>
      </c>
      <c r="C62">
        <v>2793719</v>
      </c>
      <c r="D62">
        <v>0.104</v>
      </c>
      <c r="E62">
        <v>363183</v>
      </c>
      <c r="F62">
        <f>VLOOKUP(Query1[[#This Row],[Name]],Sheet2!A:G,7,FALSE)</f>
        <v>2322098</v>
      </c>
      <c r="G62" s="3">
        <f>Query1[[#This Row],[Revenue]]/Query1[[#This Row],[Population ]]</f>
        <v>1.2031012472341822</v>
      </c>
      <c r="H62" t="s">
        <v>7</v>
      </c>
    </row>
    <row r="63" spans="1:8" x14ac:dyDescent="0.4">
      <c r="A63" s="1">
        <v>44866</v>
      </c>
      <c r="B63">
        <v>30576009</v>
      </c>
      <c r="C63">
        <v>2999450</v>
      </c>
      <c r="D63">
        <v>9.8000000000000004E-2</v>
      </c>
      <c r="E63">
        <v>452393</v>
      </c>
      <c r="F63">
        <f>VLOOKUP(Query1[[#This Row],[Name]],Sheet2!A:G,7,FALSE)</f>
        <v>2322098</v>
      </c>
      <c r="G63" s="3">
        <f>Query1[[#This Row],[Revenue]]/Query1[[#This Row],[Population ]]</f>
        <v>1.2916982831904598</v>
      </c>
      <c r="H63" t="s">
        <v>7</v>
      </c>
    </row>
    <row r="64" spans="1:8" x14ac:dyDescent="0.4">
      <c r="A64" s="1">
        <v>44896</v>
      </c>
      <c r="B64">
        <v>30936485</v>
      </c>
      <c r="C64">
        <v>3409972</v>
      </c>
      <c r="D64">
        <v>0.11</v>
      </c>
      <c r="E64">
        <v>449690</v>
      </c>
      <c r="F64">
        <f>VLOOKUP(Query1[[#This Row],[Name]],Sheet2!A:G,7,FALSE)</f>
        <v>2322098</v>
      </c>
      <c r="G64" s="3">
        <f>Query1[[#This Row],[Revenue]]/Query1[[#This Row],[Population ]]</f>
        <v>1.4684875487597853</v>
      </c>
      <c r="H64" t="s">
        <v>7</v>
      </c>
    </row>
    <row r="65" spans="1:8" x14ac:dyDescent="0.4">
      <c r="A65" s="1">
        <v>44927</v>
      </c>
      <c r="B65">
        <v>32976264</v>
      </c>
      <c r="C65">
        <v>2868244</v>
      </c>
      <c r="D65">
        <v>8.6999999999999994E-2</v>
      </c>
      <c r="E65">
        <v>439379</v>
      </c>
      <c r="F65">
        <f>VLOOKUP(Query1[[#This Row],[Name]],Sheet2!A:G,7,FALSE)</f>
        <v>2322098</v>
      </c>
      <c r="G65" s="3">
        <f>Query1[[#This Row],[Revenue]]/Query1[[#This Row],[Population ]]</f>
        <v>1.2351950692864815</v>
      </c>
      <c r="H65" t="s">
        <v>7</v>
      </c>
    </row>
    <row r="66" spans="1:8" x14ac:dyDescent="0.4">
      <c r="A66" s="1">
        <v>44958</v>
      </c>
      <c r="B66">
        <v>29532263</v>
      </c>
      <c r="C66">
        <v>1709714</v>
      </c>
      <c r="D66">
        <v>5.8000000000000003E-2</v>
      </c>
      <c r="E66">
        <v>254925</v>
      </c>
      <c r="F66">
        <f>VLOOKUP(Query1[[#This Row],[Name]],Sheet2!A:G,7,FALSE)</f>
        <v>2322098</v>
      </c>
      <c r="G66" s="3">
        <f>Query1[[#This Row],[Revenue]]/Query1[[#This Row],[Population ]]</f>
        <v>0.73627986415732671</v>
      </c>
      <c r="H66" t="s">
        <v>7</v>
      </c>
    </row>
    <row r="67" spans="1:8" x14ac:dyDescent="0.4">
      <c r="A67" s="1">
        <v>44986</v>
      </c>
      <c r="B67">
        <v>37474412</v>
      </c>
      <c r="C67">
        <v>4264047</v>
      </c>
      <c r="D67">
        <v>0.114</v>
      </c>
      <c r="E67">
        <v>626042</v>
      </c>
      <c r="F67">
        <f>VLOOKUP(Query1[[#This Row],[Name]],Sheet2!A:G,7,FALSE)</f>
        <v>2322098</v>
      </c>
      <c r="G67" s="3">
        <f>Query1[[#This Row],[Revenue]]/Query1[[#This Row],[Population ]]</f>
        <v>1.8362907164124855</v>
      </c>
      <c r="H67" t="s">
        <v>7</v>
      </c>
    </row>
    <row r="68" spans="1:8" x14ac:dyDescent="0.4">
      <c r="A68" s="1">
        <v>45017</v>
      </c>
      <c r="B68">
        <v>25452659</v>
      </c>
      <c r="C68">
        <v>2336023</v>
      </c>
      <c r="D68">
        <v>9.1999999999999998E-2</v>
      </c>
      <c r="E68">
        <v>349633</v>
      </c>
      <c r="F68">
        <f>VLOOKUP(Query1[[#This Row],[Name]],Sheet2!A:G,7,FALSE)</f>
        <v>2322098</v>
      </c>
      <c r="G68" s="3">
        <f>Query1[[#This Row],[Revenue]]/Query1[[#This Row],[Population ]]</f>
        <v>1.0059967322653911</v>
      </c>
      <c r="H68" t="s">
        <v>7</v>
      </c>
    </row>
    <row r="69" spans="1:8" x14ac:dyDescent="0.4">
      <c r="A69" s="1">
        <v>45047</v>
      </c>
      <c r="B69">
        <v>22777209</v>
      </c>
      <c r="C69">
        <v>2293281</v>
      </c>
      <c r="D69">
        <v>0.10100000000000001</v>
      </c>
      <c r="E69">
        <v>458656</v>
      </c>
      <c r="F69">
        <f>VLOOKUP(Query1[[#This Row],[Name]],Sheet2!A:G,7,FALSE)</f>
        <v>2322098</v>
      </c>
      <c r="G69" s="3">
        <f>Query1[[#This Row],[Revenue]]/Query1[[#This Row],[Population ]]</f>
        <v>0.98759010170974693</v>
      </c>
      <c r="H69" t="s">
        <v>7</v>
      </c>
    </row>
    <row r="70" spans="1:8" x14ac:dyDescent="0.4">
      <c r="A70" s="1">
        <v>45078</v>
      </c>
      <c r="B70">
        <v>22708945</v>
      </c>
      <c r="C70">
        <v>1334973</v>
      </c>
      <c r="D70">
        <v>5.8999999999999997E-2</v>
      </c>
      <c r="E70">
        <v>266995</v>
      </c>
      <c r="F70">
        <f>VLOOKUP(Query1[[#This Row],[Name]],Sheet2!A:G,7,FALSE)</f>
        <v>2322098</v>
      </c>
      <c r="G70" s="3">
        <f>Query1[[#This Row],[Revenue]]/Query1[[#This Row],[Population ]]</f>
        <v>0.5748995089785186</v>
      </c>
      <c r="H70" t="s">
        <v>7</v>
      </c>
    </row>
    <row r="71" spans="1:8" x14ac:dyDescent="0.4">
      <c r="A71" s="1">
        <v>43952</v>
      </c>
      <c r="B71">
        <v>25621762</v>
      </c>
      <c r="C71">
        <v>2565729</v>
      </c>
      <c r="D71">
        <v>0.1</v>
      </c>
      <c r="E71">
        <v>96538</v>
      </c>
      <c r="F71">
        <f>VLOOKUP(Query1[[#This Row],[Name]],Sheet2!A:G,7,FALSE)</f>
        <v>4570122</v>
      </c>
      <c r="G71" s="3">
        <f>Query1[[#This Row],[Revenue]]/Query1[[#This Row],[Population ]]</f>
        <v>0.5614136777967853</v>
      </c>
      <c r="H71" t="s">
        <v>8</v>
      </c>
    </row>
    <row r="72" spans="1:8" x14ac:dyDescent="0.4">
      <c r="A72" s="1">
        <v>43983</v>
      </c>
      <c r="B72">
        <v>38136949</v>
      </c>
      <c r="C72">
        <v>3484015</v>
      </c>
      <c r="D72">
        <v>9.0999999999999998E-2</v>
      </c>
      <c r="E72">
        <v>217945</v>
      </c>
      <c r="F72">
        <f>VLOOKUP(Query1[[#This Row],[Name]],Sheet2!A:G,7,FALSE)</f>
        <v>4570122</v>
      </c>
      <c r="G72" s="3">
        <f>Query1[[#This Row],[Revenue]]/Query1[[#This Row],[Population ]]</f>
        <v>0.76234616931451715</v>
      </c>
      <c r="H72" t="s">
        <v>8</v>
      </c>
    </row>
    <row r="73" spans="1:8" x14ac:dyDescent="0.4">
      <c r="A73" s="1">
        <v>44013</v>
      </c>
      <c r="B73">
        <v>59183620</v>
      </c>
      <c r="C73">
        <v>5196599</v>
      </c>
      <c r="D73">
        <v>8.7999999999999995E-2</v>
      </c>
      <c r="E73">
        <v>241731</v>
      </c>
      <c r="F73">
        <f>VLOOKUP(Query1[[#This Row],[Name]],Sheet2!A:G,7,FALSE)</f>
        <v>4570122</v>
      </c>
      <c r="G73" s="3">
        <f>Query1[[#This Row],[Revenue]]/Query1[[#This Row],[Population ]]</f>
        <v>1.1370810232199491</v>
      </c>
      <c r="H73" t="s">
        <v>8</v>
      </c>
    </row>
    <row r="74" spans="1:8" x14ac:dyDescent="0.4">
      <c r="A74" s="1">
        <v>44044</v>
      </c>
      <c r="B74">
        <v>128646209</v>
      </c>
      <c r="C74">
        <v>7519599</v>
      </c>
      <c r="D74">
        <v>5.8000000000000003E-2</v>
      </c>
      <c r="E74">
        <v>189326</v>
      </c>
      <c r="F74">
        <f>VLOOKUP(Query1[[#This Row],[Name]],Sheet2!A:G,7,FALSE)</f>
        <v>4570122</v>
      </c>
      <c r="G74" s="3">
        <f>Query1[[#This Row],[Revenue]]/Query1[[#This Row],[Population ]]</f>
        <v>1.6453825521506866</v>
      </c>
      <c r="H74" t="s">
        <v>8</v>
      </c>
    </row>
    <row r="75" spans="1:8" x14ac:dyDescent="0.4">
      <c r="A75" s="1">
        <v>44075</v>
      </c>
      <c r="B75">
        <v>207655943</v>
      </c>
      <c r="C75">
        <v>4166334</v>
      </c>
      <c r="D75">
        <v>0.02</v>
      </c>
      <c r="E75">
        <v>69772</v>
      </c>
      <c r="F75">
        <f>VLOOKUP(Query1[[#This Row],[Name]],Sheet2!A:G,7,FALSE)</f>
        <v>4570122</v>
      </c>
      <c r="G75" s="3">
        <f>Query1[[#This Row],[Revenue]]/Query1[[#This Row],[Population ]]</f>
        <v>0.91164612235734621</v>
      </c>
      <c r="H75" t="s">
        <v>8</v>
      </c>
    </row>
    <row r="76" spans="1:8" x14ac:dyDescent="0.4">
      <c r="A76" s="1">
        <v>44105</v>
      </c>
      <c r="B76">
        <v>210719821</v>
      </c>
      <c r="C76">
        <v>17402409</v>
      </c>
      <c r="D76">
        <v>8.3000000000000004E-2</v>
      </c>
      <c r="E76">
        <v>824700</v>
      </c>
      <c r="F76">
        <f>VLOOKUP(Query1[[#This Row],[Name]],Sheet2!A:G,7,FALSE)</f>
        <v>4570122</v>
      </c>
      <c r="G76" s="3">
        <f>Query1[[#This Row],[Revenue]]/Query1[[#This Row],[Population ]]</f>
        <v>3.8078653042522714</v>
      </c>
      <c r="H76" t="s">
        <v>8</v>
      </c>
    </row>
    <row r="77" spans="1:8" x14ac:dyDescent="0.4">
      <c r="A77" s="1">
        <v>44136</v>
      </c>
      <c r="B77">
        <v>231238842</v>
      </c>
      <c r="C77">
        <v>18354655</v>
      </c>
      <c r="D77">
        <v>7.9000000000000001E-2</v>
      </c>
      <c r="E77">
        <v>793820</v>
      </c>
      <c r="F77">
        <f>VLOOKUP(Query1[[#This Row],[Name]],Sheet2!A:G,7,FALSE)</f>
        <v>4570122</v>
      </c>
      <c r="G77" s="3">
        <f>Query1[[#This Row],[Revenue]]/Query1[[#This Row],[Population ]]</f>
        <v>4.0162286696066323</v>
      </c>
      <c r="H77" t="s">
        <v>8</v>
      </c>
    </row>
    <row r="78" spans="1:8" x14ac:dyDescent="0.4">
      <c r="A78" s="1">
        <v>44166</v>
      </c>
      <c r="B78">
        <v>284551472</v>
      </c>
      <c r="C78">
        <v>17151867</v>
      </c>
      <c r="D78">
        <v>0.06</v>
      </c>
      <c r="E78">
        <v>531490</v>
      </c>
      <c r="F78">
        <f>VLOOKUP(Query1[[#This Row],[Name]],Sheet2!A:G,7,FALSE)</f>
        <v>4570122</v>
      </c>
      <c r="G78" s="3">
        <f>Query1[[#This Row],[Revenue]]/Query1[[#This Row],[Population ]]</f>
        <v>3.7530435730162126</v>
      </c>
      <c r="H78" t="s">
        <v>8</v>
      </c>
    </row>
    <row r="79" spans="1:8" x14ac:dyDescent="0.4">
      <c r="A79" s="1">
        <v>44197</v>
      </c>
      <c r="B79">
        <v>326903462</v>
      </c>
      <c r="C79">
        <v>23144535</v>
      </c>
      <c r="D79">
        <v>7.0999999999999994E-2</v>
      </c>
      <c r="E79">
        <v>1195774</v>
      </c>
      <c r="F79">
        <f>VLOOKUP(Query1[[#This Row],[Name]],Sheet2!A:G,7,FALSE)</f>
        <v>4570122</v>
      </c>
      <c r="G79" s="3">
        <f>Query1[[#This Row],[Revenue]]/Query1[[#This Row],[Population ]]</f>
        <v>5.0643144756310665</v>
      </c>
      <c r="H79" t="s">
        <v>8</v>
      </c>
    </row>
    <row r="80" spans="1:8" x14ac:dyDescent="0.4">
      <c r="A80" s="1">
        <v>44228</v>
      </c>
      <c r="B80">
        <v>266549207</v>
      </c>
      <c r="C80">
        <v>10444810</v>
      </c>
      <c r="D80">
        <v>3.9E-2</v>
      </c>
      <c r="E80">
        <v>332227</v>
      </c>
      <c r="F80">
        <f>VLOOKUP(Query1[[#This Row],[Name]],Sheet2!A:G,7,FALSE)</f>
        <v>4570122</v>
      </c>
      <c r="G80" s="3">
        <f>Query1[[#This Row],[Revenue]]/Query1[[#This Row],[Population ]]</f>
        <v>2.28545539922129</v>
      </c>
      <c r="H80" t="s">
        <v>8</v>
      </c>
    </row>
    <row r="81" spans="1:8" x14ac:dyDescent="0.4">
      <c r="A81" s="1">
        <v>44256</v>
      </c>
      <c r="B81">
        <v>300990842</v>
      </c>
      <c r="C81">
        <v>20365119</v>
      </c>
      <c r="D81">
        <v>6.8000000000000005E-2</v>
      </c>
      <c r="E81">
        <v>1060854</v>
      </c>
      <c r="F81">
        <f>VLOOKUP(Query1[[#This Row],[Name]],Sheet2!A:G,7,FALSE)</f>
        <v>4570122</v>
      </c>
      <c r="G81" s="3">
        <f>Query1[[#This Row],[Revenue]]/Query1[[#This Row],[Population ]]</f>
        <v>4.4561434027362949</v>
      </c>
      <c r="H81" t="s">
        <v>8</v>
      </c>
    </row>
    <row r="82" spans="1:8" x14ac:dyDescent="0.4">
      <c r="A82" s="1">
        <v>44287</v>
      </c>
      <c r="B82">
        <v>244446760</v>
      </c>
      <c r="C82">
        <v>17563939</v>
      </c>
      <c r="D82">
        <v>7.1999999999999995E-2</v>
      </c>
      <c r="E82">
        <v>1082611</v>
      </c>
      <c r="F82">
        <f>VLOOKUP(Query1[[#This Row],[Name]],Sheet2!A:G,7,FALSE)</f>
        <v>4570122</v>
      </c>
      <c r="G82" s="3">
        <f>Query1[[#This Row],[Revenue]]/Query1[[#This Row],[Population ]]</f>
        <v>3.8432100937349154</v>
      </c>
      <c r="H82" t="s">
        <v>8</v>
      </c>
    </row>
    <row r="83" spans="1:8" x14ac:dyDescent="0.4">
      <c r="A83" s="1">
        <v>44317</v>
      </c>
      <c r="B83">
        <v>248968193</v>
      </c>
      <c r="C83">
        <v>15129108</v>
      </c>
      <c r="D83">
        <v>6.0999999999999999E-2</v>
      </c>
      <c r="E83">
        <v>633896</v>
      </c>
      <c r="F83">
        <f>VLOOKUP(Query1[[#This Row],[Name]],Sheet2!A:G,7,FALSE)</f>
        <v>4570122</v>
      </c>
      <c r="G83" s="3">
        <f>Query1[[#This Row],[Revenue]]/Query1[[#This Row],[Population ]]</f>
        <v>3.3104385397151321</v>
      </c>
      <c r="H83" t="s">
        <v>8</v>
      </c>
    </row>
    <row r="84" spans="1:8" x14ac:dyDescent="0.4">
      <c r="A84" s="1">
        <v>44348</v>
      </c>
      <c r="B84">
        <v>229764688</v>
      </c>
      <c r="C84">
        <v>19730957</v>
      </c>
      <c r="D84">
        <v>8.5999999999999993E-2</v>
      </c>
      <c r="E84">
        <v>1186455</v>
      </c>
      <c r="F84">
        <f>VLOOKUP(Query1[[#This Row],[Name]],Sheet2!A:G,7,FALSE)</f>
        <v>4570122</v>
      </c>
      <c r="G84" s="3">
        <f>Query1[[#This Row],[Revenue]]/Query1[[#This Row],[Population ]]</f>
        <v>4.3173808051513722</v>
      </c>
      <c r="H84" t="s">
        <v>8</v>
      </c>
    </row>
    <row r="85" spans="1:8" x14ac:dyDescent="0.4">
      <c r="A85" s="1">
        <v>44378</v>
      </c>
      <c r="B85">
        <v>181327995</v>
      </c>
      <c r="C85">
        <v>15652461</v>
      </c>
      <c r="D85">
        <v>8.5999999999999993E-2</v>
      </c>
      <c r="E85">
        <v>999111</v>
      </c>
      <c r="F85">
        <f>VLOOKUP(Query1[[#This Row],[Name]],Sheet2!A:G,7,FALSE)</f>
        <v>4570122</v>
      </c>
      <c r="G85" s="3">
        <f>Query1[[#This Row],[Revenue]]/Query1[[#This Row],[Population ]]</f>
        <v>3.4249547386262336</v>
      </c>
      <c r="H85" t="s">
        <v>8</v>
      </c>
    </row>
    <row r="86" spans="1:8" x14ac:dyDescent="0.4">
      <c r="A86" s="1">
        <v>44409</v>
      </c>
      <c r="B86">
        <v>211918185</v>
      </c>
      <c r="C86">
        <v>15228343</v>
      </c>
      <c r="D86">
        <v>7.1999999999999995E-2</v>
      </c>
      <c r="E86">
        <v>728518</v>
      </c>
      <c r="F86">
        <f>VLOOKUP(Query1[[#This Row],[Name]],Sheet2!A:G,7,FALSE)</f>
        <v>4570122</v>
      </c>
      <c r="G86" s="3">
        <f>Query1[[#This Row],[Revenue]]/Query1[[#This Row],[Population ]]</f>
        <v>3.3321524020584135</v>
      </c>
      <c r="H86" t="s">
        <v>8</v>
      </c>
    </row>
    <row r="87" spans="1:8" x14ac:dyDescent="0.4">
      <c r="A87" s="1">
        <v>44440</v>
      </c>
      <c r="B87">
        <v>408314625</v>
      </c>
      <c r="C87">
        <v>22658630</v>
      </c>
      <c r="D87">
        <v>5.5E-2</v>
      </c>
      <c r="E87">
        <v>483048</v>
      </c>
      <c r="F87">
        <f>VLOOKUP(Query1[[#This Row],[Name]],Sheet2!A:G,7,FALSE)</f>
        <v>4570122</v>
      </c>
      <c r="G87" s="3">
        <f>Query1[[#This Row],[Revenue]]/Query1[[#This Row],[Population ]]</f>
        <v>4.9579923686938772</v>
      </c>
      <c r="H87" t="s">
        <v>8</v>
      </c>
    </row>
    <row r="88" spans="1:8" x14ac:dyDescent="0.4">
      <c r="A88" s="1">
        <v>44470</v>
      </c>
      <c r="B88">
        <v>491453342</v>
      </c>
      <c r="C88">
        <v>28616708</v>
      </c>
      <c r="D88">
        <v>5.8000000000000003E-2</v>
      </c>
      <c r="E88">
        <v>1246804</v>
      </c>
      <c r="F88">
        <f>VLOOKUP(Query1[[#This Row],[Name]],Sheet2!A:G,7,FALSE)</f>
        <v>4570122</v>
      </c>
      <c r="G88" s="3">
        <f>Query1[[#This Row],[Revenue]]/Query1[[#This Row],[Population ]]</f>
        <v>6.2616945455723068</v>
      </c>
      <c r="H88" t="s">
        <v>8</v>
      </c>
    </row>
    <row r="89" spans="1:8" x14ac:dyDescent="0.4">
      <c r="A89" s="1">
        <v>44501</v>
      </c>
      <c r="B89">
        <v>475441229</v>
      </c>
      <c r="C89">
        <v>36781848</v>
      </c>
      <c r="D89">
        <v>7.6999999999999999E-2</v>
      </c>
      <c r="E89">
        <v>1981640</v>
      </c>
      <c r="F89">
        <f>VLOOKUP(Query1[[#This Row],[Name]],Sheet2!A:G,7,FALSE)</f>
        <v>4570122</v>
      </c>
      <c r="G89" s="3">
        <f>Query1[[#This Row],[Revenue]]/Query1[[#This Row],[Population ]]</f>
        <v>8.0483295631932794</v>
      </c>
      <c r="H89" t="s">
        <v>8</v>
      </c>
    </row>
    <row r="90" spans="1:8" x14ac:dyDescent="0.4">
      <c r="A90" s="1">
        <v>44531</v>
      </c>
      <c r="B90">
        <v>461448574</v>
      </c>
      <c r="C90">
        <v>24732487</v>
      </c>
      <c r="D90">
        <v>5.3999999999999999E-2</v>
      </c>
      <c r="E90">
        <v>770561</v>
      </c>
      <c r="F90">
        <f>VLOOKUP(Query1[[#This Row],[Name]],Sheet2!A:G,7,FALSE)</f>
        <v>4570122</v>
      </c>
      <c r="G90" s="3">
        <f>Query1[[#This Row],[Revenue]]/Query1[[#This Row],[Population ]]</f>
        <v>5.4117782851311187</v>
      </c>
      <c r="H90" t="s">
        <v>8</v>
      </c>
    </row>
    <row r="91" spans="1:8" x14ac:dyDescent="0.4">
      <c r="A91" s="1">
        <v>44562</v>
      </c>
      <c r="B91">
        <v>573720213</v>
      </c>
      <c r="C91">
        <v>34640219</v>
      </c>
      <c r="D91">
        <v>0.06</v>
      </c>
      <c r="E91">
        <v>1447952</v>
      </c>
      <c r="F91">
        <f>VLOOKUP(Query1[[#This Row],[Name]],Sheet2!A:G,7,FALSE)</f>
        <v>4570122</v>
      </c>
      <c r="G91" s="3">
        <f>Query1[[#This Row],[Revenue]]/Query1[[#This Row],[Population ]]</f>
        <v>7.5797142833386069</v>
      </c>
      <c r="H91" t="s">
        <v>8</v>
      </c>
    </row>
    <row r="92" spans="1:8" x14ac:dyDescent="0.4">
      <c r="A92" s="1">
        <v>44593</v>
      </c>
      <c r="B92">
        <v>440508421</v>
      </c>
      <c r="C92">
        <v>19604490</v>
      </c>
      <c r="D92">
        <v>4.4999999999999998E-2</v>
      </c>
      <c r="E92">
        <v>314731</v>
      </c>
      <c r="F92">
        <f>VLOOKUP(Query1[[#This Row],[Name]],Sheet2!A:G,7,FALSE)</f>
        <v>4570122</v>
      </c>
      <c r="G92" s="3">
        <f>Query1[[#This Row],[Revenue]]/Query1[[#This Row],[Population ]]</f>
        <v>4.28970823973627</v>
      </c>
      <c r="H92" t="s">
        <v>8</v>
      </c>
    </row>
    <row r="93" spans="1:8" x14ac:dyDescent="0.4">
      <c r="A93" s="1">
        <v>44621</v>
      </c>
      <c r="B93">
        <v>505611080</v>
      </c>
      <c r="C93">
        <v>28238194</v>
      </c>
      <c r="D93">
        <v>5.6000000000000001E-2</v>
      </c>
      <c r="E93">
        <v>1313076</v>
      </c>
      <c r="F93">
        <f>VLOOKUP(Query1[[#This Row],[Name]],Sheet2!A:G,7,FALSE)</f>
        <v>4570122</v>
      </c>
      <c r="G93" s="3">
        <f>Query1[[#This Row],[Revenue]]/Query1[[#This Row],[Population ]]</f>
        <v>6.1788709360494094</v>
      </c>
      <c r="H93" t="s">
        <v>8</v>
      </c>
    </row>
    <row r="94" spans="1:8" x14ac:dyDescent="0.4">
      <c r="A94" s="1">
        <v>44652</v>
      </c>
      <c r="B94">
        <v>392311737</v>
      </c>
      <c r="C94">
        <v>22571887</v>
      </c>
      <c r="D94">
        <v>5.8000000000000003E-2</v>
      </c>
      <c r="E94">
        <v>1231742</v>
      </c>
      <c r="F94">
        <f>VLOOKUP(Query1[[#This Row],[Name]],Sheet2!A:G,7,FALSE)</f>
        <v>4570122</v>
      </c>
      <c r="G94" s="3">
        <f>Query1[[#This Row],[Revenue]]/Query1[[#This Row],[Population ]]</f>
        <v>4.9390119125922674</v>
      </c>
      <c r="H94" t="s">
        <v>8</v>
      </c>
    </row>
    <row r="95" spans="1:8" x14ac:dyDescent="0.4">
      <c r="A95" s="1">
        <v>44682</v>
      </c>
      <c r="B95">
        <v>360325438</v>
      </c>
      <c r="C95">
        <v>27119329</v>
      </c>
      <c r="D95">
        <v>7.4999999999999997E-2</v>
      </c>
      <c r="E95">
        <v>1659189</v>
      </c>
      <c r="F95">
        <f>VLOOKUP(Query1[[#This Row],[Name]],Sheet2!A:G,7,FALSE)</f>
        <v>4570122</v>
      </c>
      <c r="G95" s="3">
        <f>Query1[[#This Row],[Revenue]]/Query1[[#This Row],[Population ]]</f>
        <v>5.934049244199608</v>
      </c>
      <c r="H95" t="s">
        <v>8</v>
      </c>
    </row>
    <row r="96" spans="1:8" x14ac:dyDescent="0.4">
      <c r="A96" s="1">
        <v>44713</v>
      </c>
      <c r="B96">
        <v>313215081</v>
      </c>
      <c r="C96">
        <v>6781092</v>
      </c>
      <c r="D96">
        <v>2.1999999999999999E-2</v>
      </c>
      <c r="E96">
        <v>268280</v>
      </c>
      <c r="F96">
        <f>VLOOKUP(Query1[[#This Row],[Name]],Sheet2!A:G,7,FALSE)</f>
        <v>4570122</v>
      </c>
      <c r="G96" s="3">
        <f>Query1[[#This Row],[Revenue]]/Query1[[#This Row],[Population ]]</f>
        <v>1.4837879601463593</v>
      </c>
      <c r="H96" t="s">
        <v>8</v>
      </c>
    </row>
    <row r="97" spans="1:8" x14ac:dyDescent="0.4">
      <c r="A97" s="1">
        <v>44743</v>
      </c>
      <c r="B97">
        <v>258414808</v>
      </c>
      <c r="C97">
        <v>20802881</v>
      </c>
      <c r="D97">
        <v>8.1000000000000003E-2</v>
      </c>
      <c r="E97">
        <v>1092182</v>
      </c>
      <c r="F97">
        <f>VLOOKUP(Query1[[#This Row],[Name]],Sheet2!A:G,7,FALSE)</f>
        <v>4570122</v>
      </c>
      <c r="G97" s="3">
        <f>Query1[[#This Row],[Revenue]]/Query1[[#This Row],[Population ]]</f>
        <v>4.551931217591128</v>
      </c>
      <c r="H97" t="s">
        <v>8</v>
      </c>
    </row>
    <row r="98" spans="1:8" x14ac:dyDescent="0.4">
      <c r="A98" s="1">
        <v>44774</v>
      </c>
      <c r="B98">
        <v>290107970</v>
      </c>
      <c r="C98">
        <v>25859270</v>
      </c>
      <c r="D98">
        <v>8.8999999999999996E-2</v>
      </c>
      <c r="E98">
        <v>1822272</v>
      </c>
      <c r="F98">
        <f>VLOOKUP(Query1[[#This Row],[Name]],Sheet2!A:G,7,FALSE)</f>
        <v>4570122</v>
      </c>
      <c r="G98" s="3">
        <f>Query1[[#This Row],[Revenue]]/Query1[[#This Row],[Population ]]</f>
        <v>5.658332534667565</v>
      </c>
      <c r="H98" t="s">
        <v>8</v>
      </c>
    </row>
    <row r="99" spans="1:8" x14ac:dyDescent="0.4">
      <c r="A99" s="1">
        <v>44805</v>
      </c>
      <c r="B99">
        <v>450232597</v>
      </c>
      <c r="C99">
        <v>51339659</v>
      </c>
      <c r="D99">
        <v>0.114</v>
      </c>
      <c r="E99">
        <v>2989342</v>
      </c>
      <c r="F99">
        <f>VLOOKUP(Query1[[#This Row],[Name]],Sheet2!A:G,7,FALSE)</f>
        <v>4570122</v>
      </c>
      <c r="G99" s="3">
        <f>Query1[[#This Row],[Revenue]]/Query1[[#This Row],[Population ]]</f>
        <v>11.233761155610289</v>
      </c>
      <c r="H99" t="s">
        <v>8</v>
      </c>
    </row>
    <row r="100" spans="1:8" x14ac:dyDescent="0.4">
      <c r="A100" s="1">
        <v>44835</v>
      </c>
      <c r="B100">
        <v>526619777</v>
      </c>
      <c r="C100">
        <v>36514974</v>
      </c>
      <c r="D100">
        <v>6.9000000000000006E-2</v>
      </c>
      <c r="E100">
        <v>2330705</v>
      </c>
      <c r="F100">
        <f>VLOOKUP(Query1[[#This Row],[Name]],Sheet2!A:G,7,FALSE)</f>
        <v>4570122</v>
      </c>
      <c r="G100" s="3">
        <f>Query1[[#This Row],[Revenue]]/Query1[[#This Row],[Population ]]</f>
        <v>7.9899341855644117</v>
      </c>
      <c r="H100" t="s">
        <v>8</v>
      </c>
    </row>
    <row r="101" spans="1:8" x14ac:dyDescent="0.4">
      <c r="A101" s="1">
        <v>44866</v>
      </c>
      <c r="B101">
        <v>552603013</v>
      </c>
      <c r="C101">
        <v>37569022</v>
      </c>
      <c r="D101">
        <v>6.8000000000000005E-2</v>
      </c>
      <c r="E101">
        <v>2581533</v>
      </c>
      <c r="F101">
        <f>VLOOKUP(Query1[[#This Row],[Name]],Sheet2!A:G,7,FALSE)</f>
        <v>4570122</v>
      </c>
      <c r="G101" s="3">
        <f>Query1[[#This Row],[Revenue]]/Query1[[#This Row],[Population ]]</f>
        <v>8.2205731050505868</v>
      </c>
      <c r="H101" t="s">
        <v>8</v>
      </c>
    </row>
    <row r="102" spans="1:8" x14ac:dyDescent="0.4">
      <c r="A102" s="1">
        <v>44896</v>
      </c>
      <c r="B102">
        <v>518088768</v>
      </c>
      <c r="C102">
        <v>40909238</v>
      </c>
      <c r="D102">
        <v>7.9000000000000001E-2</v>
      </c>
      <c r="E102">
        <v>2583711</v>
      </c>
      <c r="F102">
        <f>VLOOKUP(Query1[[#This Row],[Name]],Sheet2!A:G,7,FALSE)</f>
        <v>4570122</v>
      </c>
      <c r="G102" s="3">
        <f>Query1[[#This Row],[Revenue]]/Query1[[#This Row],[Population ]]</f>
        <v>8.951454250017834</v>
      </c>
      <c r="H102" t="s">
        <v>8</v>
      </c>
    </row>
    <row r="103" spans="1:8" x14ac:dyDescent="0.4">
      <c r="A103" s="1">
        <v>44927</v>
      </c>
      <c r="B103">
        <v>547189025</v>
      </c>
      <c r="C103">
        <v>35482562</v>
      </c>
      <c r="D103">
        <v>6.5000000000000002E-2</v>
      </c>
      <c r="E103">
        <v>2586457</v>
      </c>
      <c r="F103">
        <f>VLOOKUP(Query1[[#This Row],[Name]],Sheet2!A:G,7,FALSE)</f>
        <v>4570122</v>
      </c>
      <c r="G103" s="3">
        <f>Query1[[#This Row],[Revenue]]/Query1[[#This Row],[Population ]]</f>
        <v>7.7640294941798054</v>
      </c>
      <c r="H103" t="s">
        <v>8</v>
      </c>
    </row>
    <row r="104" spans="1:8" x14ac:dyDescent="0.4">
      <c r="A104" s="1">
        <v>44958</v>
      </c>
      <c r="B104">
        <v>425142877</v>
      </c>
      <c r="C104">
        <v>22599602</v>
      </c>
      <c r="D104">
        <v>5.2999999999999999E-2</v>
      </c>
      <c r="E104">
        <v>1257332</v>
      </c>
      <c r="F104">
        <f>VLOOKUP(Query1[[#This Row],[Name]],Sheet2!A:G,7,FALSE)</f>
        <v>4570122</v>
      </c>
      <c r="G104" s="3">
        <f>Query1[[#This Row],[Revenue]]/Query1[[#This Row],[Population ]]</f>
        <v>4.9450763021205999</v>
      </c>
      <c r="H104" t="s">
        <v>8</v>
      </c>
    </row>
    <row r="105" spans="1:8" x14ac:dyDescent="0.4">
      <c r="A105" s="1">
        <v>44986</v>
      </c>
      <c r="B105">
        <v>494440210</v>
      </c>
      <c r="C105">
        <v>45935669</v>
      </c>
      <c r="D105">
        <v>9.2999999999999999E-2</v>
      </c>
      <c r="E105">
        <v>3103024</v>
      </c>
      <c r="F105">
        <f>VLOOKUP(Query1[[#This Row],[Name]],Sheet2!A:G,7,FALSE)</f>
        <v>4570122</v>
      </c>
      <c r="G105" s="3">
        <f>Query1[[#This Row],[Revenue]]/Query1[[#This Row],[Population ]]</f>
        <v>10.051300381040155</v>
      </c>
      <c r="H105" t="s">
        <v>8</v>
      </c>
    </row>
    <row r="106" spans="1:8" x14ac:dyDescent="0.4">
      <c r="A106" s="1">
        <v>45017</v>
      </c>
      <c r="B106">
        <v>417814147</v>
      </c>
      <c r="C106">
        <v>35148592</v>
      </c>
      <c r="D106">
        <v>8.4000000000000005E-2</v>
      </c>
      <c r="E106">
        <v>2582615</v>
      </c>
      <c r="F106">
        <f>VLOOKUP(Query1[[#This Row],[Name]],Sheet2!A:G,7,FALSE)</f>
        <v>4570122</v>
      </c>
      <c r="G106" s="3">
        <f>Query1[[#This Row],[Revenue]]/Query1[[#This Row],[Population ]]</f>
        <v>7.6909526704101117</v>
      </c>
      <c r="H106" t="s">
        <v>8</v>
      </c>
    </row>
    <row r="107" spans="1:8" x14ac:dyDescent="0.4">
      <c r="A107" s="1">
        <v>45047</v>
      </c>
      <c r="B107">
        <v>385242136</v>
      </c>
      <c r="C107">
        <v>31406903</v>
      </c>
      <c r="D107">
        <v>8.2000000000000003E-2</v>
      </c>
      <c r="E107">
        <v>2218084</v>
      </c>
      <c r="F107">
        <f>VLOOKUP(Query1[[#This Row],[Name]],Sheet2!A:G,7,FALSE)</f>
        <v>4570122</v>
      </c>
      <c r="G107" s="3">
        <f>Query1[[#This Row],[Revenue]]/Query1[[#This Row],[Population ]]</f>
        <v>6.8722241988288282</v>
      </c>
      <c r="H107" t="s">
        <v>8</v>
      </c>
    </row>
    <row r="108" spans="1:8" x14ac:dyDescent="0.4">
      <c r="A108" s="1">
        <v>45078</v>
      </c>
      <c r="B108">
        <v>310656478</v>
      </c>
      <c r="C108">
        <v>9223661</v>
      </c>
      <c r="D108">
        <v>0.03</v>
      </c>
      <c r="E108">
        <v>441951</v>
      </c>
      <c r="F108">
        <f>VLOOKUP(Query1[[#This Row],[Name]],Sheet2!A:G,7,FALSE)</f>
        <v>4570122</v>
      </c>
      <c r="G108" s="3">
        <f>Query1[[#This Row],[Revenue]]/Query1[[#This Row],[Population ]]</f>
        <v>2.0182526855957019</v>
      </c>
      <c r="H108" t="s">
        <v>8</v>
      </c>
    </row>
    <row r="109" spans="1:8" x14ac:dyDescent="0.4">
      <c r="A109" s="1">
        <v>44470</v>
      </c>
      <c r="B109">
        <v>54641474</v>
      </c>
      <c r="C109">
        <v>5567547</v>
      </c>
      <c r="D109">
        <v>0.10199999999999999</v>
      </c>
      <c r="E109">
        <v>512951</v>
      </c>
      <c r="F109">
        <f>VLOOKUP(Query1[[#This Row],[Name]],Sheet2!A:G,7,FALSE)</f>
        <v>2878358</v>
      </c>
      <c r="G109" s="3">
        <f>Query1[[#This Row],[Revenue]]/Query1[[#This Row],[Population ]]</f>
        <v>1.9342788492605854</v>
      </c>
      <c r="H109" t="s">
        <v>9</v>
      </c>
    </row>
    <row r="110" spans="1:8" x14ac:dyDescent="0.4">
      <c r="A110" s="1">
        <v>44501</v>
      </c>
      <c r="B110">
        <v>131729179</v>
      </c>
      <c r="C110">
        <v>17456823</v>
      </c>
      <c r="D110">
        <v>0.13300000000000001</v>
      </c>
      <c r="E110">
        <v>1712136</v>
      </c>
      <c r="F110">
        <f>VLOOKUP(Query1[[#This Row],[Name]],Sheet2!A:G,7,FALSE)</f>
        <v>2878358</v>
      </c>
      <c r="G110" s="3">
        <f>Query1[[#This Row],[Revenue]]/Query1[[#This Row],[Population ]]</f>
        <v>6.0648546845110998</v>
      </c>
      <c r="H110" t="s">
        <v>9</v>
      </c>
    </row>
    <row r="111" spans="1:8" x14ac:dyDescent="0.4">
      <c r="A111" s="1">
        <v>44531</v>
      </c>
      <c r="B111">
        <v>150073755</v>
      </c>
      <c r="C111">
        <v>10242899</v>
      </c>
      <c r="D111">
        <v>6.8000000000000005E-2</v>
      </c>
      <c r="E111">
        <v>929336</v>
      </c>
      <c r="F111">
        <f>VLOOKUP(Query1[[#This Row],[Name]],Sheet2!A:G,7,FALSE)</f>
        <v>2878358</v>
      </c>
      <c r="G111" s="3">
        <f>Query1[[#This Row],[Revenue]]/Query1[[#This Row],[Population ]]</f>
        <v>3.5585910439215693</v>
      </c>
      <c r="H111" t="s">
        <v>9</v>
      </c>
    </row>
    <row r="112" spans="1:8" x14ac:dyDescent="0.4">
      <c r="A112" s="1">
        <v>44562</v>
      </c>
      <c r="B112">
        <v>158092481</v>
      </c>
      <c r="C112">
        <v>11891808</v>
      </c>
      <c r="D112">
        <v>7.4999999999999997E-2</v>
      </c>
      <c r="E112">
        <v>1142510</v>
      </c>
      <c r="F112">
        <f>VLOOKUP(Query1[[#This Row],[Name]],Sheet2!A:G,7,FALSE)</f>
        <v>2878358</v>
      </c>
      <c r="G112" s="3">
        <f>Query1[[#This Row],[Revenue]]/Query1[[#This Row],[Population ]]</f>
        <v>4.1314555034502307</v>
      </c>
      <c r="H112" t="s">
        <v>9</v>
      </c>
    </row>
    <row r="113" spans="1:8" x14ac:dyDescent="0.4">
      <c r="A113" s="1">
        <v>44593</v>
      </c>
      <c r="B113">
        <v>115619953</v>
      </c>
      <c r="C113">
        <v>5844220</v>
      </c>
      <c r="D113">
        <v>5.0999999999999997E-2</v>
      </c>
      <c r="E113">
        <v>501516</v>
      </c>
      <c r="F113">
        <f>VLOOKUP(Query1[[#This Row],[Name]],Sheet2!A:G,7,FALSE)</f>
        <v>2878358</v>
      </c>
      <c r="G113" s="3">
        <f>Query1[[#This Row],[Revenue]]/Query1[[#This Row],[Population ]]</f>
        <v>2.0304006659352312</v>
      </c>
      <c r="H113" t="s">
        <v>9</v>
      </c>
    </row>
    <row r="114" spans="1:8" x14ac:dyDescent="0.4">
      <c r="A114" s="1">
        <v>44621</v>
      </c>
      <c r="B114">
        <v>140747137</v>
      </c>
      <c r="C114">
        <v>11511388</v>
      </c>
      <c r="D114">
        <v>8.2000000000000003E-2</v>
      </c>
      <c r="E114">
        <v>1037570</v>
      </c>
      <c r="F114">
        <f>VLOOKUP(Query1[[#This Row],[Name]],Sheet2!A:G,7,FALSE)</f>
        <v>2878358</v>
      </c>
      <c r="G114" s="3">
        <f>Query1[[#This Row],[Revenue]]/Query1[[#This Row],[Population ]]</f>
        <v>3.9992898729067057</v>
      </c>
      <c r="H114" t="s">
        <v>9</v>
      </c>
    </row>
    <row r="115" spans="1:8" x14ac:dyDescent="0.4">
      <c r="A115" s="1">
        <v>44652</v>
      </c>
      <c r="B115">
        <v>116465199</v>
      </c>
      <c r="C115">
        <v>10353842</v>
      </c>
      <c r="D115">
        <v>8.8999999999999996E-2</v>
      </c>
      <c r="E115">
        <v>988263</v>
      </c>
      <c r="F115">
        <f>VLOOKUP(Query1[[#This Row],[Name]],Sheet2!A:G,7,FALSE)</f>
        <v>2878358</v>
      </c>
      <c r="G115" s="3">
        <f>Query1[[#This Row],[Revenue]]/Query1[[#This Row],[Population ]]</f>
        <v>3.5971348942695802</v>
      </c>
      <c r="H115" t="s">
        <v>9</v>
      </c>
    </row>
    <row r="116" spans="1:8" x14ac:dyDescent="0.4">
      <c r="A116" s="1">
        <v>44682</v>
      </c>
      <c r="B116">
        <v>115180155</v>
      </c>
      <c r="C116">
        <v>10308064</v>
      </c>
      <c r="D116">
        <v>8.8999999999999996E-2</v>
      </c>
      <c r="E116">
        <v>981304</v>
      </c>
      <c r="F116">
        <f>VLOOKUP(Query1[[#This Row],[Name]],Sheet2!A:G,7,FALSE)</f>
        <v>2878358</v>
      </c>
      <c r="G116" s="3">
        <f>Query1[[#This Row],[Revenue]]/Query1[[#This Row],[Population ]]</f>
        <v>3.5812306877740712</v>
      </c>
      <c r="H116" t="s">
        <v>9</v>
      </c>
    </row>
    <row r="117" spans="1:8" x14ac:dyDescent="0.4">
      <c r="A117" s="1">
        <v>44713</v>
      </c>
      <c r="B117">
        <v>95421852</v>
      </c>
      <c r="C117">
        <v>7142610</v>
      </c>
      <c r="D117">
        <v>7.4999999999999997E-2</v>
      </c>
      <c r="E117">
        <v>669453</v>
      </c>
      <c r="F117">
        <f>VLOOKUP(Query1[[#This Row],[Name]],Sheet2!A:G,7,FALSE)</f>
        <v>2878358</v>
      </c>
      <c r="G117" s="3">
        <f>Query1[[#This Row],[Revenue]]/Query1[[#This Row],[Population ]]</f>
        <v>2.4814877093120451</v>
      </c>
      <c r="H117" t="s">
        <v>9</v>
      </c>
    </row>
    <row r="118" spans="1:8" x14ac:dyDescent="0.4">
      <c r="A118" s="1">
        <v>44743</v>
      </c>
      <c r="B118">
        <v>78316775</v>
      </c>
      <c r="C118">
        <v>8611816</v>
      </c>
      <c r="D118">
        <v>0.11</v>
      </c>
      <c r="E118">
        <v>859094</v>
      </c>
      <c r="F118">
        <f>VLOOKUP(Query1[[#This Row],[Name]],Sheet2!A:G,7,FALSE)</f>
        <v>2878358</v>
      </c>
      <c r="G118" s="3">
        <f>Query1[[#This Row],[Revenue]]/Query1[[#This Row],[Population ]]</f>
        <v>2.9919196986615284</v>
      </c>
      <c r="H118" t="s">
        <v>9</v>
      </c>
    </row>
    <row r="119" spans="1:8" x14ac:dyDescent="0.4">
      <c r="A119" s="1">
        <v>44774</v>
      </c>
      <c r="B119">
        <v>80037045</v>
      </c>
      <c r="C119">
        <v>10882317</v>
      </c>
      <c r="D119">
        <v>0.13600000000000001</v>
      </c>
      <c r="E119">
        <v>1153125</v>
      </c>
      <c r="F119">
        <f>VLOOKUP(Query1[[#This Row],[Name]],Sheet2!A:G,7,FALSE)</f>
        <v>2878358</v>
      </c>
      <c r="G119" s="3">
        <f>Query1[[#This Row],[Revenue]]/Query1[[#This Row],[Population ]]</f>
        <v>3.7807378373364258</v>
      </c>
      <c r="H119" t="s">
        <v>9</v>
      </c>
    </row>
    <row r="120" spans="1:8" x14ac:dyDescent="0.4">
      <c r="A120" s="1">
        <v>44805</v>
      </c>
      <c r="B120">
        <v>130547719</v>
      </c>
      <c r="C120">
        <v>17608762</v>
      </c>
      <c r="D120">
        <v>0.13500000000000001</v>
      </c>
      <c r="E120">
        <v>1777391</v>
      </c>
      <c r="F120">
        <f>VLOOKUP(Query1[[#This Row],[Name]],Sheet2!A:G,7,FALSE)</f>
        <v>2878358</v>
      </c>
      <c r="G120" s="3">
        <f>Query1[[#This Row],[Revenue]]/Query1[[#This Row],[Population ]]</f>
        <v>6.1176413774797993</v>
      </c>
      <c r="H120" t="s">
        <v>9</v>
      </c>
    </row>
    <row r="121" spans="1:8" x14ac:dyDescent="0.4">
      <c r="A121" s="1">
        <v>44835</v>
      </c>
      <c r="B121">
        <v>164170106</v>
      </c>
      <c r="C121">
        <v>17012667</v>
      </c>
      <c r="D121">
        <v>0.104</v>
      </c>
      <c r="E121">
        <v>1736473</v>
      </c>
      <c r="F121">
        <f>VLOOKUP(Query1[[#This Row],[Name]],Sheet2!A:G,7,FALSE)</f>
        <v>2878358</v>
      </c>
      <c r="G121" s="3">
        <f>Query1[[#This Row],[Revenue]]/Query1[[#This Row],[Population ]]</f>
        <v>5.9105458737238381</v>
      </c>
      <c r="H121" t="s">
        <v>9</v>
      </c>
    </row>
    <row r="122" spans="1:8" x14ac:dyDescent="0.4">
      <c r="A122" s="1">
        <v>44866</v>
      </c>
      <c r="B122">
        <v>165026282</v>
      </c>
      <c r="C122">
        <v>17869847</v>
      </c>
      <c r="D122">
        <v>0.108</v>
      </c>
      <c r="E122">
        <v>1942387</v>
      </c>
      <c r="F122">
        <f>VLOOKUP(Query1[[#This Row],[Name]],Sheet2!A:G,7,FALSE)</f>
        <v>2878358</v>
      </c>
      <c r="G122" s="3">
        <f>Query1[[#This Row],[Revenue]]/Query1[[#This Row],[Population ]]</f>
        <v>6.2083476065173269</v>
      </c>
      <c r="H122" t="s">
        <v>9</v>
      </c>
    </row>
    <row r="123" spans="1:8" x14ac:dyDescent="0.4">
      <c r="A123" s="1">
        <v>44896</v>
      </c>
      <c r="B123">
        <v>160266050</v>
      </c>
      <c r="C123">
        <v>16268906</v>
      </c>
      <c r="D123">
        <v>0.10199999999999999</v>
      </c>
      <c r="E123">
        <v>1736006</v>
      </c>
      <c r="F123">
        <f>VLOOKUP(Query1[[#This Row],[Name]],Sheet2!A:G,7,FALSE)</f>
        <v>2878358</v>
      </c>
      <c r="G123" s="3">
        <f>Query1[[#This Row],[Revenue]]/Query1[[#This Row],[Population ]]</f>
        <v>5.6521482039412749</v>
      </c>
      <c r="H123" t="s">
        <v>9</v>
      </c>
    </row>
    <row r="124" spans="1:8" x14ac:dyDescent="0.4">
      <c r="A124" s="1">
        <v>44927</v>
      </c>
      <c r="B124">
        <v>167673044</v>
      </c>
      <c r="C124">
        <v>19610098</v>
      </c>
      <c r="D124">
        <v>0.11700000000000001</v>
      </c>
      <c r="E124">
        <v>1919290</v>
      </c>
      <c r="F124">
        <f>VLOOKUP(Query1[[#This Row],[Name]],Sheet2!A:G,7,FALSE)</f>
        <v>2878358</v>
      </c>
      <c r="G124" s="3">
        <f>Query1[[#This Row],[Revenue]]/Query1[[#This Row],[Population ]]</f>
        <v>6.8129461310927963</v>
      </c>
      <c r="H124" t="s">
        <v>9</v>
      </c>
    </row>
    <row r="125" spans="1:8" x14ac:dyDescent="0.4">
      <c r="A125" s="1">
        <v>44958</v>
      </c>
      <c r="B125">
        <v>136508300</v>
      </c>
      <c r="C125">
        <v>11626147</v>
      </c>
      <c r="D125">
        <v>8.5000000000000006E-2</v>
      </c>
      <c r="E125">
        <v>1175694</v>
      </c>
      <c r="F125">
        <f>VLOOKUP(Query1[[#This Row],[Name]],Sheet2!A:G,7,FALSE)</f>
        <v>2878358</v>
      </c>
      <c r="G125" s="3">
        <f>Query1[[#This Row],[Revenue]]/Query1[[#This Row],[Population ]]</f>
        <v>4.039159479119693</v>
      </c>
      <c r="H125" t="s">
        <v>9</v>
      </c>
    </row>
    <row r="126" spans="1:8" x14ac:dyDescent="0.4">
      <c r="A126" s="1">
        <v>44986</v>
      </c>
      <c r="B126">
        <v>159997579</v>
      </c>
      <c r="C126">
        <v>17029646</v>
      </c>
      <c r="D126">
        <v>0.106</v>
      </c>
      <c r="E126">
        <v>1855821</v>
      </c>
      <c r="F126">
        <f>VLOOKUP(Query1[[#This Row],[Name]],Sheet2!A:G,7,FALSE)</f>
        <v>2878358</v>
      </c>
      <c r="G126" s="3">
        <f>Query1[[#This Row],[Revenue]]/Query1[[#This Row],[Population ]]</f>
        <v>5.9164447229983201</v>
      </c>
      <c r="H126" t="s">
        <v>9</v>
      </c>
    </row>
    <row r="127" spans="1:8" x14ac:dyDescent="0.4">
      <c r="A127" s="1">
        <v>45017</v>
      </c>
      <c r="B127">
        <v>126683869</v>
      </c>
      <c r="C127">
        <v>13610074</v>
      </c>
      <c r="D127">
        <v>0.107</v>
      </c>
      <c r="E127">
        <v>1458730</v>
      </c>
      <c r="F127">
        <f>VLOOKUP(Query1[[#This Row],[Name]],Sheet2!A:G,7,FALSE)</f>
        <v>2878358</v>
      </c>
      <c r="G127" s="3">
        <f>Query1[[#This Row],[Revenue]]/Query1[[#This Row],[Population ]]</f>
        <v>4.7284159927291878</v>
      </c>
      <c r="H127" t="s">
        <v>9</v>
      </c>
    </row>
    <row r="128" spans="1:8" x14ac:dyDescent="0.4">
      <c r="A128" s="1">
        <v>45047</v>
      </c>
      <c r="B128">
        <v>109421369</v>
      </c>
      <c r="C128">
        <v>15271178</v>
      </c>
      <c r="D128">
        <v>0.14000000000000001</v>
      </c>
      <c r="E128">
        <v>1645394</v>
      </c>
      <c r="F128">
        <f>VLOOKUP(Query1[[#This Row],[Name]],Sheet2!A:G,7,FALSE)</f>
        <v>2878358</v>
      </c>
      <c r="G128" s="3">
        <f>Query1[[#This Row],[Revenue]]/Query1[[#This Row],[Population ]]</f>
        <v>5.3055172428169115</v>
      </c>
      <c r="H128" t="s">
        <v>9</v>
      </c>
    </row>
    <row r="129" spans="1:8" x14ac:dyDescent="0.4">
      <c r="A129" s="1">
        <v>45078</v>
      </c>
      <c r="B129">
        <v>91414677</v>
      </c>
      <c r="C129">
        <v>9752058</v>
      </c>
      <c r="D129">
        <v>0.107</v>
      </c>
      <c r="E129">
        <v>961577</v>
      </c>
      <c r="F129">
        <f>VLOOKUP(Query1[[#This Row],[Name]],Sheet2!A:G,7,FALSE)</f>
        <v>2878358</v>
      </c>
      <c r="G129" s="3">
        <f>Query1[[#This Row],[Revenue]]/Query1[[#This Row],[Population ]]</f>
        <v>3.3880629164266574</v>
      </c>
      <c r="H129" t="s">
        <v>9</v>
      </c>
    </row>
    <row r="130" spans="1:8" x14ac:dyDescent="0.4">
      <c r="A130" s="1">
        <v>43252</v>
      </c>
      <c r="B130">
        <v>7003725</v>
      </c>
      <c r="C130">
        <v>1000247</v>
      </c>
      <c r="D130">
        <v>0.14299999999999999</v>
      </c>
      <c r="E130">
        <v>522962</v>
      </c>
      <c r="F130">
        <f>VLOOKUP(Query1[[#This Row],[Name]],Sheet2!A:G,7,FALSE)</f>
        <v>794867</v>
      </c>
      <c r="G130" s="3">
        <f>Query1[[#This Row],[Revenue]]/Query1[[#This Row],[Population ]]</f>
        <v>1.2583828489546049</v>
      </c>
      <c r="H130" t="s">
        <v>10</v>
      </c>
    </row>
    <row r="131" spans="1:8" x14ac:dyDescent="0.4">
      <c r="A131" s="1">
        <v>43282</v>
      </c>
      <c r="B131">
        <v>8214765</v>
      </c>
      <c r="C131">
        <v>527115</v>
      </c>
      <c r="D131">
        <v>6.4000000000000001E-2</v>
      </c>
      <c r="E131">
        <v>275671</v>
      </c>
      <c r="F131">
        <f>VLOOKUP(Query1[[#This Row],[Name]],Sheet2!A:G,7,FALSE)</f>
        <v>794867</v>
      </c>
      <c r="G131" s="3">
        <f>Query1[[#This Row],[Revenue]]/Query1[[#This Row],[Population ]]</f>
        <v>0.66314867770331387</v>
      </c>
      <c r="H131" t="s">
        <v>10</v>
      </c>
    </row>
    <row r="132" spans="1:8" x14ac:dyDescent="0.4">
      <c r="A132" s="1">
        <v>43313</v>
      </c>
      <c r="B132">
        <v>8018354</v>
      </c>
      <c r="C132">
        <v>983052</v>
      </c>
      <c r="D132">
        <v>0.123</v>
      </c>
      <c r="E132">
        <v>538543</v>
      </c>
      <c r="F132">
        <f>VLOOKUP(Query1[[#This Row],[Name]],Sheet2!A:G,7,FALSE)</f>
        <v>794867</v>
      </c>
      <c r="G132" s="3">
        <f>Query1[[#This Row],[Revenue]]/Query1[[#This Row],[Population ]]</f>
        <v>1.236750299106643</v>
      </c>
      <c r="H132" t="s">
        <v>10</v>
      </c>
    </row>
    <row r="133" spans="1:8" x14ac:dyDescent="0.4">
      <c r="A133" s="1">
        <v>43344</v>
      </c>
      <c r="B133">
        <v>23257965</v>
      </c>
      <c r="C133">
        <v>7807511</v>
      </c>
      <c r="D133">
        <v>0.33600000000000002</v>
      </c>
      <c r="E133">
        <v>4703849</v>
      </c>
      <c r="F133">
        <f>VLOOKUP(Query1[[#This Row],[Name]],Sheet2!A:G,7,FALSE)</f>
        <v>794867</v>
      </c>
      <c r="G133" s="3">
        <f>Query1[[#This Row],[Revenue]]/Query1[[#This Row],[Population ]]</f>
        <v>9.8224117997098883</v>
      </c>
      <c r="H133" t="s">
        <v>10</v>
      </c>
    </row>
    <row r="134" spans="1:8" x14ac:dyDescent="0.4">
      <c r="A134" s="1">
        <v>43374</v>
      </c>
      <c r="B134">
        <v>21231427</v>
      </c>
      <c r="C134">
        <v>2565957</v>
      </c>
      <c r="D134">
        <v>0.121</v>
      </c>
      <c r="E134">
        <v>1460148</v>
      </c>
      <c r="F134">
        <f>VLOOKUP(Query1[[#This Row],[Name]],Sheet2!A:G,7,FALSE)</f>
        <v>794867</v>
      </c>
      <c r="G134" s="3">
        <f>Query1[[#This Row],[Revenue]]/Query1[[#This Row],[Population ]]</f>
        <v>3.2281589247006104</v>
      </c>
      <c r="H134" t="s">
        <v>10</v>
      </c>
    </row>
    <row r="135" spans="1:8" x14ac:dyDescent="0.4">
      <c r="A135" s="1">
        <v>43405</v>
      </c>
      <c r="B135">
        <v>24206090</v>
      </c>
      <c r="C135">
        <v>2505848</v>
      </c>
      <c r="D135">
        <v>0.104</v>
      </c>
      <c r="E135">
        <v>1155765</v>
      </c>
      <c r="F135">
        <f>VLOOKUP(Query1[[#This Row],[Name]],Sheet2!A:G,7,FALSE)</f>
        <v>794867</v>
      </c>
      <c r="G135" s="3">
        <f>Query1[[#This Row],[Revenue]]/Query1[[#This Row],[Population ]]</f>
        <v>3.1525374685324716</v>
      </c>
      <c r="H135" t="s">
        <v>10</v>
      </c>
    </row>
    <row r="136" spans="1:8" x14ac:dyDescent="0.4">
      <c r="A136" s="1">
        <v>43435</v>
      </c>
      <c r="B136">
        <v>23419539</v>
      </c>
      <c r="C136">
        <v>5810007</v>
      </c>
      <c r="D136">
        <v>0.248</v>
      </c>
      <c r="E136">
        <v>3407848</v>
      </c>
      <c r="F136">
        <f>VLOOKUP(Query1[[#This Row],[Name]],Sheet2!A:G,7,FALSE)</f>
        <v>794867</v>
      </c>
      <c r="G136" s="3">
        <f>Query1[[#This Row],[Revenue]]/Query1[[#This Row],[Population ]]</f>
        <v>7.3094077373950608</v>
      </c>
      <c r="H136" t="s">
        <v>10</v>
      </c>
    </row>
    <row r="137" spans="1:8" x14ac:dyDescent="0.4">
      <c r="A137" s="1">
        <v>43466</v>
      </c>
      <c r="B137">
        <v>14130069</v>
      </c>
      <c r="C137">
        <v>2687370</v>
      </c>
      <c r="D137">
        <v>0.19</v>
      </c>
      <c r="E137">
        <v>1516520</v>
      </c>
      <c r="F137">
        <f>VLOOKUP(Query1[[#This Row],[Name]],Sheet2!A:G,7,FALSE)</f>
        <v>794867</v>
      </c>
      <c r="G137" s="3">
        <f>Query1[[#This Row],[Revenue]]/Query1[[#This Row],[Population ]]</f>
        <v>3.3809052332025358</v>
      </c>
      <c r="H137" t="s">
        <v>10</v>
      </c>
    </row>
    <row r="138" spans="1:8" x14ac:dyDescent="0.4">
      <c r="A138" s="1">
        <v>43497</v>
      </c>
      <c r="B138">
        <v>8709205</v>
      </c>
      <c r="C138">
        <v>-616941</v>
      </c>
      <c r="D138">
        <v>-7.0999999999999994E-2</v>
      </c>
      <c r="E138">
        <v>-483414</v>
      </c>
      <c r="F138">
        <f>VLOOKUP(Query1[[#This Row],[Name]],Sheet2!A:G,7,FALSE)</f>
        <v>794867</v>
      </c>
      <c r="G138" s="3">
        <f>Query1[[#This Row],[Revenue]]/Query1[[#This Row],[Population ]]</f>
        <v>-0.77615626262003579</v>
      </c>
      <c r="H138" t="s">
        <v>10</v>
      </c>
    </row>
    <row r="139" spans="1:8" x14ac:dyDescent="0.4">
      <c r="A139" s="1">
        <v>43525</v>
      </c>
      <c r="B139">
        <v>10483128</v>
      </c>
      <c r="C139">
        <v>1879045</v>
      </c>
      <c r="D139">
        <v>0.17899999999999999</v>
      </c>
      <c r="E139">
        <v>982447</v>
      </c>
      <c r="F139">
        <f>VLOOKUP(Query1[[#This Row],[Name]],Sheet2!A:G,7,FALSE)</f>
        <v>794867</v>
      </c>
      <c r="G139" s="3">
        <f>Query1[[#This Row],[Revenue]]/Query1[[#This Row],[Population ]]</f>
        <v>2.3639740988114992</v>
      </c>
      <c r="H139" t="s">
        <v>10</v>
      </c>
    </row>
    <row r="140" spans="1:8" x14ac:dyDescent="0.4">
      <c r="A140" s="1">
        <v>43556</v>
      </c>
      <c r="B140">
        <v>6088183</v>
      </c>
      <c r="C140">
        <v>703739</v>
      </c>
      <c r="D140">
        <v>0.11600000000000001</v>
      </c>
      <c r="E140">
        <v>367524</v>
      </c>
      <c r="F140">
        <f>VLOOKUP(Query1[[#This Row],[Name]],Sheet2!A:G,7,FALSE)</f>
        <v>794867</v>
      </c>
      <c r="G140" s="3">
        <f>Query1[[#This Row],[Revenue]]/Query1[[#This Row],[Population ]]</f>
        <v>0.88535440520237974</v>
      </c>
      <c r="H140" t="s">
        <v>10</v>
      </c>
    </row>
    <row r="141" spans="1:8" x14ac:dyDescent="0.4">
      <c r="A141" s="1">
        <v>43586</v>
      </c>
      <c r="B141">
        <v>5920766</v>
      </c>
      <c r="C141">
        <v>464335</v>
      </c>
      <c r="D141">
        <v>7.8E-2</v>
      </c>
      <c r="E141">
        <v>242081</v>
      </c>
      <c r="F141">
        <f>VLOOKUP(Query1[[#This Row],[Name]],Sheet2!A:G,7,FALSE)</f>
        <v>794867</v>
      </c>
      <c r="G141" s="3">
        <f>Query1[[#This Row],[Revenue]]/Query1[[#This Row],[Population ]]</f>
        <v>0.58416691094233375</v>
      </c>
      <c r="H141" t="s">
        <v>10</v>
      </c>
    </row>
    <row r="142" spans="1:8" x14ac:dyDescent="0.4">
      <c r="A142" s="1">
        <v>43617</v>
      </c>
      <c r="B142">
        <v>6325464</v>
      </c>
      <c r="C142">
        <v>533377</v>
      </c>
      <c r="D142">
        <v>8.4000000000000005E-2</v>
      </c>
      <c r="E142">
        <v>278491</v>
      </c>
      <c r="F142">
        <f>VLOOKUP(Query1[[#This Row],[Name]],Sheet2!A:G,7,FALSE)</f>
        <v>794867</v>
      </c>
      <c r="G142" s="3">
        <f>Query1[[#This Row],[Revenue]]/Query1[[#This Row],[Population ]]</f>
        <v>0.67102672522572959</v>
      </c>
      <c r="H142" t="s">
        <v>10</v>
      </c>
    </row>
    <row r="143" spans="1:8" x14ac:dyDescent="0.4">
      <c r="A143" s="1">
        <v>43647</v>
      </c>
      <c r="B143">
        <v>3920974</v>
      </c>
      <c r="C143">
        <v>579897</v>
      </c>
      <c r="D143">
        <v>0.14799999999999999</v>
      </c>
      <c r="E143">
        <v>303225</v>
      </c>
      <c r="F143">
        <f>VLOOKUP(Query1[[#This Row],[Name]],Sheet2!A:G,7,FALSE)</f>
        <v>794867</v>
      </c>
      <c r="G143" s="3">
        <f>Query1[[#This Row],[Revenue]]/Query1[[#This Row],[Population ]]</f>
        <v>0.72955223955705795</v>
      </c>
      <c r="H143" t="s">
        <v>10</v>
      </c>
    </row>
    <row r="144" spans="1:8" x14ac:dyDescent="0.4">
      <c r="A144" s="1">
        <v>43678</v>
      </c>
      <c r="B144">
        <v>4745747</v>
      </c>
      <c r="C144">
        <v>586057</v>
      </c>
      <c r="D144">
        <v>0.123</v>
      </c>
      <c r="E144">
        <v>290170</v>
      </c>
      <c r="F144">
        <f>VLOOKUP(Query1[[#This Row],[Name]],Sheet2!A:G,7,FALSE)</f>
        <v>794867</v>
      </c>
      <c r="G144" s="3">
        <f>Query1[[#This Row],[Revenue]]/Query1[[#This Row],[Population ]]</f>
        <v>0.73730196372474888</v>
      </c>
      <c r="H144" t="s">
        <v>10</v>
      </c>
    </row>
    <row r="145" spans="1:8" x14ac:dyDescent="0.4">
      <c r="A145" s="1">
        <v>43709</v>
      </c>
      <c r="B145">
        <v>18781406</v>
      </c>
      <c r="C145">
        <v>5979895</v>
      </c>
      <c r="D145">
        <v>0.318</v>
      </c>
      <c r="E145">
        <v>3558378</v>
      </c>
      <c r="F145">
        <f>VLOOKUP(Query1[[#This Row],[Name]],Sheet2!A:G,7,FALSE)</f>
        <v>794867</v>
      </c>
      <c r="G145" s="3">
        <f>Query1[[#This Row],[Revenue]]/Query1[[#This Row],[Population ]]</f>
        <v>7.5231390911938725</v>
      </c>
      <c r="H145" t="s">
        <v>10</v>
      </c>
    </row>
    <row r="146" spans="1:8" x14ac:dyDescent="0.4">
      <c r="A146" s="1">
        <v>43739</v>
      </c>
      <c r="B146">
        <v>16066023</v>
      </c>
      <c r="C146">
        <v>4640776</v>
      </c>
      <c r="D146">
        <v>0.28899999999999998</v>
      </c>
      <c r="E146">
        <v>2691088</v>
      </c>
      <c r="F146">
        <f>VLOOKUP(Query1[[#This Row],[Name]],Sheet2!A:G,7,FALSE)</f>
        <v>794867</v>
      </c>
      <c r="G146" s="3">
        <f>Query1[[#This Row],[Revenue]]/Query1[[#This Row],[Population ]]</f>
        <v>5.8384308318246951</v>
      </c>
      <c r="H146" t="s">
        <v>10</v>
      </c>
    </row>
    <row r="147" spans="1:8" x14ac:dyDescent="0.4">
      <c r="A147" s="1">
        <v>43770</v>
      </c>
      <c r="B147">
        <v>16850854</v>
      </c>
      <c r="C147">
        <v>4235148</v>
      </c>
      <c r="D147">
        <v>0.251</v>
      </c>
      <c r="E147">
        <v>2463260</v>
      </c>
      <c r="F147">
        <f>VLOOKUP(Query1[[#This Row],[Name]],Sheet2!A:G,7,FALSE)</f>
        <v>794867</v>
      </c>
      <c r="G147" s="3">
        <f>Query1[[#This Row],[Revenue]]/Query1[[#This Row],[Population ]]</f>
        <v>5.3281215599590874</v>
      </c>
      <c r="H147" t="s">
        <v>10</v>
      </c>
    </row>
    <row r="148" spans="1:8" x14ac:dyDescent="0.4">
      <c r="A148" s="1">
        <v>43800</v>
      </c>
      <c r="B148">
        <v>20466561</v>
      </c>
      <c r="C148">
        <v>4174862</v>
      </c>
      <c r="D148">
        <v>0.20399999999999999</v>
      </c>
      <c r="E148">
        <v>2324290</v>
      </c>
      <c r="F148">
        <f>VLOOKUP(Query1[[#This Row],[Name]],Sheet2!A:G,7,FALSE)</f>
        <v>794867</v>
      </c>
      <c r="G148" s="3">
        <f>Query1[[#This Row],[Revenue]]/Query1[[#This Row],[Population ]]</f>
        <v>5.2522774250283382</v>
      </c>
      <c r="H148" t="s">
        <v>10</v>
      </c>
    </row>
    <row r="149" spans="1:8" x14ac:dyDescent="0.4">
      <c r="A149" s="1">
        <v>43831</v>
      </c>
      <c r="B149">
        <v>11187011</v>
      </c>
      <c r="C149">
        <v>2527312</v>
      </c>
      <c r="D149">
        <v>0.22600000000000001</v>
      </c>
      <c r="E149">
        <v>1386819</v>
      </c>
      <c r="F149">
        <f>VLOOKUP(Query1[[#This Row],[Name]],Sheet2!A:G,7,FALSE)</f>
        <v>794867</v>
      </c>
      <c r="G149" s="3">
        <f>Query1[[#This Row],[Revenue]]/Query1[[#This Row],[Population ]]</f>
        <v>3.1795407281972961</v>
      </c>
      <c r="H149" t="s">
        <v>10</v>
      </c>
    </row>
    <row r="150" spans="1:8" x14ac:dyDescent="0.4">
      <c r="A150" s="1">
        <v>43862</v>
      </c>
      <c r="B150">
        <v>7279650</v>
      </c>
      <c r="C150">
        <v>-410665</v>
      </c>
      <c r="D150">
        <v>-5.6000000000000001E-2</v>
      </c>
      <c r="E150">
        <v>-367301</v>
      </c>
      <c r="F150">
        <f>VLOOKUP(Query1[[#This Row],[Name]],Sheet2!A:G,7,FALSE)</f>
        <v>794867</v>
      </c>
      <c r="G150" s="3">
        <f>Query1[[#This Row],[Revenue]]/Query1[[#This Row],[Population ]]</f>
        <v>-0.51664618105922122</v>
      </c>
      <c r="H150" t="s">
        <v>10</v>
      </c>
    </row>
    <row r="151" spans="1:8" x14ac:dyDescent="0.4">
      <c r="A151" s="1">
        <v>43891</v>
      </c>
      <c r="B151">
        <v>3877068</v>
      </c>
      <c r="C151">
        <v>653127</v>
      </c>
      <c r="D151">
        <v>0.16800000000000001</v>
      </c>
      <c r="E151">
        <v>340952</v>
      </c>
      <c r="F151">
        <f>VLOOKUP(Query1[[#This Row],[Name]],Sheet2!A:G,7,FALSE)</f>
        <v>794867</v>
      </c>
      <c r="G151" s="3">
        <f>Query1[[#This Row],[Revenue]]/Query1[[#This Row],[Population ]]</f>
        <v>0.8216808598167995</v>
      </c>
      <c r="H151" t="s">
        <v>10</v>
      </c>
    </row>
    <row r="152" spans="1:8" x14ac:dyDescent="0.4">
      <c r="A152" s="1">
        <v>43922</v>
      </c>
      <c r="B152">
        <v>0</v>
      </c>
      <c r="C152">
        <v>0</v>
      </c>
      <c r="E152">
        <v>-104</v>
      </c>
      <c r="F152">
        <f>VLOOKUP(Query1[[#This Row],[Name]],Sheet2!A:G,7,FALSE)</f>
        <v>794867</v>
      </c>
      <c r="G152" s="3">
        <f>Query1[[#This Row],[Revenue]]/Query1[[#This Row],[Population ]]</f>
        <v>0</v>
      </c>
      <c r="H152" t="s">
        <v>10</v>
      </c>
    </row>
    <row r="153" spans="1:8" x14ac:dyDescent="0.4">
      <c r="A153" s="1">
        <v>43952</v>
      </c>
      <c r="B153">
        <v>0</v>
      </c>
      <c r="C153">
        <v>0</v>
      </c>
      <c r="E153">
        <v>-15</v>
      </c>
      <c r="F153">
        <f>VLOOKUP(Query1[[#This Row],[Name]],Sheet2!A:G,7,FALSE)</f>
        <v>794867</v>
      </c>
      <c r="G153" s="3">
        <f>Query1[[#This Row],[Revenue]]/Query1[[#This Row],[Population ]]</f>
        <v>0</v>
      </c>
      <c r="H153" t="s">
        <v>10</v>
      </c>
    </row>
    <row r="154" spans="1:8" x14ac:dyDescent="0.4">
      <c r="A154" s="1">
        <v>43983</v>
      </c>
      <c r="B154">
        <v>0</v>
      </c>
      <c r="C154">
        <v>0</v>
      </c>
      <c r="E154">
        <v>-33</v>
      </c>
      <c r="F154">
        <f>VLOOKUP(Query1[[#This Row],[Name]],Sheet2!A:G,7,FALSE)</f>
        <v>794867</v>
      </c>
      <c r="G154" s="3">
        <f>Query1[[#This Row],[Revenue]]/Query1[[#This Row],[Population ]]</f>
        <v>0</v>
      </c>
      <c r="H154" t="s">
        <v>10</v>
      </c>
    </row>
    <row r="155" spans="1:8" x14ac:dyDescent="0.4">
      <c r="A155" s="1">
        <v>44013</v>
      </c>
      <c r="B155">
        <v>209282</v>
      </c>
      <c r="C155">
        <v>13845</v>
      </c>
      <c r="D155">
        <v>6.6000000000000003E-2</v>
      </c>
      <c r="E155">
        <v>7040</v>
      </c>
      <c r="F155">
        <f>VLOOKUP(Query1[[#This Row],[Name]],Sheet2!A:G,7,FALSE)</f>
        <v>794867</v>
      </c>
      <c r="G155" s="3">
        <f>Query1[[#This Row],[Revenue]]/Query1[[#This Row],[Population ]]</f>
        <v>1.7418008295727462E-2</v>
      </c>
      <c r="H155" t="s">
        <v>10</v>
      </c>
    </row>
    <row r="156" spans="1:8" x14ac:dyDescent="0.4">
      <c r="A156" s="1">
        <v>44044</v>
      </c>
      <c r="B156">
        <v>2957634</v>
      </c>
      <c r="C156">
        <v>419561</v>
      </c>
      <c r="D156">
        <v>0.14199999999999999</v>
      </c>
      <c r="E156">
        <v>220175</v>
      </c>
      <c r="F156">
        <f>VLOOKUP(Query1[[#This Row],[Name]],Sheet2!A:G,7,FALSE)</f>
        <v>794867</v>
      </c>
      <c r="G156" s="3">
        <f>Query1[[#This Row],[Revenue]]/Query1[[#This Row],[Population ]]</f>
        <v>0.52783799050658786</v>
      </c>
      <c r="H156" t="s">
        <v>10</v>
      </c>
    </row>
    <row r="157" spans="1:8" x14ac:dyDescent="0.4">
      <c r="A157" s="1">
        <v>44075</v>
      </c>
      <c r="B157">
        <v>12439302</v>
      </c>
      <c r="C157">
        <v>2803022</v>
      </c>
      <c r="D157">
        <v>0.22500000000000001</v>
      </c>
      <c r="E157">
        <v>1596046</v>
      </c>
      <c r="F157">
        <f>VLOOKUP(Query1[[#This Row],[Name]],Sheet2!A:G,7,FALSE)</f>
        <v>794867</v>
      </c>
      <c r="G157" s="3">
        <f>Query1[[#This Row],[Revenue]]/Query1[[#This Row],[Population ]]</f>
        <v>3.5264037883067232</v>
      </c>
      <c r="H157" t="s">
        <v>10</v>
      </c>
    </row>
    <row r="158" spans="1:8" x14ac:dyDescent="0.4">
      <c r="A158" s="1">
        <v>44105</v>
      </c>
      <c r="B158">
        <v>17086034</v>
      </c>
      <c r="C158">
        <v>4945186</v>
      </c>
      <c r="D158">
        <v>0.28899999999999998</v>
      </c>
      <c r="E158">
        <v>2877725</v>
      </c>
      <c r="F158">
        <f>VLOOKUP(Query1[[#This Row],[Name]],Sheet2!A:G,7,FALSE)</f>
        <v>794867</v>
      </c>
      <c r="G158" s="3">
        <f>Query1[[#This Row],[Revenue]]/Query1[[#This Row],[Population ]]</f>
        <v>6.2214005613517731</v>
      </c>
      <c r="H158" t="s">
        <v>10</v>
      </c>
    </row>
    <row r="159" spans="1:8" x14ac:dyDescent="0.4">
      <c r="A159" s="1">
        <v>44136</v>
      </c>
      <c r="B159">
        <v>19510093</v>
      </c>
      <c r="C159">
        <v>8162861</v>
      </c>
      <c r="D159">
        <v>0.41799999999999998</v>
      </c>
      <c r="E159">
        <v>5018419</v>
      </c>
      <c r="F159">
        <f>VLOOKUP(Query1[[#This Row],[Name]],Sheet2!A:G,7,FALSE)</f>
        <v>794867</v>
      </c>
      <c r="G159" s="3">
        <f>Query1[[#This Row],[Revenue]]/Query1[[#This Row],[Population ]]</f>
        <v>10.269467722273035</v>
      </c>
      <c r="H159" t="s">
        <v>10</v>
      </c>
    </row>
    <row r="160" spans="1:8" x14ac:dyDescent="0.4">
      <c r="A160" s="1">
        <v>44166</v>
      </c>
      <c r="B160">
        <v>15696681</v>
      </c>
      <c r="C160">
        <v>4408081</v>
      </c>
      <c r="D160">
        <v>0.28100000000000003</v>
      </c>
      <c r="E160">
        <v>2645802</v>
      </c>
      <c r="F160">
        <f>VLOOKUP(Query1[[#This Row],[Name]],Sheet2!A:G,7,FALSE)</f>
        <v>794867</v>
      </c>
      <c r="G160" s="3">
        <f>Query1[[#This Row],[Revenue]]/Query1[[#This Row],[Population ]]</f>
        <v>5.5456837433180644</v>
      </c>
      <c r="H160" t="s">
        <v>10</v>
      </c>
    </row>
    <row r="161" spans="1:8" x14ac:dyDescent="0.4">
      <c r="A161" s="1">
        <v>44197</v>
      </c>
      <c r="B161">
        <v>15649254</v>
      </c>
      <c r="C161">
        <v>3288405</v>
      </c>
      <c r="D161">
        <v>0.21</v>
      </c>
      <c r="E161">
        <v>1798838</v>
      </c>
      <c r="F161">
        <f>VLOOKUP(Query1[[#This Row],[Name]],Sheet2!A:G,7,FALSE)</f>
        <v>794867</v>
      </c>
      <c r="G161" s="3">
        <f>Query1[[#This Row],[Revenue]]/Query1[[#This Row],[Population ]]</f>
        <v>4.1370506009181414</v>
      </c>
      <c r="H161" t="s">
        <v>10</v>
      </c>
    </row>
    <row r="162" spans="1:8" x14ac:dyDescent="0.4">
      <c r="A162" s="1">
        <v>44228</v>
      </c>
      <c r="B162">
        <v>7519710</v>
      </c>
      <c r="C162">
        <v>679021</v>
      </c>
      <c r="D162">
        <v>0.09</v>
      </c>
      <c r="E162">
        <v>313006</v>
      </c>
      <c r="F162">
        <f>VLOOKUP(Query1[[#This Row],[Name]],Sheet2!A:G,7,FALSE)</f>
        <v>794867</v>
      </c>
      <c r="G162" s="3">
        <f>Query1[[#This Row],[Revenue]]/Query1[[#This Row],[Population ]]</f>
        <v>0.85425737890741471</v>
      </c>
      <c r="H162" t="s">
        <v>10</v>
      </c>
    </row>
    <row r="163" spans="1:8" x14ac:dyDescent="0.4">
      <c r="A163" s="1">
        <v>44256</v>
      </c>
      <c r="B163">
        <v>6666115</v>
      </c>
      <c r="C163">
        <v>1104859</v>
      </c>
      <c r="D163">
        <v>0.16600000000000001</v>
      </c>
      <c r="E163">
        <v>577524</v>
      </c>
      <c r="F163">
        <f>VLOOKUP(Query1[[#This Row],[Name]],Sheet2!A:G,7,FALSE)</f>
        <v>794867</v>
      </c>
      <c r="G163" s="3">
        <f>Query1[[#This Row],[Revenue]]/Query1[[#This Row],[Population ]]</f>
        <v>1.3899922880179956</v>
      </c>
      <c r="H163" t="s">
        <v>10</v>
      </c>
    </row>
    <row r="164" spans="1:8" x14ac:dyDescent="0.4">
      <c r="A164" s="1">
        <v>44287</v>
      </c>
      <c r="B164">
        <v>5470520</v>
      </c>
      <c r="C164">
        <v>1023199</v>
      </c>
      <c r="D164">
        <v>0.187</v>
      </c>
      <c r="E164">
        <v>534814</v>
      </c>
      <c r="F164">
        <f>VLOOKUP(Query1[[#This Row],[Name]],Sheet2!A:G,7,FALSE)</f>
        <v>794867</v>
      </c>
      <c r="G164" s="3">
        <f>Query1[[#This Row],[Revenue]]/Query1[[#This Row],[Population ]]</f>
        <v>1.2872581199118847</v>
      </c>
      <c r="H164" t="s">
        <v>10</v>
      </c>
    </row>
    <row r="165" spans="1:8" x14ac:dyDescent="0.4">
      <c r="A165" s="1">
        <v>44317</v>
      </c>
      <c r="B165">
        <v>7060911</v>
      </c>
      <c r="C165">
        <v>775611</v>
      </c>
      <c r="D165">
        <v>0.11</v>
      </c>
      <c r="E165">
        <v>404929</v>
      </c>
      <c r="F165">
        <f>VLOOKUP(Query1[[#This Row],[Name]],Sheet2!A:G,7,FALSE)</f>
        <v>794867</v>
      </c>
      <c r="G165" s="3">
        <f>Query1[[#This Row],[Revenue]]/Query1[[#This Row],[Population ]]</f>
        <v>0.97577456354333492</v>
      </c>
      <c r="H165" t="s">
        <v>10</v>
      </c>
    </row>
    <row r="166" spans="1:8" x14ac:dyDescent="0.4">
      <c r="A166" s="1">
        <v>44348</v>
      </c>
      <c r="B166">
        <v>5958137</v>
      </c>
      <c r="C166">
        <v>737984</v>
      </c>
      <c r="D166">
        <v>0.124</v>
      </c>
      <c r="E166">
        <v>385357</v>
      </c>
      <c r="F166">
        <f>VLOOKUP(Query1[[#This Row],[Name]],Sheet2!A:G,7,FALSE)</f>
        <v>794867</v>
      </c>
      <c r="G166" s="3">
        <f>Query1[[#This Row],[Revenue]]/Query1[[#This Row],[Population ]]</f>
        <v>0.92843708444305773</v>
      </c>
      <c r="H166" t="s">
        <v>10</v>
      </c>
    </row>
    <row r="167" spans="1:8" x14ac:dyDescent="0.4">
      <c r="A167" s="1">
        <v>44378</v>
      </c>
      <c r="B167">
        <v>4110581</v>
      </c>
      <c r="C167">
        <v>724765</v>
      </c>
      <c r="D167">
        <v>0.17599999999999999</v>
      </c>
      <c r="E167">
        <v>378599</v>
      </c>
      <c r="F167">
        <f>VLOOKUP(Query1[[#This Row],[Name]],Sheet2!A:G,7,FALSE)</f>
        <v>794867</v>
      </c>
      <c r="G167" s="3">
        <f>Query1[[#This Row],[Revenue]]/Query1[[#This Row],[Population ]]</f>
        <v>0.91180662928515088</v>
      </c>
      <c r="H167" t="s">
        <v>10</v>
      </c>
    </row>
    <row r="168" spans="1:8" x14ac:dyDescent="0.4">
      <c r="A168" s="1">
        <v>44409</v>
      </c>
      <c r="B168">
        <v>5251471</v>
      </c>
      <c r="C168">
        <v>541621</v>
      </c>
      <c r="D168">
        <v>0.10299999999999999</v>
      </c>
      <c r="E168">
        <v>269110</v>
      </c>
      <c r="F168">
        <f>VLOOKUP(Query1[[#This Row],[Name]],Sheet2!A:G,7,FALSE)</f>
        <v>794867</v>
      </c>
      <c r="G168" s="3">
        <f>Query1[[#This Row],[Revenue]]/Query1[[#This Row],[Population ]]</f>
        <v>0.6813982716605419</v>
      </c>
      <c r="H168" t="s">
        <v>10</v>
      </c>
    </row>
    <row r="169" spans="1:8" x14ac:dyDescent="0.4">
      <c r="A169" s="1">
        <v>44440</v>
      </c>
      <c r="B169">
        <v>13702755</v>
      </c>
      <c r="C169">
        <v>4420661</v>
      </c>
      <c r="D169">
        <v>0.32300000000000001</v>
      </c>
      <c r="E169">
        <v>2658149</v>
      </c>
      <c r="F169">
        <f>VLOOKUP(Query1[[#This Row],[Name]],Sheet2!A:G,7,FALSE)</f>
        <v>794867</v>
      </c>
      <c r="G169" s="3">
        <f>Query1[[#This Row],[Revenue]]/Query1[[#This Row],[Population ]]</f>
        <v>5.5615102904007836</v>
      </c>
      <c r="H169" t="s">
        <v>10</v>
      </c>
    </row>
    <row r="170" spans="1:8" x14ac:dyDescent="0.4">
      <c r="A170" s="1">
        <v>44470</v>
      </c>
      <c r="B170">
        <v>22238321</v>
      </c>
      <c r="C170">
        <v>4635199</v>
      </c>
      <c r="D170">
        <v>0.20799999999999999</v>
      </c>
      <c r="E170">
        <v>2625850</v>
      </c>
      <c r="F170">
        <f>VLOOKUP(Query1[[#This Row],[Name]],Sheet2!A:G,7,FALSE)</f>
        <v>794867</v>
      </c>
      <c r="G170" s="3">
        <f>Query1[[#This Row],[Revenue]]/Query1[[#This Row],[Population ]]</f>
        <v>5.8314145636943033</v>
      </c>
      <c r="H170" t="s">
        <v>10</v>
      </c>
    </row>
    <row r="171" spans="1:8" x14ac:dyDescent="0.4">
      <c r="A171" s="1">
        <v>44501</v>
      </c>
      <c r="B171">
        <v>13383727</v>
      </c>
      <c r="C171">
        <v>6226325</v>
      </c>
      <c r="D171">
        <v>0.46500000000000002</v>
      </c>
      <c r="E171">
        <v>3843342</v>
      </c>
      <c r="F171">
        <f>VLOOKUP(Query1[[#This Row],[Name]],Sheet2!A:G,7,FALSE)</f>
        <v>794867</v>
      </c>
      <c r="G171" s="3">
        <f>Query1[[#This Row],[Revenue]]/Query1[[#This Row],[Population ]]</f>
        <v>7.8331658000646653</v>
      </c>
      <c r="H171" t="s">
        <v>10</v>
      </c>
    </row>
    <row r="172" spans="1:8" x14ac:dyDescent="0.4">
      <c r="A172" s="1">
        <v>44531</v>
      </c>
      <c r="B172">
        <v>12638955</v>
      </c>
      <c r="C172">
        <v>-972383</v>
      </c>
      <c r="D172">
        <v>-7.6999999999999999E-2</v>
      </c>
      <c r="E172">
        <v>-1088521</v>
      </c>
      <c r="F172">
        <f>VLOOKUP(Query1[[#This Row],[Name]],Sheet2!A:G,7,FALSE)</f>
        <v>794867</v>
      </c>
      <c r="G172" s="3">
        <f>Query1[[#This Row],[Revenue]]/Query1[[#This Row],[Population ]]</f>
        <v>-1.223327927816855</v>
      </c>
      <c r="H172" t="s">
        <v>10</v>
      </c>
    </row>
    <row r="173" spans="1:8" x14ac:dyDescent="0.4">
      <c r="A173" s="1">
        <v>44562</v>
      </c>
      <c r="B173">
        <v>12637103</v>
      </c>
      <c r="C173">
        <v>2716347</v>
      </c>
      <c r="D173">
        <v>0.215</v>
      </c>
      <c r="E173">
        <v>1989974</v>
      </c>
      <c r="F173">
        <f>VLOOKUP(Query1[[#This Row],[Name]],Sheet2!A:G,7,FALSE)</f>
        <v>794867</v>
      </c>
      <c r="G173" s="3">
        <f>Query1[[#This Row],[Revenue]]/Query1[[#This Row],[Population ]]</f>
        <v>3.4173603885933117</v>
      </c>
      <c r="H173" t="s">
        <v>10</v>
      </c>
    </row>
    <row r="174" spans="1:8" x14ac:dyDescent="0.4">
      <c r="A174" s="1">
        <v>44593</v>
      </c>
      <c r="B174">
        <v>5436407</v>
      </c>
      <c r="C174">
        <v>74297</v>
      </c>
      <c r="D174">
        <v>1.4E-2</v>
      </c>
      <c r="E174">
        <v>15012</v>
      </c>
      <c r="F174">
        <f>VLOOKUP(Query1[[#This Row],[Name]],Sheet2!A:G,7,FALSE)</f>
        <v>794867</v>
      </c>
      <c r="G174" s="3">
        <f>Query1[[#This Row],[Revenue]]/Query1[[#This Row],[Population ]]</f>
        <v>9.347098319593089E-2</v>
      </c>
      <c r="H174" t="s">
        <v>10</v>
      </c>
    </row>
    <row r="175" spans="1:8" x14ac:dyDescent="0.4">
      <c r="A175" s="1">
        <v>44621</v>
      </c>
      <c r="B175">
        <v>5157583</v>
      </c>
      <c r="C175">
        <v>631099</v>
      </c>
      <c r="D175">
        <v>0.122</v>
      </c>
      <c r="E175">
        <v>331496</v>
      </c>
      <c r="F175">
        <f>VLOOKUP(Query1[[#This Row],[Name]],Sheet2!A:G,7,FALSE)</f>
        <v>794867</v>
      </c>
      <c r="G175" s="3">
        <f>Query1[[#This Row],[Revenue]]/Query1[[#This Row],[Population ]]</f>
        <v>0.79396804748467353</v>
      </c>
      <c r="H175" t="s">
        <v>10</v>
      </c>
    </row>
    <row r="176" spans="1:8" x14ac:dyDescent="0.4">
      <c r="A176" s="1">
        <v>44652</v>
      </c>
      <c r="B176">
        <v>4200298</v>
      </c>
      <c r="C176">
        <v>358171</v>
      </c>
      <c r="D176">
        <v>8.5000000000000006E-2</v>
      </c>
      <c r="E176">
        <v>188322</v>
      </c>
      <c r="F176">
        <f>VLOOKUP(Query1[[#This Row],[Name]],Sheet2!A:G,7,FALSE)</f>
        <v>794867</v>
      </c>
      <c r="G176" s="3">
        <f>Query1[[#This Row],[Revenue]]/Query1[[#This Row],[Population ]]</f>
        <v>0.45060494397175882</v>
      </c>
      <c r="H176" t="s">
        <v>10</v>
      </c>
    </row>
    <row r="177" spans="1:8" x14ac:dyDescent="0.4">
      <c r="A177" s="1">
        <v>44682</v>
      </c>
      <c r="B177">
        <v>5127275</v>
      </c>
      <c r="C177">
        <v>565508</v>
      </c>
      <c r="D177">
        <v>0.11</v>
      </c>
      <c r="E177">
        <v>296948</v>
      </c>
      <c r="F177">
        <f>VLOOKUP(Query1[[#This Row],[Name]],Sheet2!A:G,7,FALSE)</f>
        <v>794867</v>
      </c>
      <c r="G177" s="3">
        <f>Query1[[#This Row],[Revenue]]/Query1[[#This Row],[Population ]]</f>
        <v>0.71144984003613188</v>
      </c>
      <c r="H177" t="s">
        <v>10</v>
      </c>
    </row>
    <row r="178" spans="1:8" x14ac:dyDescent="0.4">
      <c r="A178" s="1">
        <v>44713</v>
      </c>
      <c r="B178">
        <v>3507846</v>
      </c>
      <c r="C178">
        <v>242316</v>
      </c>
      <c r="D178">
        <v>6.9000000000000006E-2</v>
      </c>
      <c r="E178">
        <v>127482</v>
      </c>
      <c r="F178">
        <f>VLOOKUP(Query1[[#This Row],[Name]],Sheet2!A:G,7,FALSE)</f>
        <v>794867</v>
      </c>
      <c r="G178" s="3">
        <f>Query1[[#This Row],[Revenue]]/Query1[[#This Row],[Population ]]</f>
        <v>0.30485100023022721</v>
      </c>
      <c r="H178" t="s">
        <v>10</v>
      </c>
    </row>
    <row r="179" spans="1:8" x14ac:dyDescent="0.4">
      <c r="A179" s="1">
        <v>44743</v>
      </c>
      <c r="B179">
        <v>2678686</v>
      </c>
      <c r="C179">
        <v>438069</v>
      </c>
      <c r="D179">
        <v>0.16400000000000001</v>
      </c>
      <c r="E179">
        <v>229305</v>
      </c>
      <c r="F179">
        <f>VLOOKUP(Query1[[#This Row],[Name]],Sheet2!A:G,7,FALSE)</f>
        <v>794867</v>
      </c>
      <c r="G179" s="3">
        <f>Query1[[#This Row],[Revenue]]/Query1[[#This Row],[Population ]]</f>
        <v>0.55112238902860478</v>
      </c>
      <c r="H179" t="s">
        <v>10</v>
      </c>
    </row>
    <row r="180" spans="1:8" x14ac:dyDescent="0.4">
      <c r="A180" s="1">
        <v>44774</v>
      </c>
      <c r="B180">
        <v>2902652</v>
      </c>
      <c r="C180">
        <v>399945</v>
      </c>
      <c r="D180">
        <v>0.13800000000000001</v>
      </c>
      <c r="E180">
        <v>226701</v>
      </c>
      <c r="F180">
        <f>VLOOKUP(Query1[[#This Row],[Name]],Sheet2!A:G,7,FALSE)</f>
        <v>794867</v>
      </c>
      <c r="G180" s="3">
        <f>Query1[[#This Row],[Revenue]]/Query1[[#This Row],[Population ]]</f>
        <v>0.5031596480920707</v>
      </c>
      <c r="H180" t="s">
        <v>10</v>
      </c>
    </row>
    <row r="181" spans="1:8" x14ac:dyDescent="0.4">
      <c r="A181" s="1">
        <v>44805</v>
      </c>
      <c r="B181">
        <v>8908981</v>
      </c>
      <c r="C181">
        <v>2915961</v>
      </c>
      <c r="D181">
        <v>0.32700000000000001</v>
      </c>
      <c r="E181">
        <v>2419632</v>
      </c>
      <c r="F181">
        <f>VLOOKUP(Query1[[#This Row],[Name]],Sheet2!A:G,7,FALSE)</f>
        <v>794867</v>
      </c>
      <c r="G181" s="3">
        <f>Query1[[#This Row],[Revenue]]/Query1[[#This Row],[Population ]]</f>
        <v>3.6684891937896529</v>
      </c>
      <c r="H181" t="s">
        <v>10</v>
      </c>
    </row>
    <row r="182" spans="1:8" x14ac:dyDescent="0.4">
      <c r="A182" s="1">
        <v>44835</v>
      </c>
      <c r="B182">
        <v>13545163</v>
      </c>
      <c r="C182">
        <v>2597717</v>
      </c>
      <c r="D182">
        <v>0.192</v>
      </c>
      <c r="E182">
        <v>2084703</v>
      </c>
      <c r="F182">
        <f>VLOOKUP(Query1[[#This Row],[Name]],Sheet2!A:G,7,FALSE)</f>
        <v>794867</v>
      </c>
      <c r="G182" s="3">
        <f>Query1[[#This Row],[Revenue]]/Query1[[#This Row],[Population ]]</f>
        <v>3.2681152947600038</v>
      </c>
      <c r="H182" t="s">
        <v>10</v>
      </c>
    </row>
    <row r="183" spans="1:8" x14ac:dyDescent="0.4">
      <c r="A183" s="1">
        <v>44866</v>
      </c>
      <c r="B183">
        <v>10172819</v>
      </c>
      <c r="C183">
        <v>1622874</v>
      </c>
      <c r="D183">
        <v>0.16</v>
      </c>
      <c r="E183">
        <v>1270575</v>
      </c>
      <c r="F183">
        <f>VLOOKUP(Query1[[#This Row],[Name]],Sheet2!A:G,7,FALSE)</f>
        <v>794867</v>
      </c>
      <c r="G183" s="3">
        <f>Query1[[#This Row],[Revenue]]/Query1[[#This Row],[Population ]]</f>
        <v>2.0416925095644931</v>
      </c>
      <c r="H183" t="s">
        <v>10</v>
      </c>
    </row>
    <row r="184" spans="1:8" x14ac:dyDescent="0.4">
      <c r="A184" s="1">
        <v>44896</v>
      </c>
      <c r="B184">
        <v>8157580</v>
      </c>
      <c r="C184">
        <v>1428195</v>
      </c>
      <c r="D184">
        <v>0.17499999999999999</v>
      </c>
      <c r="E184">
        <v>1196569</v>
      </c>
      <c r="F184">
        <f>VLOOKUP(Query1[[#This Row],[Name]],Sheet2!A:G,7,FALSE)</f>
        <v>794867</v>
      </c>
      <c r="G184" s="3">
        <f>Query1[[#This Row],[Revenue]]/Query1[[#This Row],[Population ]]</f>
        <v>1.7967722902070409</v>
      </c>
      <c r="H184" t="s">
        <v>10</v>
      </c>
    </row>
    <row r="185" spans="1:8" x14ac:dyDescent="0.4">
      <c r="A185" s="1">
        <v>44927</v>
      </c>
      <c r="B185">
        <v>8457660</v>
      </c>
      <c r="C185">
        <v>1714167</v>
      </c>
      <c r="D185">
        <v>0.20300000000000001</v>
      </c>
      <c r="E185">
        <v>1441653</v>
      </c>
      <c r="F185">
        <f>VLOOKUP(Query1[[#This Row],[Name]],Sheet2!A:G,7,FALSE)</f>
        <v>794867</v>
      </c>
      <c r="G185" s="3">
        <f>Query1[[#This Row],[Revenue]]/Query1[[#This Row],[Population ]]</f>
        <v>2.1565456862594621</v>
      </c>
      <c r="H185" t="s">
        <v>10</v>
      </c>
    </row>
    <row r="186" spans="1:8" x14ac:dyDescent="0.4">
      <c r="A186" s="1">
        <v>44958</v>
      </c>
      <c r="B186">
        <v>4120957</v>
      </c>
      <c r="C186">
        <v>347890</v>
      </c>
      <c r="D186">
        <v>8.4000000000000005E-2</v>
      </c>
      <c r="E186">
        <v>190355</v>
      </c>
      <c r="F186">
        <f>VLOOKUP(Query1[[#This Row],[Name]],Sheet2!A:G,7,FALSE)</f>
        <v>794867</v>
      </c>
      <c r="G186" s="3">
        <f>Query1[[#This Row],[Revenue]]/Query1[[#This Row],[Population ]]</f>
        <v>0.43767070465876678</v>
      </c>
      <c r="H186" t="s">
        <v>10</v>
      </c>
    </row>
    <row r="187" spans="1:8" x14ac:dyDescent="0.4">
      <c r="A187" s="1">
        <v>44986</v>
      </c>
      <c r="B187">
        <v>3491183</v>
      </c>
      <c r="C187">
        <v>622285</v>
      </c>
      <c r="D187">
        <v>0.17799999999999999</v>
      </c>
      <c r="E187">
        <v>325556</v>
      </c>
      <c r="F187">
        <f>VLOOKUP(Query1[[#This Row],[Name]],Sheet2!A:G,7,FALSE)</f>
        <v>794867</v>
      </c>
      <c r="G187" s="3">
        <f>Query1[[#This Row],[Revenue]]/Query1[[#This Row],[Population ]]</f>
        <v>0.78287939994992872</v>
      </c>
      <c r="H187" t="s">
        <v>10</v>
      </c>
    </row>
    <row r="188" spans="1:8" x14ac:dyDescent="0.4">
      <c r="A188" s="1">
        <v>45017</v>
      </c>
      <c r="B188">
        <v>3450142</v>
      </c>
      <c r="C188">
        <v>757951</v>
      </c>
      <c r="D188">
        <v>0.22</v>
      </c>
      <c r="E188">
        <v>239884</v>
      </c>
      <c r="F188">
        <f>VLOOKUP(Query1[[#This Row],[Name]],Sheet2!A:G,7,FALSE)</f>
        <v>794867</v>
      </c>
      <c r="G188" s="3">
        <f>Query1[[#This Row],[Revenue]]/Query1[[#This Row],[Population ]]</f>
        <v>0.95355701016648065</v>
      </c>
      <c r="H188" t="s">
        <v>10</v>
      </c>
    </row>
    <row r="189" spans="1:8" x14ac:dyDescent="0.4">
      <c r="A189" s="1">
        <v>45047</v>
      </c>
      <c r="B189">
        <v>2760829</v>
      </c>
      <c r="C189">
        <v>276116</v>
      </c>
      <c r="D189">
        <v>0.1</v>
      </c>
      <c r="E189">
        <v>159433</v>
      </c>
      <c r="F189">
        <f>VLOOKUP(Query1[[#This Row],[Name]],Sheet2!A:G,7,FALSE)</f>
        <v>794867</v>
      </c>
      <c r="G189" s="3">
        <f>Query1[[#This Row],[Revenue]]/Query1[[#This Row],[Population ]]</f>
        <v>0.34737383738411581</v>
      </c>
      <c r="H189" t="s">
        <v>10</v>
      </c>
    </row>
    <row r="190" spans="1:8" x14ac:dyDescent="0.4">
      <c r="A190" s="1">
        <v>45078</v>
      </c>
      <c r="B190">
        <v>3128258</v>
      </c>
      <c r="C190">
        <v>80201</v>
      </c>
      <c r="D190">
        <v>2.5999999999999999E-2</v>
      </c>
      <c r="E190">
        <v>45282</v>
      </c>
      <c r="F190">
        <f>VLOOKUP(Query1[[#This Row],[Name]],Sheet2!A:G,7,FALSE)</f>
        <v>794867</v>
      </c>
      <c r="G190" s="3">
        <f>Query1[[#This Row],[Revenue]]/Query1[[#This Row],[Population ]]</f>
        <v>0.10089864090470481</v>
      </c>
      <c r="H190" t="s">
        <v>10</v>
      </c>
    </row>
    <row r="191" spans="1:8" x14ac:dyDescent="0.4">
      <c r="A191" s="1">
        <v>43952</v>
      </c>
      <c r="B191">
        <v>9723</v>
      </c>
      <c r="C191">
        <v>-240</v>
      </c>
      <c r="D191">
        <v>-2.5000000000000001E-2</v>
      </c>
      <c r="E191">
        <v>-138</v>
      </c>
      <c r="F191">
        <f>VLOOKUP(Query1[[#This Row],[Name]],Sheet2!A:G,7,FALSE)</f>
        <v>544321</v>
      </c>
      <c r="G191" s="3">
        <f>Query1[[#This Row],[Revenue]]/Query1[[#This Row],[Population ]]</f>
        <v>-4.4091629755236341E-4</v>
      </c>
      <c r="H191" t="s">
        <v>34</v>
      </c>
    </row>
    <row r="192" spans="1:8" x14ac:dyDescent="0.4">
      <c r="A192" s="1">
        <v>43983</v>
      </c>
      <c r="B192">
        <v>223730</v>
      </c>
      <c r="C192">
        <v>36985</v>
      </c>
      <c r="D192">
        <v>0.16500000000000001</v>
      </c>
      <c r="E192">
        <v>21267</v>
      </c>
      <c r="F192">
        <f>VLOOKUP(Query1[[#This Row],[Name]],Sheet2!A:G,7,FALSE)</f>
        <v>544321</v>
      </c>
      <c r="G192" s="3">
        <f>Query1[[#This Row],[Revenue]]/Query1[[#This Row],[Population ]]</f>
        <v>6.7947038604058999E-2</v>
      </c>
      <c r="H192" t="s">
        <v>34</v>
      </c>
    </row>
    <row r="193" spans="1:8" x14ac:dyDescent="0.4">
      <c r="A193" s="1">
        <v>44013</v>
      </c>
      <c r="B193">
        <v>743330</v>
      </c>
      <c r="C193">
        <v>144019</v>
      </c>
      <c r="D193">
        <v>0.19400000000000001</v>
      </c>
      <c r="E193">
        <v>81985</v>
      </c>
      <c r="F193">
        <f>VLOOKUP(Query1[[#This Row],[Name]],Sheet2!A:G,7,FALSE)</f>
        <v>544321</v>
      </c>
      <c r="G193" s="3">
        <f>Query1[[#This Row],[Revenue]]/Query1[[#This Row],[Population ]]</f>
        <v>0.26458468440497429</v>
      </c>
      <c r="H193" t="s">
        <v>34</v>
      </c>
    </row>
    <row r="194" spans="1:8" x14ac:dyDescent="0.4">
      <c r="A194" s="1">
        <v>44044</v>
      </c>
      <c r="B194">
        <v>11262442</v>
      </c>
      <c r="C194">
        <v>1703416</v>
      </c>
      <c r="D194">
        <v>0.151</v>
      </c>
      <c r="E194">
        <v>302459</v>
      </c>
      <c r="F194">
        <f>VLOOKUP(Query1[[#This Row],[Name]],Sheet2!A:G,7,FALSE)</f>
        <v>544321</v>
      </c>
      <c r="G194" s="3">
        <f>Query1[[#This Row],[Revenue]]/Query1[[#This Row],[Population ]]</f>
        <v>3.1294328162977361</v>
      </c>
      <c r="H194" t="s">
        <v>34</v>
      </c>
    </row>
    <row r="195" spans="1:8" x14ac:dyDescent="0.4">
      <c r="A195" s="1">
        <v>44075</v>
      </c>
      <c r="B195">
        <v>15455160</v>
      </c>
      <c r="C195">
        <v>1804299</v>
      </c>
      <c r="D195">
        <v>0.11700000000000001</v>
      </c>
      <c r="E195">
        <v>417406</v>
      </c>
      <c r="F195">
        <f>VLOOKUP(Query1[[#This Row],[Name]],Sheet2!A:G,7,FALSE)</f>
        <v>544321</v>
      </c>
      <c r="G195" s="3">
        <f>Query1[[#This Row],[Revenue]]/Query1[[#This Row],[Population ]]</f>
        <v>3.3147701448226323</v>
      </c>
      <c r="H195" t="s">
        <v>34</v>
      </c>
    </row>
    <row r="196" spans="1:8" x14ac:dyDescent="0.4">
      <c r="A196" s="1">
        <v>44105</v>
      </c>
      <c r="B196">
        <v>18491984</v>
      </c>
      <c r="C196">
        <v>3484946</v>
      </c>
      <c r="D196">
        <v>0.188</v>
      </c>
      <c r="E196">
        <v>712904</v>
      </c>
      <c r="F196">
        <f>VLOOKUP(Query1[[#This Row],[Name]],Sheet2!A:G,7,FALSE)</f>
        <v>544321</v>
      </c>
      <c r="G196" s="3">
        <f>Query1[[#This Row],[Revenue]]/Query1[[#This Row],[Population ]]</f>
        <v>6.402372864541328</v>
      </c>
      <c r="H196" t="s">
        <v>34</v>
      </c>
    </row>
    <row r="197" spans="1:8" x14ac:dyDescent="0.4">
      <c r="A197" s="1">
        <v>44136</v>
      </c>
      <c r="B197">
        <v>17600534</v>
      </c>
      <c r="C197">
        <v>3611200</v>
      </c>
      <c r="D197">
        <v>0.20499999999999999</v>
      </c>
      <c r="E197">
        <v>780392</v>
      </c>
      <c r="F197">
        <f>VLOOKUP(Query1[[#This Row],[Name]],Sheet2!A:G,7,FALSE)</f>
        <v>544321</v>
      </c>
      <c r="G197" s="3">
        <f>Query1[[#This Row],[Revenue]]/Query1[[#This Row],[Population ]]</f>
        <v>6.634320557171228</v>
      </c>
      <c r="H197" t="s">
        <v>34</v>
      </c>
    </row>
    <row r="198" spans="1:8" x14ac:dyDescent="0.4">
      <c r="A198" s="1">
        <v>44166</v>
      </c>
      <c r="B198">
        <v>16696995</v>
      </c>
      <c r="C198">
        <v>2708653</v>
      </c>
      <c r="D198">
        <v>0.16200000000000001</v>
      </c>
      <c r="E198">
        <v>654293</v>
      </c>
      <c r="F198">
        <f>VLOOKUP(Query1[[#This Row],[Name]],Sheet2!A:G,7,FALSE)</f>
        <v>544321</v>
      </c>
      <c r="G198" s="3">
        <f>Query1[[#This Row],[Revenue]]/Query1[[#This Row],[Population ]]</f>
        <v>4.9762052171420912</v>
      </c>
      <c r="H198" t="s">
        <v>34</v>
      </c>
    </row>
    <row r="199" spans="1:8" x14ac:dyDescent="0.4">
      <c r="A199" s="1">
        <v>44197</v>
      </c>
      <c r="B199">
        <v>15746168</v>
      </c>
      <c r="C199">
        <v>2805493</v>
      </c>
      <c r="D199">
        <v>0.17799999999999999</v>
      </c>
      <c r="E199">
        <v>714407</v>
      </c>
      <c r="F199">
        <f>VLOOKUP(Query1[[#This Row],[Name]],Sheet2!A:G,7,FALSE)</f>
        <v>544321</v>
      </c>
      <c r="G199" s="3">
        <f>Query1[[#This Row],[Revenue]]/Query1[[#This Row],[Population ]]</f>
        <v>5.1541149432044691</v>
      </c>
      <c r="H199" t="s">
        <v>34</v>
      </c>
    </row>
    <row r="200" spans="1:8" x14ac:dyDescent="0.4">
      <c r="A200" s="1">
        <v>44228</v>
      </c>
      <c r="B200">
        <v>15303079</v>
      </c>
      <c r="C200">
        <v>1333019</v>
      </c>
      <c r="D200">
        <v>8.6999999999999994E-2</v>
      </c>
      <c r="E200">
        <v>418447</v>
      </c>
      <c r="F200">
        <f>VLOOKUP(Query1[[#This Row],[Name]],Sheet2!A:G,7,FALSE)</f>
        <v>544321</v>
      </c>
      <c r="G200" s="3">
        <f>Query1[[#This Row],[Revenue]]/Query1[[#This Row],[Population ]]</f>
        <v>2.4489575085289745</v>
      </c>
      <c r="H200" t="s">
        <v>34</v>
      </c>
    </row>
    <row r="201" spans="1:8" x14ac:dyDescent="0.4">
      <c r="A201" s="1">
        <v>44256</v>
      </c>
      <c r="B201">
        <v>15275215</v>
      </c>
      <c r="C201">
        <v>1867034</v>
      </c>
      <c r="D201">
        <v>0.122</v>
      </c>
      <c r="E201">
        <v>526444</v>
      </c>
      <c r="F201">
        <f>VLOOKUP(Query1[[#This Row],[Name]],Sheet2!A:G,7,FALSE)</f>
        <v>544321</v>
      </c>
      <c r="G201" s="3">
        <f>Query1[[#This Row],[Revenue]]/Query1[[#This Row],[Population ]]</f>
        <v>3.4300238278515804</v>
      </c>
      <c r="H201" t="s">
        <v>34</v>
      </c>
    </row>
    <row r="202" spans="1:8" x14ac:dyDescent="0.4">
      <c r="A202" s="1">
        <v>44287</v>
      </c>
      <c r="B202">
        <v>10746937</v>
      </c>
      <c r="C202">
        <v>2087240</v>
      </c>
      <c r="D202">
        <v>0.19400000000000001</v>
      </c>
      <c r="E202">
        <v>463216</v>
      </c>
      <c r="F202">
        <f>VLOOKUP(Query1[[#This Row],[Name]],Sheet2!A:G,7,FALSE)</f>
        <v>544321</v>
      </c>
      <c r="G202" s="3">
        <f>Query1[[#This Row],[Revenue]]/Query1[[#This Row],[Population ]]</f>
        <v>3.8345755537633126</v>
      </c>
      <c r="H202" t="s">
        <v>34</v>
      </c>
    </row>
    <row r="203" spans="1:8" x14ac:dyDescent="0.4">
      <c r="A203" s="1">
        <v>44317</v>
      </c>
      <c r="B203">
        <v>13772411</v>
      </c>
      <c r="C203">
        <v>2008091</v>
      </c>
      <c r="D203">
        <v>0.14599999999999999</v>
      </c>
      <c r="E203">
        <v>503584</v>
      </c>
      <c r="F203">
        <f>VLOOKUP(Query1[[#This Row],[Name]],Sheet2!A:G,7,FALSE)</f>
        <v>544321</v>
      </c>
      <c r="G203" s="3">
        <f>Query1[[#This Row],[Revenue]]/Query1[[#This Row],[Population ]]</f>
        <v>3.6891668702842626</v>
      </c>
      <c r="H203" t="s">
        <v>34</v>
      </c>
    </row>
    <row r="204" spans="1:8" x14ac:dyDescent="0.4">
      <c r="A204" s="1">
        <v>44348</v>
      </c>
      <c r="B204">
        <v>19518408</v>
      </c>
      <c r="C204">
        <v>2191486</v>
      </c>
      <c r="D204">
        <v>0.112</v>
      </c>
      <c r="E204">
        <v>465194</v>
      </c>
      <c r="F204">
        <f>VLOOKUP(Query1[[#This Row],[Name]],Sheet2!A:G,7,FALSE)</f>
        <v>544321</v>
      </c>
      <c r="G204" s="3">
        <f>Query1[[#This Row],[Revenue]]/Query1[[#This Row],[Population ]]</f>
        <v>4.0260912219076612</v>
      </c>
      <c r="H204" t="s">
        <v>34</v>
      </c>
    </row>
    <row r="205" spans="1:8" x14ac:dyDescent="0.4">
      <c r="A205" s="1">
        <v>44378</v>
      </c>
      <c r="B205">
        <v>12808239</v>
      </c>
      <c r="C205">
        <v>1801748</v>
      </c>
      <c r="D205">
        <v>0.14099999999999999</v>
      </c>
      <c r="E205">
        <v>385720</v>
      </c>
      <c r="F205">
        <f>VLOOKUP(Query1[[#This Row],[Name]],Sheet2!A:G,7,FALSE)</f>
        <v>544321</v>
      </c>
      <c r="G205" s="3">
        <f>Query1[[#This Row],[Revenue]]/Query1[[#This Row],[Population ]]</f>
        <v>3.3100835720098987</v>
      </c>
      <c r="H205" t="s">
        <v>34</v>
      </c>
    </row>
    <row r="206" spans="1:8" x14ac:dyDescent="0.4">
      <c r="A206" s="1">
        <v>44409</v>
      </c>
      <c r="B206">
        <v>12445312</v>
      </c>
      <c r="C206">
        <v>1492901</v>
      </c>
      <c r="D206">
        <v>0.12</v>
      </c>
      <c r="E206">
        <v>294946</v>
      </c>
      <c r="F206">
        <f>VLOOKUP(Query1[[#This Row],[Name]],Sheet2!A:G,7,FALSE)</f>
        <v>544321</v>
      </c>
      <c r="G206" s="3">
        <f>Query1[[#This Row],[Revenue]]/Query1[[#This Row],[Population ]]</f>
        <v>2.7426849230509203</v>
      </c>
      <c r="H206" t="s">
        <v>34</v>
      </c>
    </row>
    <row r="207" spans="1:8" x14ac:dyDescent="0.4">
      <c r="A207" s="1">
        <v>44440</v>
      </c>
      <c r="B207">
        <v>20706483</v>
      </c>
      <c r="C207">
        <v>3883674</v>
      </c>
      <c r="D207">
        <v>0.188</v>
      </c>
      <c r="E207">
        <v>671465</v>
      </c>
      <c r="F207">
        <f>VLOOKUP(Query1[[#This Row],[Name]],Sheet2!A:G,7,FALSE)</f>
        <v>544321</v>
      </c>
      <c r="G207" s="3">
        <f>Query1[[#This Row],[Revenue]]/Query1[[#This Row],[Population ]]</f>
        <v>7.1348965040849057</v>
      </c>
      <c r="H207" t="s">
        <v>34</v>
      </c>
    </row>
    <row r="208" spans="1:8" x14ac:dyDescent="0.4">
      <c r="A208" s="1">
        <v>44470</v>
      </c>
      <c r="B208">
        <v>26332228</v>
      </c>
      <c r="C208">
        <v>1570660</v>
      </c>
      <c r="D208">
        <v>0.06</v>
      </c>
      <c r="E208">
        <v>460630</v>
      </c>
      <c r="F208">
        <f>VLOOKUP(Query1[[#This Row],[Name]],Sheet2!A:G,7,FALSE)</f>
        <v>544321</v>
      </c>
      <c r="G208" s="3">
        <f>Query1[[#This Row],[Revenue]]/Query1[[#This Row],[Population ]]</f>
        <v>2.8855399663066463</v>
      </c>
      <c r="H208" t="s">
        <v>34</v>
      </c>
    </row>
    <row r="209" spans="1:8" x14ac:dyDescent="0.4">
      <c r="A209" s="1">
        <v>44501</v>
      </c>
      <c r="B209">
        <v>21419454</v>
      </c>
      <c r="C209">
        <v>4434922</v>
      </c>
      <c r="D209">
        <v>0.20699999999999999</v>
      </c>
      <c r="E209">
        <v>954592</v>
      </c>
      <c r="F209">
        <f>VLOOKUP(Query1[[#This Row],[Name]],Sheet2!A:G,7,FALSE)</f>
        <v>544321</v>
      </c>
      <c r="G209" s="3">
        <f>Query1[[#This Row],[Revenue]]/Query1[[#This Row],[Population ]]</f>
        <v>8.1476224507230111</v>
      </c>
      <c r="H209" t="s">
        <v>34</v>
      </c>
    </row>
    <row r="210" spans="1:8" x14ac:dyDescent="0.4">
      <c r="A210" s="1">
        <v>44531</v>
      </c>
      <c r="B210">
        <v>19220227</v>
      </c>
      <c r="C210">
        <v>1398706</v>
      </c>
      <c r="D210">
        <v>7.2999999999999995E-2</v>
      </c>
      <c r="E210">
        <v>456087</v>
      </c>
      <c r="F210">
        <f>VLOOKUP(Query1[[#This Row],[Name]],Sheet2!A:G,7,FALSE)</f>
        <v>544321</v>
      </c>
      <c r="G210" s="3">
        <f>Query1[[#This Row],[Revenue]]/Query1[[#This Row],[Population ]]</f>
        <v>2.5696344620178166</v>
      </c>
      <c r="H210" t="s">
        <v>34</v>
      </c>
    </row>
    <row r="211" spans="1:8" x14ac:dyDescent="0.4">
      <c r="A211" s="1">
        <v>44562</v>
      </c>
      <c r="B211">
        <v>18627789</v>
      </c>
      <c r="C211">
        <v>1962256</v>
      </c>
      <c r="D211">
        <v>0.105</v>
      </c>
      <c r="E211">
        <v>648862</v>
      </c>
      <c r="F211">
        <f>VLOOKUP(Query1[[#This Row],[Name]],Sheet2!A:G,7,FALSE)</f>
        <v>544321</v>
      </c>
      <c r="G211" s="3">
        <f>Query1[[#This Row],[Revenue]]/Query1[[#This Row],[Population ]]</f>
        <v>3.6049610432079602</v>
      </c>
      <c r="H211" t="s">
        <v>34</v>
      </c>
    </row>
    <row r="212" spans="1:8" x14ac:dyDescent="0.4">
      <c r="A212" s="1">
        <v>44593</v>
      </c>
      <c r="B212">
        <v>19072856</v>
      </c>
      <c r="C212">
        <v>740542</v>
      </c>
      <c r="D212">
        <v>3.9E-2</v>
      </c>
      <c r="E212">
        <v>283248</v>
      </c>
      <c r="F212">
        <f>VLOOKUP(Query1[[#This Row],[Name]],Sheet2!A:G,7,FALSE)</f>
        <v>544321</v>
      </c>
      <c r="G212" s="3">
        <f>Query1[[#This Row],[Revenue]]/Query1[[#This Row],[Population ]]</f>
        <v>1.3604876534250929</v>
      </c>
      <c r="H212" t="s">
        <v>34</v>
      </c>
    </row>
    <row r="213" spans="1:8" x14ac:dyDescent="0.4">
      <c r="A213" s="1">
        <v>44621</v>
      </c>
      <c r="B213">
        <v>20432718</v>
      </c>
      <c r="C213">
        <v>1365996</v>
      </c>
      <c r="D213">
        <v>6.7000000000000004E-2</v>
      </c>
      <c r="E213">
        <v>379705</v>
      </c>
      <c r="F213">
        <f>VLOOKUP(Query1[[#This Row],[Name]],Sheet2!A:G,7,FALSE)</f>
        <v>544321</v>
      </c>
      <c r="G213" s="3">
        <f>Query1[[#This Row],[Revenue]]/Query1[[#This Row],[Population ]]</f>
        <v>2.5095412449639092</v>
      </c>
      <c r="H213" t="s">
        <v>34</v>
      </c>
    </row>
    <row r="214" spans="1:8" x14ac:dyDescent="0.4">
      <c r="A214" s="1">
        <v>44652</v>
      </c>
      <c r="B214">
        <v>18379904</v>
      </c>
      <c r="C214">
        <v>1431275</v>
      </c>
      <c r="D214">
        <v>7.8E-2</v>
      </c>
      <c r="E214">
        <v>429384</v>
      </c>
      <c r="F214">
        <f>VLOOKUP(Query1[[#This Row],[Name]],Sheet2!A:G,7,FALSE)</f>
        <v>544321</v>
      </c>
      <c r="G214" s="3">
        <f>Query1[[#This Row],[Revenue]]/Query1[[#This Row],[Population ]]</f>
        <v>2.6294686407469121</v>
      </c>
      <c r="H214" t="s">
        <v>34</v>
      </c>
    </row>
    <row r="215" spans="1:8" x14ac:dyDescent="0.4">
      <c r="A215" s="1">
        <v>44682</v>
      </c>
      <c r="B215">
        <v>17234140</v>
      </c>
      <c r="C215">
        <v>2016709</v>
      </c>
      <c r="D215">
        <v>0.11700000000000001</v>
      </c>
      <c r="E215">
        <v>545785</v>
      </c>
      <c r="F215">
        <f>VLOOKUP(Query1[[#This Row],[Name]],Sheet2!A:G,7,FALSE)</f>
        <v>544321</v>
      </c>
      <c r="G215" s="3">
        <f>Query1[[#This Row],[Revenue]]/Query1[[#This Row],[Population ]]</f>
        <v>3.7049994396688719</v>
      </c>
      <c r="H215" t="s">
        <v>34</v>
      </c>
    </row>
    <row r="216" spans="1:8" x14ac:dyDescent="0.4">
      <c r="A216" s="1">
        <v>44713</v>
      </c>
      <c r="B216">
        <v>13760754</v>
      </c>
      <c r="C216">
        <v>999645</v>
      </c>
      <c r="D216">
        <v>7.2999999999999995E-2</v>
      </c>
      <c r="E216">
        <v>311166</v>
      </c>
      <c r="F216">
        <f>VLOOKUP(Query1[[#This Row],[Name]],Sheet2!A:G,7,FALSE)</f>
        <v>544321</v>
      </c>
      <c r="G216" s="3">
        <f>Query1[[#This Row],[Revenue]]/Query1[[#This Row],[Population ]]</f>
        <v>1.8364990511113846</v>
      </c>
      <c r="H216" t="s">
        <v>34</v>
      </c>
    </row>
    <row r="217" spans="1:8" x14ac:dyDescent="0.4">
      <c r="A217" s="1">
        <v>44743</v>
      </c>
      <c r="B217">
        <v>11346178</v>
      </c>
      <c r="C217">
        <v>1166210</v>
      </c>
      <c r="D217">
        <v>0.10299999999999999</v>
      </c>
      <c r="E217">
        <v>333989</v>
      </c>
      <c r="F217">
        <f>VLOOKUP(Query1[[#This Row],[Name]],Sheet2!A:G,7,FALSE)</f>
        <v>544321</v>
      </c>
      <c r="G217" s="3">
        <f>Query1[[#This Row],[Revenue]]/Query1[[#This Row],[Population ]]</f>
        <v>2.1425041473689239</v>
      </c>
      <c r="H217" t="s">
        <v>34</v>
      </c>
    </row>
    <row r="218" spans="1:8" x14ac:dyDescent="0.4">
      <c r="A218" s="1">
        <v>44774</v>
      </c>
      <c r="B218">
        <v>13147645</v>
      </c>
      <c r="C218">
        <v>1832685</v>
      </c>
      <c r="D218">
        <v>0.13900000000000001</v>
      </c>
      <c r="E218">
        <v>448312</v>
      </c>
      <c r="F218">
        <f>VLOOKUP(Query1[[#This Row],[Name]],Sheet2!A:G,7,FALSE)</f>
        <v>544321</v>
      </c>
      <c r="G218" s="3">
        <f>Query1[[#This Row],[Revenue]]/Query1[[#This Row],[Population ]]</f>
        <v>3.3669195199156379</v>
      </c>
      <c r="H218" t="s">
        <v>34</v>
      </c>
    </row>
    <row r="219" spans="1:8" x14ac:dyDescent="0.4">
      <c r="A219" s="1">
        <v>44805</v>
      </c>
      <c r="B219">
        <v>19361047</v>
      </c>
      <c r="C219">
        <v>3530497</v>
      </c>
      <c r="D219">
        <v>0.182</v>
      </c>
      <c r="E219">
        <v>847067</v>
      </c>
      <c r="F219">
        <f>VLOOKUP(Query1[[#This Row],[Name]],Sheet2!A:G,7,FALSE)</f>
        <v>544321</v>
      </c>
      <c r="G219" s="3">
        <f>Query1[[#This Row],[Revenue]]/Query1[[#This Row],[Population ]]</f>
        <v>6.4860569406655264</v>
      </c>
      <c r="H219" t="s">
        <v>34</v>
      </c>
    </row>
    <row r="220" spans="1:8" x14ac:dyDescent="0.4">
      <c r="A220" s="1">
        <v>44835</v>
      </c>
      <c r="B220">
        <v>24801500</v>
      </c>
      <c r="C220">
        <v>3111718</v>
      </c>
      <c r="D220">
        <v>0.125</v>
      </c>
      <c r="E220">
        <v>709273</v>
      </c>
      <c r="F220">
        <f>VLOOKUP(Query1[[#This Row],[Name]],Sheet2!A:G,7,FALSE)</f>
        <v>544321</v>
      </c>
      <c r="G220" s="3">
        <f>Query1[[#This Row],[Revenue]]/Query1[[#This Row],[Population ]]</f>
        <v>5.7166965816126885</v>
      </c>
      <c r="H220" t="s">
        <v>34</v>
      </c>
    </row>
    <row r="221" spans="1:8" x14ac:dyDescent="0.4">
      <c r="A221" s="1">
        <v>44866</v>
      </c>
      <c r="B221">
        <v>21401682</v>
      </c>
      <c r="C221">
        <v>2641693</v>
      </c>
      <c r="D221">
        <v>0.123</v>
      </c>
      <c r="E221">
        <v>664840</v>
      </c>
      <c r="F221">
        <f>VLOOKUP(Query1[[#This Row],[Name]],Sheet2!A:G,7,FALSE)</f>
        <v>544321</v>
      </c>
      <c r="G221" s="3">
        <f>Query1[[#This Row],[Revenue]]/Query1[[#This Row],[Population ]]</f>
        <v>4.8531895701249814</v>
      </c>
      <c r="H221" t="s">
        <v>34</v>
      </c>
    </row>
    <row r="222" spans="1:8" x14ac:dyDescent="0.4">
      <c r="A222" s="1">
        <v>44896</v>
      </c>
      <c r="B222">
        <v>18665909</v>
      </c>
      <c r="C222">
        <v>2410628</v>
      </c>
      <c r="D222">
        <v>0.129</v>
      </c>
      <c r="E222">
        <v>619230</v>
      </c>
      <c r="F222">
        <f>VLOOKUP(Query1[[#This Row],[Name]],Sheet2!A:G,7,FALSE)</f>
        <v>544321</v>
      </c>
      <c r="G222" s="3">
        <f>Query1[[#This Row],[Revenue]]/Query1[[#This Row],[Population ]]</f>
        <v>4.4286882189002448</v>
      </c>
      <c r="H222" t="s">
        <v>34</v>
      </c>
    </row>
    <row r="223" spans="1:8" x14ac:dyDescent="0.4">
      <c r="A223" s="1">
        <v>44927</v>
      </c>
      <c r="B223">
        <v>20115254</v>
      </c>
      <c r="C223">
        <v>1494441</v>
      </c>
      <c r="D223">
        <v>7.3999999999999996E-2</v>
      </c>
      <c r="E223">
        <v>559237</v>
      </c>
      <c r="F223">
        <f>VLOOKUP(Query1[[#This Row],[Name]],Sheet2!A:G,7,FALSE)</f>
        <v>544321</v>
      </c>
      <c r="G223" s="3">
        <f>Query1[[#This Row],[Revenue]]/Query1[[#This Row],[Population ]]</f>
        <v>2.7455141359602147</v>
      </c>
      <c r="H223" t="s">
        <v>34</v>
      </c>
    </row>
    <row r="224" spans="1:8" x14ac:dyDescent="0.4">
      <c r="A224" s="1">
        <v>44958</v>
      </c>
      <c r="B224">
        <v>14634828</v>
      </c>
      <c r="C224">
        <v>1193982</v>
      </c>
      <c r="D224">
        <v>8.2000000000000003E-2</v>
      </c>
      <c r="E224">
        <v>416878</v>
      </c>
      <c r="F224">
        <f>VLOOKUP(Query1[[#This Row],[Name]],Sheet2!A:G,7,FALSE)</f>
        <v>544321</v>
      </c>
      <c r="G224" s="3">
        <f>Query1[[#This Row],[Revenue]]/Query1[[#This Row],[Population ]]</f>
        <v>2.1935255116006913</v>
      </c>
      <c r="H224" t="s">
        <v>34</v>
      </c>
    </row>
    <row r="225" spans="1:8" x14ac:dyDescent="0.4">
      <c r="A225" s="1">
        <v>44986</v>
      </c>
      <c r="B225">
        <v>18091768</v>
      </c>
      <c r="C225">
        <v>2275690</v>
      </c>
      <c r="D225">
        <v>0.126</v>
      </c>
      <c r="E225">
        <v>636507</v>
      </c>
      <c r="F225">
        <f>VLOOKUP(Query1[[#This Row],[Name]],Sheet2!A:G,7,FALSE)</f>
        <v>544321</v>
      </c>
      <c r="G225" s="3">
        <f>Query1[[#This Row],[Revenue]]/Query1[[#This Row],[Population ]]</f>
        <v>4.180786704903908</v>
      </c>
      <c r="H225" t="s">
        <v>34</v>
      </c>
    </row>
    <row r="226" spans="1:8" x14ac:dyDescent="0.4">
      <c r="A226" s="1">
        <v>45017</v>
      </c>
      <c r="B226">
        <v>14052054</v>
      </c>
      <c r="C226">
        <v>1418907</v>
      </c>
      <c r="D226">
        <v>0.10100000000000001</v>
      </c>
      <c r="E226">
        <v>484145</v>
      </c>
      <c r="F226">
        <f>VLOOKUP(Query1[[#This Row],[Name]],Sheet2!A:G,7,FALSE)</f>
        <v>544321</v>
      </c>
      <c r="G226" s="3">
        <f>Query1[[#This Row],[Revenue]]/Query1[[#This Row],[Population ]]</f>
        <v>2.6067467542130469</v>
      </c>
      <c r="H226" t="s">
        <v>34</v>
      </c>
    </row>
    <row r="227" spans="1:8" x14ac:dyDescent="0.4">
      <c r="A227" s="1">
        <v>45047</v>
      </c>
      <c r="B227">
        <v>12532899</v>
      </c>
      <c r="C227">
        <v>2024803</v>
      </c>
      <c r="D227">
        <v>0.16200000000000001</v>
      </c>
      <c r="E227">
        <v>540339</v>
      </c>
      <c r="F227">
        <f>VLOOKUP(Query1[[#This Row],[Name]],Sheet2!A:G,7,FALSE)</f>
        <v>544321</v>
      </c>
      <c r="G227" s="3">
        <f>Query1[[#This Row],[Revenue]]/Query1[[#This Row],[Population ]]</f>
        <v>3.7198693418038253</v>
      </c>
      <c r="H227" t="s">
        <v>34</v>
      </c>
    </row>
    <row r="228" spans="1:8" x14ac:dyDescent="0.4">
      <c r="A228" s="1">
        <v>45078</v>
      </c>
      <c r="B228">
        <v>11150333</v>
      </c>
      <c r="C228">
        <v>484844</v>
      </c>
      <c r="D228">
        <v>4.2999999999999997E-2</v>
      </c>
      <c r="E228">
        <v>119300</v>
      </c>
      <c r="F228">
        <f>VLOOKUP(Query1[[#This Row],[Name]],Sheet2!A:G,7,FALSE)</f>
        <v>544321</v>
      </c>
      <c r="G228" s="3">
        <f>Query1[[#This Row],[Revenue]]/Query1[[#This Row],[Population ]]</f>
        <v>0.89073175571032537</v>
      </c>
      <c r="H228" t="s">
        <v>34</v>
      </c>
    </row>
    <row r="229" spans="1:8" x14ac:dyDescent="0.4">
      <c r="A229" s="1">
        <v>43891</v>
      </c>
      <c r="B229">
        <v>997739</v>
      </c>
      <c r="C229">
        <v>120054</v>
      </c>
      <c r="D229">
        <v>0.12</v>
      </c>
      <c r="E229">
        <v>12242</v>
      </c>
      <c r="F229">
        <f>VLOOKUP(Query1[[#This Row],[Name]],Sheet2!A:G,7,FALSE)</f>
        <v>9871292</v>
      </c>
      <c r="G229" s="3">
        <f>Query1[[#This Row],[Revenue]]/Query1[[#This Row],[Population ]]</f>
        <v>1.2161933817781908E-2</v>
      </c>
      <c r="H229" t="s">
        <v>11</v>
      </c>
    </row>
    <row r="230" spans="1:8" x14ac:dyDescent="0.4">
      <c r="A230" s="1">
        <v>43922</v>
      </c>
      <c r="B230">
        <v>0</v>
      </c>
      <c r="C230">
        <v>-592</v>
      </c>
      <c r="E230">
        <v>0</v>
      </c>
      <c r="F230">
        <f>VLOOKUP(Query1[[#This Row],[Name]],Sheet2!A:G,7,FALSE)</f>
        <v>9871292</v>
      </c>
      <c r="G230" s="3">
        <f>Query1[[#This Row],[Revenue]]/Query1[[#This Row],[Population ]]</f>
        <v>-5.9971886152288883E-5</v>
      </c>
      <c r="H230" t="s">
        <v>11</v>
      </c>
    </row>
    <row r="231" spans="1:8" x14ac:dyDescent="0.4">
      <c r="A231" s="1">
        <v>43952</v>
      </c>
      <c r="B231">
        <v>0</v>
      </c>
      <c r="C231">
        <v>0</v>
      </c>
      <c r="E231">
        <v>0</v>
      </c>
      <c r="F231">
        <f>VLOOKUP(Query1[[#This Row],[Name]],Sheet2!A:G,7,FALSE)</f>
        <v>9871292</v>
      </c>
      <c r="G231" s="3">
        <f>Query1[[#This Row],[Revenue]]/Query1[[#This Row],[Population ]]</f>
        <v>0</v>
      </c>
      <c r="H231" t="s">
        <v>11</v>
      </c>
    </row>
    <row r="232" spans="1:8" x14ac:dyDescent="0.4">
      <c r="A232" s="1">
        <v>43983</v>
      </c>
      <c r="B232">
        <v>8281803</v>
      </c>
      <c r="C232">
        <v>812901</v>
      </c>
      <c r="D232">
        <v>9.8000000000000004E-2</v>
      </c>
      <c r="E232">
        <v>59446</v>
      </c>
      <c r="F232">
        <f>VLOOKUP(Query1[[#This Row],[Name]],Sheet2!A:G,7,FALSE)</f>
        <v>9871292</v>
      </c>
      <c r="G232" s="3">
        <f>Query1[[#This Row],[Revenue]]/Query1[[#This Row],[Population ]]</f>
        <v>8.2350010515340855E-2</v>
      </c>
      <c r="H232" t="s">
        <v>11</v>
      </c>
    </row>
    <row r="233" spans="1:8" x14ac:dyDescent="0.4">
      <c r="A233" s="1">
        <v>44013</v>
      </c>
      <c r="B233">
        <v>52524612</v>
      </c>
      <c r="C233">
        <v>4769184</v>
      </c>
      <c r="D233">
        <v>9.0999999999999998E-2</v>
      </c>
      <c r="E233">
        <v>585623</v>
      </c>
      <c r="F233">
        <f>VLOOKUP(Query1[[#This Row],[Name]],Sheet2!A:G,7,FALSE)</f>
        <v>9871292</v>
      </c>
      <c r="G233" s="3">
        <f>Query1[[#This Row],[Revenue]]/Query1[[#This Row],[Population ]]</f>
        <v>0.48313675656641503</v>
      </c>
      <c r="H233" t="s">
        <v>11</v>
      </c>
    </row>
    <row r="234" spans="1:8" x14ac:dyDescent="0.4">
      <c r="A234" s="1">
        <v>44044</v>
      </c>
      <c r="B234">
        <v>140065649</v>
      </c>
      <c r="C234">
        <v>7643489</v>
      </c>
      <c r="D234">
        <v>5.5E-2</v>
      </c>
      <c r="E234">
        <v>1176754</v>
      </c>
      <c r="F234">
        <f>VLOOKUP(Query1[[#This Row],[Name]],Sheet2!A:G,7,FALSE)</f>
        <v>9871292</v>
      </c>
      <c r="G234" s="3">
        <f>Query1[[#This Row],[Revenue]]/Query1[[#This Row],[Population ]]</f>
        <v>0.77431495289573038</v>
      </c>
      <c r="H234" t="s">
        <v>11</v>
      </c>
    </row>
    <row r="235" spans="1:8" x14ac:dyDescent="0.4">
      <c r="A235" s="1">
        <v>44075</v>
      </c>
      <c r="B235">
        <v>305223938</v>
      </c>
      <c r="C235">
        <v>11754530</v>
      </c>
      <c r="D235">
        <v>3.9E-2</v>
      </c>
      <c r="E235">
        <v>1107906</v>
      </c>
      <c r="F235">
        <f>VLOOKUP(Query1[[#This Row],[Name]],Sheet2!A:G,7,FALSE)</f>
        <v>9871292</v>
      </c>
      <c r="G235" s="3">
        <f>Query1[[#This Row],[Revenue]]/Query1[[#This Row],[Population ]]</f>
        <v>1.1907792819825409</v>
      </c>
      <c r="H235" t="s">
        <v>11</v>
      </c>
    </row>
    <row r="236" spans="1:8" x14ac:dyDescent="0.4">
      <c r="A236" s="1">
        <v>44105</v>
      </c>
      <c r="B236">
        <v>434567103</v>
      </c>
      <c r="C236">
        <v>46967823</v>
      </c>
      <c r="D236">
        <v>0.108</v>
      </c>
      <c r="E236">
        <v>6807284</v>
      </c>
      <c r="F236">
        <f>VLOOKUP(Query1[[#This Row],[Name]],Sheet2!A:G,7,FALSE)</f>
        <v>9871292</v>
      </c>
      <c r="G236" s="3">
        <f>Query1[[#This Row],[Revenue]]/Query1[[#This Row],[Population ]]</f>
        <v>4.758021847596039</v>
      </c>
      <c r="H236" t="s">
        <v>11</v>
      </c>
    </row>
    <row r="237" spans="1:8" x14ac:dyDescent="0.4">
      <c r="A237" s="1">
        <v>44136</v>
      </c>
      <c r="B237">
        <v>449239162</v>
      </c>
      <c r="C237">
        <v>36974421</v>
      </c>
      <c r="D237">
        <v>8.2000000000000003E-2</v>
      </c>
      <c r="E237">
        <v>6618259</v>
      </c>
      <c r="F237">
        <f>VLOOKUP(Query1[[#This Row],[Name]],Sheet2!A:G,7,FALSE)</f>
        <v>9871292</v>
      </c>
      <c r="G237" s="3">
        <f>Query1[[#This Row],[Revenue]]/Query1[[#This Row],[Population ]]</f>
        <v>3.7456516330385119</v>
      </c>
      <c r="H237" t="s">
        <v>11</v>
      </c>
    </row>
    <row r="238" spans="1:8" x14ac:dyDescent="0.4">
      <c r="A238" s="1">
        <v>44166</v>
      </c>
      <c r="B238">
        <v>491720536</v>
      </c>
      <c r="C238">
        <v>28368846</v>
      </c>
      <c r="D238">
        <v>5.8000000000000003E-2</v>
      </c>
      <c r="E238">
        <v>3823629</v>
      </c>
      <c r="F238">
        <f>VLOOKUP(Query1[[#This Row],[Name]],Sheet2!A:G,7,FALSE)</f>
        <v>9871292</v>
      </c>
      <c r="G238" s="3">
        <f>Query1[[#This Row],[Revenue]]/Query1[[#This Row],[Population ]]</f>
        <v>2.8738736530132023</v>
      </c>
      <c r="H238" t="s">
        <v>11</v>
      </c>
    </row>
    <row r="239" spans="1:8" x14ac:dyDescent="0.4">
      <c r="A239" s="1">
        <v>44197</v>
      </c>
      <c r="B239">
        <v>581553300</v>
      </c>
      <c r="C239">
        <v>49365489</v>
      </c>
      <c r="D239">
        <v>8.5000000000000006E-2</v>
      </c>
      <c r="E239">
        <v>7670847</v>
      </c>
      <c r="F239">
        <f>VLOOKUP(Query1[[#This Row],[Name]],Sheet2!A:G,7,FALSE)</f>
        <v>9871292</v>
      </c>
      <c r="G239" s="3">
        <f>Query1[[#This Row],[Revenue]]/Query1[[#This Row],[Population ]]</f>
        <v>5.0009146725676841</v>
      </c>
      <c r="H239" t="s">
        <v>11</v>
      </c>
    </row>
    <row r="240" spans="1:8" x14ac:dyDescent="0.4">
      <c r="A240" s="1">
        <v>44228</v>
      </c>
      <c r="B240">
        <v>509794592</v>
      </c>
      <c r="C240">
        <v>30313913</v>
      </c>
      <c r="D240">
        <v>5.8999999999999997E-2</v>
      </c>
      <c r="E240">
        <v>5850897</v>
      </c>
      <c r="F240">
        <f>VLOOKUP(Query1[[#This Row],[Name]],Sheet2!A:G,7,FALSE)</f>
        <v>9871292</v>
      </c>
      <c r="G240" s="3">
        <f>Query1[[#This Row],[Revenue]]/Query1[[#This Row],[Population ]]</f>
        <v>3.0709164514634963</v>
      </c>
      <c r="H240" t="s">
        <v>11</v>
      </c>
    </row>
    <row r="241" spans="1:8" x14ac:dyDescent="0.4">
      <c r="A241" s="1">
        <v>44256</v>
      </c>
      <c r="B241">
        <v>633614957</v>
      </c>
      <c r="C241">
        <v>49884489</v>
      </c>
      <c r="D241">
        <v>7.9000000000000001E-2</v>
      </c>
      <c r="E241">
        <v>7141198</v>
      </c>
      <c r="F241">
        <f>VLOOKUP(Query1[[#This Row],[Name]],Sheet2!A:G,7,FALSE)</f>
        <v>9871292</v>
      </c>
      <c r="G241" s="3">
        <f>Query1[[#This Row],[Revenue]]/Query1[[#This Row],[Population ]]</f>
        <v>5.0534913768126808</v>
      </c>
      <c r="H241" t="s">
        <v>11</v>
      </c>
    </row>
    <row r="242" spans="1:8" x14ac:dyDescent="0.4">
      <c r="A242" s="1">
        <v>44287</v>
      </c>
      <c r="B242">
        <v>537158723</v>
      </c>
      <c r="C242">
        <v>41969306</v>
      </c>
      <c r="D242">
        <v>7.8E-2</v>
      </c>
      <c r="E242">
        <v>7067989</v>
      </c>
      <c r="F242">
        <f>VLOOKUP(Query1[[#This Row],[Name]],Sheet2!A:G,7,FALSE)</f>
        <v>9871292</v>
      </c>
      <c r="G242" s="3">
        <f>Query1[[#This Row],[Revenue]]/Query1[[#This Row],[Population ]]</f>
        <v>4.2516527725043494</v>
      </c>
      <c r="H242" t="s">
        <v>11</v>
      </c>
    </row>
    <row r="243" spans="1:8" x14ac:dyDescent="0.4">
      <c r="A243" s="1">
        <v>44317</v>
      </c>
      <c r="B243">
        <v>507279761</v>
      </c>
      <c r="C243">
        <v>36554947</v>
      </c>
      <c r="D243">
        <v>7.1999999999999995E-2</v>
      </c>
      <c r="E243">
        <v>5854318</v>
      </c>
      <c r="F243">
        <f>VLOOKUP(Query1[[#This Row],[Name]],Sheet2!A:G,7,FALSE)</f>
        <v>9871292</v>
      </c>
      <c r="G243" s="3">
        <f>Query1[[#This Row],[Revenue]]/Query1[[#This Row],[Population ]]</f>
        <v>3.7031572969374222</v>
      </c>
      <c r="H243" t="s">
        <v>11</v>
      </c>
    </row>
    <row r="244" spans="1:8" x14ac:dyDescent="0.4">
      <c r="A244" s="1">
        <v>44348</v>
      </c>
      <c r="B244">
        <v>476517310</v>
      </c>
      <c r="C244">
        <v>48187782</v>
      </c>
      <c r="D244">
        <v>0.10100000000000001</v>
      </c>
      <c r="E244">
        <v>7684748</v>
      </c>
      <c r="F244">
        <f>VLOOKUP(Query1[[#This Row],[Name]],Sheet2!A:G,7,FALSE)</f>
        <v>9871292</v>
      </c>
      <c r="G244" s="3">
        <f>Query1[[#This Row],[Revenue]]/Query1[[#This Row],[Population ]]</f>
        <v>4.8816084054650597</v>
      </c>
      <c r="H244" t="s">
        <v>11</v>
      </c>
    </row>
    <row r="245" spans="1:8" x14ac:dyDescent="0.4">
      <c r="A245" s="1">
        <v>44378</v>
      </c>
      <c r="B245">
        <v>369134820</v>
      </c>
      <c r="C245">
        <v>37292355</v>
      </c>
      <c r="D245">
        <v>0.10100000000000001</v>
      </c>
      <c r="E245">
        <v>6058779</v>
      </c>
      <c r="F245">
        <f>VLOOKUP(Query1[[#This Row],[Name]],Sheet2!A:G,7,FALSE)</f>
        <v>9871292</v>
      </c>
      <c r="G245" s="3">
        <f>Query1[[#This Row],[Revenue]]/Query1[[#This Row],[Population ]]</f>
        <v>3.7778595750181436</v>
      </c>
      <c r="H245" t="s">
        <v>11</v>
      </c>
    </row>
    <row r="246" spans="1:8" x14ac:dyDescent="0.4">
      <c r="A246" s="1">
        <v>44409</v>
      </c>
      <c r="B246">
        <v>400359760</v>
      </c>
      <c r="C246">
        <v>32717934</v>
      </c>
      <c r="D246">
        <v>8.2000000000000003E-2</v>
      </c>
      <c r="E246">
        <v>4321832</v>
      </c>
      <c r="F246">
        <f>VLOOKUP(Query1[[#This Row],[Name]],Sheet2!A:G,7,FALSE)</f>
        <v>9871292</v>
      </c>
      <c r="G246" s="3">
        <f>Query1[[#This Row],[Revenue]]/Query1[[#This Row],[Population ]]</f>
        <v>3.3144530624765229</v>
      </c>
      <c r="H246" t="s">
        <v>11</v>
      </c>
    </row>
    <row r="247" spans="1:8" x14ac:dyDescent="0.4">
      <c r="A247" s="1">
        <v>44440</v>
      </c>
      <c r="B247">
        <v>596455693</v>
      </c>
      <c r="C247">
        <v>44579564</v>
      </c>
      <c r="D247">
        <v>7.4999999999999997E-2</v>
      </c>
      <c r="E247">
        <v>6450631</v>
      </c>
      <c r="F247">
        <f>VLOOKUP(Query1[[#This Row],[Name]],Sheet2!A:G,7,FALSE)</f>
        <v>9871292</v>
      </c>
      <c r="G247" s="3">
        <f>Query1[[#This Row],[Revenue]]/Query1[[#This Row],[Population ]]</f>
        <v>4.516081988051817</v>
      </c>
      <c r="H247" t="s">
        <v>11</v>
      </c>
    </row>
    <row r="248" spans="1:8" x14ac:dyDescent="0.4">
      <c r="A248" s="1">
        <v>44470</v>
      </c>
      <c r="B248">
        <v>840440434</v>
      </c>
      <c r="C248">
        <v>48316644</v>
      </c>
      <c r="D248">
        <v>5.7000000000000002E-2</v>
      </c>
      <c r="E248">
        <v>8459764</v>
      </c>
      <c r="F248">
        <f>VLOOKUP(Query1[[#This Row],[Name]],Sheet2!A:G,7,FALSE)</f>
        <v>9871292</v>
      </c>
      <c r="G248" s="3">
        <f>Query1[[#This Row],[Revenue]]/Query1[[#This Row],[Population ]]</f>
        <v>4.8946626236970801</v>
      </c>
      <c r="H248" t="s">
        <v>11</v>
      </c>
    </row>
    <row r="249" spans="1:8" x14ac:dyDescent="0.4">
      <c r="A249" s="1">
        <v>44501</v>
      </c>
      <c r="B249">
        <v>779853367</v>
      </c>
      <c r="C249">
        <v>78227189</v>
      </c>
      <c r="D249">
        <v>0.1</v>
      </c>
      <c r="E249">
        <v>12693515</v>
      </c>
      <c r="F249">
        <f>VLOOKUP(Query1[[#This Row],[Name]],Sheet2!A:G,7,FALSE)</f>
        <v>9871292</v>
      </c>
      <c r="G249" s="3">
        <f>Query1[[#This Row],[Revenue]]/Query1[[#This Row],[Population ]]</f>
        <v>7.9247163390567312</v>
      </c>
      <c r="H249" t="s">
        <v>11</v>
      </c>
    </row>
    <row r="250" spans="1:8" x14ac:dyDescent="0.4">
      <c r="A250" s="1">
        <v>44531</v>
      </c>
      <c r="B250">
        <v>789600347</v>
      </c>
      <c r="C250">
        <v>36677207</v>
      </c>
      <c r="D250">
        <v>4.5999999999999999E-2</v>
      </c>
      <c r="E250">
        <v>5436663</v>
      </c>
      <c r="F250">
        <f>VLOOKUP(Query1[[#This Row],[Name]],Sheet2!A:G,7,FALSE)</f>
        <v>9871292</v>
      </c>
      <c r="G250" s="3">
        <f>Query1[[#This Row],[Revenue]]/Query1[[#This Row],[Population ]]</f>
        <v>3.7155427070742109</v>
      </c>
      <c r="H250" t="s">
        <v>11</v>
      </c>
    </row>
    <row r="251" spans="1:8" x14ac:dyDescent="0.4">
      <c r="A251" s="1">
        <v>44562</v>
      </c>
      <c r="B251">
        <v>867505495</v>
      </c>
      <c r="C251">
        <v>59343378</v>
      </c>
      <c r="D251">
        <v>6.8000000000000005E-2</v>
      </c>
      <c r="E251">
        <v>10687455</v>
      </c>
      <c r="F251">
        <f>VLOOKUP(Query1[[#This Row],[Name]],Sheet2!A:G,7,FALSE)</f>
        <v>9871292</v>
      </c>
      <c r="G251" s="3">
        <f>Query1[[#This Row],[Revenue]]/Query1[[#This Row],[Population ]]</f>
        <v>6.0117133603179811</v>
      </c>
      <c r="H251" t="s">
        <v>11</v>
      </c>
    </row>
    <row r="252" spans="1:8" x14ac:dyDescent="0.4">
      <c r="A252" s="1">
        <v>44593</v>
      </c>
      <c r="B252">
        <v>679374199</v>
      </c>
      <c r="C252">
        <v>31074381</v>
      </c>
      <c r="D252">
        <v>4.5999999999999999E-2</v>
      </c>
      <c r="E252">
        <v>5720366</v>
      </c>
      <c r="F252">
        <f>VLOOKUP(Query1[[#This Row],[Name]],Sheet2!A:G,7,FALSE)</f>
        <v>9871292</v>
      </c>
      <c r="G252" s="3">
        <f>Query1[[#This Row],[Revenue]]/Query1[[#This Row],[Population ]]</f>
        <v>3.1479547965960282</v>
      </c>
      <c r="H252" t="s">
        <v>11</v>
      </c>
    </row>
    <row r="253" spans="1:8" x14ac:dyDescent="0.4">
      <c r="A253" s="1">
        <v>44621</v>
      </c>
      <c r="B253">
        <v>971278389</v>
      </c>
      <c r="C253">
        <v>79421037</v>
      </c>
      <c r="D253">
        <v>8.2000000000000003E-2</v>
      </c>
      <c r="E253">
        <v>9758140</v>
      </c>
      <c r="F253">
        <f>VLOOKUP(Query1[[#This Row],[Name]],Sheet2!A:G,7,FALSE)</f>
        <v>9871292</v>
      </c>
      <c r="G253" s="3">
        <f>Query1[[#This Row],[Revenue]]/Query1[[#This Row],[Population ]]</f>
        <v>8.0456577517917616</v>
      </c>
      <c r="H253" t="s">
        <v>11</v>
      </c>
    </row>
    <row r="254" spans="1:8" x14ac:dyDescent="0.4">
      <c r="A254" s="1">
        <v>44652</v>
      </c>
      <c r="B254">
        <v>839386882</v>
      </c>
      <c r="C254">
        <v>68234791</v>
      </c>
      <c r="D254">
        <v>8.1000000000000003E-2</v>
      </c>
      <c r="E254">
        <v>11321487</v>
      </c>
      <c r="F254">
        <f>VLOOKUP(Query1[[#This Row],[Name]],Sheet2!A:G,7,FALSE)</f>
        <v>9871292</v>
      </c>
      <c r="G254" s="3">
        <f>Query1[[#This Row],[Revenue]]/Query1[[#This Row],[Population ]]</f>
        <v>6.9124478335763948</v>
      </c>
      <c r="H254" t="s">
        <v>11</v>
      </c>
    </row>
    <row r="255" spans="1:8" x14ac:dyDescent="0.4">
      <c r="A255" s="1">
        <v>44682</v>
      </c>
      <c r="B255">
        <v>764591757</v>
      </c>
      <c r="C255">
        <v>65214388</v>
      </c>
      <c r="D255">
        <v>8.5000000000000006E-2</v>
      </c>
      <c r="E255">
        <v>10838258</v>
      </c>
      <c r="F255">
        <f>VLOOKUP(Query1[[#This Row],[Name]],Sheet2!A:G,7,FALSE)</f>
        <v>9871292</v>
      </c>
      <c r="G255" s="3">
        <f>Query1[[#This Row],[Revenue]]/Query1[[#This Row],[Population ]]</f>
        <v>6.6064693456540438</v>
      </c>
      <c r="H255" t="s">
        <v>11</v>
      </c>
    </row>
    <row r="256" spans="1:8" x14ac:dyDescent="0.4">
      <c r="A256" s="1">
        <v>44713</v>
      </c>
      <c r="B256">
        <v>628459522</v>
      </c>
      <c r="C256">
        <v>40981475</v>
      </c>
      <c r="D256">
        <v>6.5000000000000002E-2</v>
      </c>
      <c r="E256">
        <v>6576948</v>
      </c>
      <c r="F256">
        <f>VLOOKUP(Query1[[#This Row],[Name]],Sheet2!A:G,7,FALSE)</f>
        <v>9871292</v>
      </c>
      <c r="G256" s="3">
        <f>Query1[[#This Row],[Revenue]]/Query1[[#This Row],[Population ]]</f>
        <v>4.1515816774541774</v>
      </c>
      <c r="H256" t="s">
        <v>11</v>
      </c>
    </row>
    <row r="257" spans="1:8" x14ac:dyDescent="0.4">
      <c r="A257" s="1">
        <v>44743</v>
      </c>
      <c r="B257">
        <v>516414719</v>
      </c>
      <c r="C257">
        <v>43849539</v>
      </c>
      <c r="D257">
        <v>8.5000000000000006E-2</v>
      </c>
      <c r="E257">
        <v>7392918</v>
      </c>
      <c r="F257">
        <f>VLOOKUP(Query1[[#This Row],[Name]],Sheet2!A:G,7,FALSE)</f>
        <v>9871292</v>
      </c>
      <c r="G257" s="3">
        <f>Query1[[#This Row],[Revenue]]/Query1[[#This Row],[Population ]]</f>
        <v>4.4421276363823496</v>
      </c>
      <c r="H257" t="s">
        <v>11</v>
      </c>
    </row>
    <row r="258" spans="1:8" x14ac:dyDescent="0.4">
      <c r="A258" s="1">
        <v>44774</v>
      </c>
      <c r="B258">
        <v>564837409</v>
      </c>
      <c r="C258">
        <v>64628599</v>
      </c>
      <c r="D258">
        <v>0.114</v>
      </c>
      <c r="E258">
        <v>7694847</v>
      </c>
      <c r="F258">
        <f>VLOOKUP(Query1[[#This Row],[Name]],Sheet2!A:G,7,FALSE)</f>
        <v>9871292</v>
      </c>
      <c r="G258" s="3">
        <f>Query1[[#This Row],[Revenue]]/Query1[[#This Row],[Population ]]</f>
        <v>6.5471266577870457</v>
      </c>
      <c r="H258" t="s">
        <v>11</v>
      </c>
    </row>
    <row r="259" spans="1:8" x14ac:dyDescent="0.4">
      <c r="A259" s="1">
        <v>44805</v>
      </c>
      <c r="B259">
        <v>831805990</v>
      </c>
      <c r="C259">
        <v>83533801</v>
      </c>
      <c r="D259">
        <v>0.1</v>
      </c>
      <c r="E259">
        <v>12559685</v>
      </c>
      <c r="F259">
        <f>VLOOKUP(Query1[[#This Row],[Name]],Sheet2!A:G,7,FALSE)</f>
        <v>9871292</v>
      </c>
      <c r="G259" s="3">
        <f>Query1[[#This Row],[Revenue]]/Query1[[#This Row],[Population ]]</f>
        <v>8.462296627432357</v>
      </c>
      <c r="H259" t="s">
        <v>11</v>
      </c>
    </row>
    <row r="260" spans="1:8" x14ac:dyDescent="0.4">
      <c r="A260" s="1">
        <v>44835</v>
      </c>
      <c r="B260">
        <v>1029560184</v>
      </c>
      <c r="C260">
        <v>91569752</v>
      </c>
      <c r="D260">
        <v>8.8999999999999996E-2</v>
      </c>
      <c r="E260">
        <v>16350363</v>
      </c>
      <c r="F260">
        <f>VLOOKUP(Query1[[#This Row],[Name]],Sheet2!A:G,7,FALSE)</f>
        <v>9871292</v>
      </c>
      <c r="G260" s="3">
        <f>Query1[[#This Row],[Revenue]]/Query1[[#This Row],[Population ]]</f>
        <v>9.2763694965157555</v>
      </c>
      <c r="H260" t="s">
        <v>11</v>
      </c>
    </row>
    <row r="261" spans="1:8" x14ac:dyDescent="0.4">
      <c r="A261" s="1">
        <v>44866</v>
      </c>
      <c r="B261">
        <v>1029615448</v>
      </c>
      <c r="C261">
        <v>96937248</v>
      </c>
      <c r="D261">
        <v>9.4E-2</v>
      </c>
      <c r="E261">
        <v>15581846</v>
      </c>
      <c r="F261">
        <f>VLOOKUP(Query1[[#This Row],[Name]],Sheet2!A:G,7,FALSE)</f>
        <v>9871292</v>
      </c>
      <c r="G261" s="3">
        <f>Query1[[#This Row],[Revenue]]/Query1[[#This Row],[Population ]]</f>
        <v>9.8201175692097848</v>
      </c>
      <c r="H261" t="s">
        <v>11</v>
      </c>
    </row>
    <row r="262" spans="1:8" x14ac:dyDescent="0.4">
      <c r="A262" s="1">
        <v>44896</v>
      </c>
      <c r="B262">
        <v>1028471257</v>
      </c>
      <c r="C262">
        <v>81407470</v>
      </c>
      <c r="D262">
        <v>7.9000000000000001E-2</v>
      </c>
      <c r="E262">
        <v>13186151</v>
      </c>
      <c r="F262">
        <f>VLOOKUP(Query1[[#This Row],[Name]],Sheet2!A:G,7,FALSE)</f>
        <v>9871292</v>
      </c>
      <c r="G262" s="3">
        <f>Query1[[#This Row],[Revenue]]/Query1[[#This Row],[Population ]]</f>
        <v>8.2468910857869471</v>
      </c>
      <c r="H262" t="s">
        <v>11</v>
      </c>
    </row>
    <row r="263" spans="1:8" x14ac:dyDescent="0.4">
      <c r="A263" s="1">
        <v>44927</v>
      </c>
      <c r="B263">
        <v>1070033292</v>
      </c>
      <c r="C263">
        <v>88552064</v>
      </c>
      <c r="D263">
        <v>8.3000000000000004E-2</v>
      </c>
      <c r="E263">
        <v>15410653</v>
      </c>
      <c r="F263">
        <f>VLOOKUP(Query1[[#This Row],[Name]],Sheet2!A:G,7,FALSE)</f>
        <v>9871292</v>
      </c>
      <c r="G263" s="3">
        <f>Query1[[#This Row],[Revenue]]/Query1[[#This Row],[Population ]]</f>
        <v>8.970666048578039</v>
      </c>
      <c r="H263" t="s">
        <v>11</v>
      </c>
    </row>
    <row r="264" spans="1:8" x14ac:dyDescent="0.4">
      <c r="A264" s="1">
        <v>44958</v>
      </c>
      <c r="B264">
        <v>875387789</v>
      </c>
      <c r="C264">
        <v>63297910</v>
      </c>
      <c r="D264">
        <v>7.1999999999999995E-2</v>
      </c>
      <c r="E264">
        <v>10967295</v>
      </c>
      <c r="F264">
        <f>VLOOKUP(Query1[[#This Row],[Name]],Sheet2!A:G,7,FALSE)</f>
        <v>9871292</v>
      </c>
      <c r="G264" s="3">
        <f>Query1[[#This Row],[Revenue]]/Query1[[#This Row],[Population ]]</f>
        <v>6.4123227233071418</v>
      </c>
      <c r="H264" t="s">
        <v>11</v>
      </c>
    </row>
    <row r="265" spans="1:8" x14ac:dyDescent="0.4">
      <c r="A265" s="1">
        <v>44986</v>
      </c>
      <c r="B265">
        <v>1072701361</v>
      </c>
      <c r="C265">
        <v>107423414</v>
      </c>
      <c r="D265">
        <v>0.1</v>
      </c>
      <c r="E265">
        <v>15650984</v>
      </c>
      <c r="F265">
        <f>VLOOKUP(Query1[[#This Row],[Name]],Sheet2!A:G,7,FALSE)</f>
        <v>9871292</v>
      </c>
      <c r="G265" s="3">
        <f>Query1[[#This Row],[Revenue]]/Query1[[#This Row],[Population ]]</f>
        <v>10.882406679895601</v>
      </c>
      <c r="H265" t="s">
        <v>11</v>
      </c>
    </row>
    <row r="266" spans="1:8" x14ac:dyDescent="0.4">
      <c r="A266" s="1">
        <v>45017</v>
      </c>
      <c r="B266">
        <v>898571938</v>
      </c>
      <c r="C266">
        <v>81311927</v>
      </c>
      <c r="D266">
        <v>0.09</v>
      </c>
      <c r="E266">
        <v>14429201</v>
      </c>
      <c r="F266">
        <f>VLOOKUP(Query1[[#This Row],[Name]],Sheet2!A:G,7,FALSE)</f>
        <v>9871292</v>
      </c>
      <c r="G266" s="3">
        <f>Query1[[#This Row],[Revenue]]/Query1[[#This Row],[Population ]]</f>
        <v>8.2372122109243655</v>
      </c>
      <c r="H266" t="s">
        <v>11</v>
      </c>
    </row>
    <row r="267" spans="1:8" x14ac:dyDescent="0.4">
      <c r="A267" s="1">
        <v>45047</v>
      </c>
      <c r="B267">
        <v>821715719</v>
      </c>
      <c r="C267">
        <v>91579820</v>
      </c>
      <c r="D267">
        <v>0.111</v>
      </c>
      <c r="E267">
        <v>14348947</v>
      </c>
      <c r="F267">
        <f>VLOOKUP(Query1[[#This Row],[Name]],Sheet2!A:G,7,FALSE)</f>
        <v>9871292</v>
      </c>
      <c r="G267" s="3">
        <f>Query1[[#This Row],[Revenue]]/Query1[[#This Row],[Population ]]</f>
        <v>9.2773894237957908</v>
      </c>
      <c r="H267" t="s">
        <v>11</v>
      </c>
    </row>
    <row r="268" spans="1:8" x14ac:dyDescent="0.4">
      <c r="A268" s="1">
        <v>45078</v>
      </c>
      <c r="B268">
        <v>665770747</v>
      </c>
      <c r="C268">
        <v>52288208</v>
      </c>
      <c r="D268">
        <v>7.9000000000000001E-2</v>
      </c>
      <c r="E268">
        <v>8862040</v>
      </c>
      <c r="F268">
        <f>VLOOKUP(Query1[[#This Row],[Name]],Sheet2!A:G,7,FALSE)</f>
        <v>9871292</v>
      </c>
      <c r="G268" s="3">
        <f>Query1[[#This Row],[Revenue]]/Query1[[#This Row],[Population ]]</f>
        <v>5.2969973940594608</v>
      </c>
      <c r="H268" t="s">
        <v>11</v>
      </c>
    </row>
    <row r="269" spans="1:8" x14ac:dyDescent="0.4">
      <c r="A269" s="1">
        <v>43709</v>
      </c>
      <c r="B269">
        <v>35215418</v>
      </c>
      <c r="C269">
        <v>8284862</v>
      </c>
      <c r="D269">
        <v>0.23499999999999999</v>
      </c>
      <c r="E269">
        <v>813102</v>
      </c>
      <c r="F269">
        <f>VLOOKUP(Query1[[#This Row],[Name]],Sheet2!A:G,7,FALSE)</f>
        <v>5220587</v>
      </c>
      <c r="G269" s="3">
        <f>Query1[[#This Row],[Revenue]]/Query1[[#This Row],[Population ]]</f>
        <v>1.5869598571961352</v>
      </c>
      <c r="H269" t="s">
        <v>12</v>
      </c>
    </row>
    <row r="270" spans="1:8" x14ac:dyDescent="0.4">
      <c r="A270" s="1">
        <v>43739</v>
      </c>
      <c r="B270">
        <v>91697395</v>
      </c>
      <c r="C270">
        <v>10629476</v>
      </c>
      <c r="D270">
        <v>0.11600000000000001</v>
      </c>
      <c r="E270">
        <v>1096160</v>
      </c>
      <c r="F270">
        <f>VLOOKUP(Query1[[#This Row],[Name]],Sheet2!A:G,7,FALSE)</f>
        <v>5220587</v>
      </c>
      <c r="G270" s="3">
        <f>Query1[[#This Row],[Revenue]]/Query1[[#This Row],[Population ]]</f>
        <v>2.0360691240276236</v>
      </c>
      <c r="H270" t="s">
        <v>12</v>
      </c>
    </row>
    <row r="271" spans="1:8" x14ac:dyDescent="0.4">
      <c r="A271" s="1">
        <v>43770</v>
      </c>
      <c r="B271">
        <v>147276912</v>
      </c>
      <c r="C271">
        <v>10593321</v>
      </c>
      <c r="D271">
        <v>7.1999999999999995E-2</v>
      </c>
      <c r="E271">
        <v>883363</v>
      </c>
      <c r="F271">
        <f>VLOOKUP(Query1[[#This Row],[Name]],Sheet2!A:G,7,FALSE)</f>
        <v>5220587</v>
      </c>
      <c r="G271" s="3">
        <f>Query1[[#This Row],[Revenue]]/Query1[[#This Row],[Population ]]</f>
        <v>2.0291436576001893</v>
      </c>
      <c r="H271" t="s">
        <v>12</v>
      </c>
    </row>
    <row r="272" spans="1:8" x14ac:dyDescent="0.4">
      <c r="A272" s="1">
        <v>43800</v>
      </c>
      <c r="B272">
        <v>161806795</v>
      </c>
      <c r="C272">
        <v>12069287</v>
      </c>
      <c r="D272">
        <v>7.4999999999999997E-2</v>
      </c>
      <c r="E272">
        <v>1139147</v>
      </c>
      <c r="F272">
        <f>VLOOKUP(Query1[[#This Row],[Name]],Sheet2!A:G,7,FALSE)</f>
        <v>5220587</v>
      </c>
      <c r="G272" s="3">
        <f>Query1[[#This Row],[Revenue]]/Query1[[#This Row],[Population ]]</f>
        <v>2.3118639723847147</v>
      </c>
      <c r="H272" t="s">
        <v>12</v>
      </c>
    </row>
    <row r="273" spans="1:8" x14ac:dyDescent="0.4">
      <c r="A273" s="1">
        <v>43831</v>
      </c>
      <c r="B273">
        <v>171049250</v>
      </c>
      <c r="C273">
        <v>12223222</v>
      </c>
      <c r="D273">
        <v>7.0999999999999994E-2</v>
      </c>
      <c r="E273">
        <v>1221796</v>
      </c>
      <c r="F273">
        <f>VLOOKUP(Query1[[#This Row],[Name]],Sheet2!A:G,7,FALSE)</f>
        <v>5220587</v>
      </c>
      <c r="G273" s="3">
        <f>Query1[[#This Row],[Revenue]]/Query1[[#This Row],[Population ]]</f>
        <v>2.3413501202067888</v>
      </c>
      <c r="H273" t="s">
        <v>12</v>
      </c>
    </row>
    <row r="274" spans="1:8" x14ac:dyDescent="0.4">
      <c r="A274" s="1">
        <v>43862</v>
      </c>
      <c r="B274">
        <v>187186221</v>
      </c>
      <c r="C274">
        <v>10381954</v>
      </c>
      <c r="D274">
        <v>5.5E-2</v>
      </c>
      <c r="E274">
        <v>1053811</v>
      </c>
      <c r="F274">
        <f>VLOOKUP(Query1[[#This Row],[Name]],Sheet2!A:G,7,FALSE)</f>
        <v>5220587</v>
      </c>
      <c r="G274" s="3">
        <f>Query1[[#This Row],[Revenue]]/Query1[[#This Row],[Population ]]</f>
        <v>1.9886564480201172</v>
      </c>
      <c r="H274" t="s">
        <v>12</v>
      </c>
    </row>
    <row r="275" spans="1:8" x14ac:dyDescent="0.4">
      <c r="A275" s="1">
        <v>43891</v>
      </c>
      <c r="B275">
        <v>74818801</v>
      </c>
      <c r="C275">
        <v>5300191</v>
      </c>
      <c r="D275">
        <v>7.0999999999999994E-2</v>
      </c>
      <c r="E275">
        <v>522086</v>
      </c>
      <c r="F275">
        <f>VLOOKUP(Query1[[#This Row],[Name]],Sheet2!A:G,7,FALSE)</f>
        <v>5220587</v>
      </c>
      <c r="G275" s="3">
        <f>Query1[[#This Row],[Revenue]]/Query1[[#This Row],[Population ]]</f>
        <v>1.0152480937488446</v>
      </c>
      <c r="H275" t="s">
        <v>12</v>
      </c>
    </row>
    <row r="276" spans="1:8" x14ac:dyDescent="0.4">
      <c r="A276" s="1">
        <v>43922</v>
      </c>
      <c r="B276">
        <v>26304128</v>
      </c>
      <c r="C276">
        <v>1629555</v>
      </c>
      <c r="D276">
        <v>6.2E-2</v>
      </c>
      <c r="E276">
        <v>148189</v>
      </c>
      <c r="F276">
        <f>VLOOKUP(Query1[[#This Row],[Name]],Sheet2!A:G,7,FALSE)</f>
        <v>5220587</v>
      </c>
      <c r="G276" s="3">
        <f>Query1[[#This Row],[Revenue]]/Query1[[#This Row],[Population ]]</f>
        <v>0.31214018653457937</v>
      </c>
      <c r="H276" t="s">
        <v>12</v>
      </c>
    </row>
    <row r="277" spans="1:8" x14ac:dyDescent="0.4">
      <c r="A277" s="1">
        <v>43952</v>
      </c>
      <c r="B277">
        <v>37334940</v>
      </c>
      <c r="C277">
        <v>3237031</v>
      </c>
      <c r="D277">
        <v>8.6999999999999994E-2</v>
      </c>
      <c r="E277">
        <v>302097</v>
      </c>
      <c r="F277">
        <f>VLOOKUP(Query1[[#This Row],[Name]],Sheet2!A:G,7,FALSE)</f>
        <v>5220587</v>
      </c>
      <c r="G277" s="3">
        <f>Query1[[#This Row],[Revenue]]/Query1[[#This Row],[Population ]]</f>
        <v>0.62005115516703391</v>
      </c>
      <c r="H277" t="s">
        <v>12</v>
      </c>
    </row>
    <row r="278" spans="1:8" x14ac:dyDescent="0.4">
      <c r="A278" s="1">
        <v>43983</v>
      </c>
      <c r="B278">
        <v>29783582</v>
      </c>
      <c r="C278">
        <v>2543803</v>
      </c>
      <c r="D278">
        <v>8.5000000000000006E-2</v>
      </c>
      <c r="E278">
        <v>277600</v>
      </c>
      <c r="F278">
        <f>VLOOKUP(Query1[[#This Row],[Name]],Sheet2!A:G,7,FALSE)</f>
        <v>5220587</v>
      </c>
      <c r="G278" s="3">
        <f>Query1[[#This Row],[Revenue]]/Query1[[#This Row],[Population ]]</f>
        <v>0.48726378853565699</v>
      </c>
      <c r="H278" t="s">
        <v>12</v>
      </c>
    </row>
    <row r="279" spans="1:8" x14ac:dyDescent="0.4">
      <c r="A279" s="1">
        <v>44013</v>
      </c>
      <c r="B279">
        <v>70876622</v>
      </c>
      <c r="C279">
        <v>4885514</v>
      </c>
      <c r="D279">
        <v>6.9000000000000006E-2</v>
      </c>
      <c r="E279">
        <v>644578</v>
      </c>
      <c r="F279">
        <f>VLOOKUP(Query1[[#This Row],[Name]],Sheet2!A:G,7,FALSE)</f>
        <v>5220587</v>
      </c>
      <c r="G279" s="3">
        <f>Query1[[#This Row],[Revenue]]/Query1[[#This Row],[Population ]]</f>
        <v>0.93581698762993515</v>
      </c>
      <c r="H279" t="s">
        <v>12</v>
      </c>
    </row>
    <row r="280" spans="1:8" x14ac:dyDescent="0.4">
      <c r="A280" s="1">
        <v>44044</v>
      </c>
      <c r="B280">
        <v>169018238</v>
      </c>
      <c r="C280">
        <v>12601820</v>
      </c>
      <c r="D280">
        <v>7.4999999999999997E-2</v>
      </c>
      <c r="E280">
        <v>934314</v>
      </c>
      <c r="F280">
        <f>VLOOKUP(Query1[[#This Row],[Name]],Sheet2!A:G,7,FALSE)</f>
        <v>5220587</v>
      </c>
      <c r="G280" s="3">
        <f>Query1[[#This Row],[Revenue]]/Query1[[#This Row],[Population ]]</f>
        <v>2.4138703176481879</v>
      </c>
      <c r="H280" t="s">
        <v>12</v>
      </c>
    </row>
    <row r="281" spans="1:8" x14ac:dyDescent="0.4">
      <c r="A281" s="1">
        <v>44075</v>
      </c>
      <c r="B281">
        <v>207450106</v>
      </c>
      <c r="C281">
        <v>11238265</v>
      </c>
      <c r="D281">
        <v>5.3999999999999999E-2</v>
      </c>
      <c r="E281">
        <v>1356952</v>
      </c>
      <c r="F281">
        <f>VLOOKUP(Query1[[#This Row],[Name]],Sheet2!A:G,7,FALSE)</f>
        <v>5220587</v>
      </c>
      <c r="G281" s="3">
        <f>Query1[[#This Row],[Revenue]]/Query1[[#This Row],[Population ]]</f>
        <v>2.1526822558459422</v>
      </c>
      <c r="H281" t="s">
        <v>12</v>
      </c>
    </row>
    <row r="282" spans="1:8" x14ac:dyDescent="0.4">
      <c r="A282" s="1">
        <v>44105</v>
      </c>
      <c r="B282">
        <v>230932251</v>
      </c>
      <c r="C282">
        <v>25094814</v>
      </c>
      <c r="D282">
        <v>0.109</v>
      </c>
      <c r="E282">
        <v>2005347</v>
      </c>
      <c r="F282">
        <f>VLOOKUP(Query1[[#This Row],[Name]],Sheet2!A:G,7,FALSE)</f>
        <v>5220587</v>
      </c>
      <c r="G282" s="3">
        <f>Query1[[#This Row],[Revenue]]/Query1[[#This Row],[Population ]]</f>
        <v>4.8068950867019362</v>
      </c>
      <c r="H282" t="s">
        <v>12</v>
      </c>
    </row>
    <row r="283" spans="1:8" x14ac:dyDescent="0.4">
      <c r="A283" s="1">
        <v>44136</v>
      </c>
      <c r="B283">
        <v>251403994</v>
      </c>
      <c r="C283">
        <v>25255641</v>
      </c>
      <c r="D283">
        <v>0.1</v>
      </c>
      <c r="E283">
        <v>2406175</v>
      </c>
      <c r="F283">
        <f>VLOOKUP(Query1[[#This Row],[Name]],Sheet2!A:G,7,FALSE)</f>
        <v>5220587</v>
      </c>
      <c r="G283" s="3">
        <f>Query1[[#This Row],[Revenue]]/Query1[[#This Row],[Population ]]</f>
        <v>4.8377013925828649</v>
      </c>
      <c r="H283" t="s">
        <v>12</v>
      </c>
    </row>
    <row r="284" spans="1:8" x14ac:dyDescent="0.4">
      <c r="A284" s="1">
        <v>44166</v>
      </c>
      <c r="B284">
        <v>313112473</v>
      </c>
      <c r="C284">
        <v>22003606</v>
      </c>
      <c r="D284">
        <v>7.0000000000000007E-2</v>
      </c>
      <c r="E284">
        <v>2292472</v>
      </c>
      <c r="F284">
        <f>VLOOKUP(Query1[[#This Row],[Name]],Sheet2!A:G,7,FALSE)</f>
        <v>5220587</v>
      </c>
      <c r="G284" s="3">
        <f>Query1[[#This Row],[Revenue]]/Query1[[#This Row],[Population ]]</f>
        <v>4.2147762311019816</v>
      </c>
      <c r="H284" t="s">
        <v>12</v>
      </c>
    </row>
    <row r="285" spans="1:8" x14ac:dyDescent="0.4">
      <c r="A285" s="1">
        <v>44197</v>
      </c>
      <c r="B285">
        <v>348244676</v>
      </c>
      <c r="C285">
        <v>31668178</v>
      </c>
      <c r="D285">
        <v>9.0999999999999998E-2</v>
      </c>
      <c r="E285">
        <v>2803021</v>
      </c>
      <c r="F285">
        <f>VLOOKUP(Query1[[#This Row],[Name]],Sheet2!A:G,7,FALSE)</f>
        <v>5220587</v>
      </c>
      <c r="G285" s="3">
        <f>Query1[[#This Row],[Revenue]]/Query1[[#This Row],[Population ]]</f>
        <v>6.066018629705817</v>
      </c>
      <c r="H285" t="s">
        <v>12</v>
      </c>
    </row>
    <row r="286" spans="1:8" x14ac:dyDescent="0.4">
      <c r="A286" s="1">
        <v>44228</v>
      </c>
      <c r="B286">
        <v>273893073</v>
      </c>
      <c r="C286">
        <v>15867143</v>
      </c>
      <c r="D286">
        <v>5.8000000000000003E-2</v>
      </c>
      <c r="E286">
        <v>1610811</v>
      </c>
      <c r="F286">
        <f>VLOOKUP(Query1[[#This Row],[Name]],Sheet2!A:G,7,FALSE)</f>
        <v>5220587</v>
      </c>
      <c r="G286" s="3">
        <f>Query1[[#This Row],[Revenue]]/Query1[[#This Row],[Population ]]</f>
        <v>3.0393407867735944</v>
      </c>
      <c r="H286" t="s">
        <v>12</v>
      </c>
    </row>
    <row r="287" spans="1:8" x14ac:dyDescent="0.4">
      <c r="A287" s="1">
        <v>44256</v>
      </c>
      <c r="B287">
        <v>316717762</v>
      </c>
      <c r="C287">
        <v>27421008</v>
      </c>
      <c r="D287">
        <v>8.6999999999999994E-2</v>
      </c>
      <c r="E287">
        <v>2503311</v>
      </c>
      <c r="F287">
        <f>VLOOKUP(Query1[[#This Row],[Name]],Sheet2!A:G,7,FALSE)</f>
        <v>5220587</v>
      </c>
      <c r="G287" s="3">
        <f>Query1[[#This Row],[Revenue]]/Query1[[#This Row],[Population ]]</f>
        <v>5.2524760146703811</v>
      </c>
      <c r="H287" t="s">
        <v>12</v>
      </c>
    </row>
    <row r="288" spans="1:8" x14ac:dyDescent="0.4">
      <c r="A288" s="1">
        <v>44287</v>
      </c>
      <c r="B288">
        <v>236403308</v>
      </c>
      <c r="C288">
        <v>19690320</v>
      </c>
      <c r="D288">
        <v>8.3000000000000004E-2</v>
      </c>
      <c r="E288">
        <v>1907522</v>
      </c>
      <c r="F288">
        <f>VLOOKUP(Query1[[#This Row],[Name]],Sheet2!A:G,7,FALSE)</f>
        <v>5220587</v>
      </c>
      <c r="G288" s="3">
        <f>Query1[[#This Row],[Revenue]]/Query1[[#This Row],[Population ]]</f>
        <v>3.7716678220284425</v>
      </c>
      <c r="H288" t="s">
        <v>12</v>
      </c>
    </row>
    <row r="289" spans="1:8" x14ac:dyDescent="0.4">
      <c r="A289" s="1">
        <v>44317</v>
      </c>
      <c r="B289">
        <v>254445226</v>
      </c>
      <c r="C289">
        <v>18011339</v>
      </c>
      <c r="D289">
        <v>7.0999999999999994E-2</v>
      </c>
      <c r="E289">
        <v>1791053</v>
      </c>
      <c r="F289">
        <f>VLOOKUP(Query1[[#This Row],[Name]],Sheet2!A:G,7,FALSE)</f>
        <v>5220587</v>
      </c>
      <c r="G289" s="3">
        <f>Query1[[#This Row],[Revenue]]/Query1[[#This Row],[Population ]]</f>
        <v>3.450060117760704</v>
      </c>
      <c r="H289" t="s">
        <v>12</v>
      </c>
    </row>
    <row r="290" spans="1:8" x14ac:dyDescent="0.4">
      <c r="A290" s="1">
        <v>44348</v>
      </c>
      <c r="B290">
        <v>246321671</v>
      </c>
      <c r="C290">
        <v>26748803</v>
      </c>
      <c r="D290">
        <v>0.109</v>
      </c>
      <c r="E290">
        <v>2420541</v>
      </c>
      <c r="F290">
        <f>VLOOKUP(Query1[[#This Row],[Name]],Sheet2!A:G,7,FALSE)</f>
        <v>5220587</v>
      </c>
      <c r="G290" s="3">
        <f>Query1[[#This Row],[Revenue]]/Query1[[#This Row],[Population ]]</f>
        <v>5.1237155898369284</v>
      </c>
      <c r="H290" t="s">
        <v>12</v>
      </c>
    </row>
    <row r="291" spans="1:8" x14ac:dyDescent="0.4">
      <c r="A291" s="1">
        <v>44378</v>
      </c>
      <c r="B291">
        <v>194492669</v>
      </c>
      <c r="C291">
        <v>17225036</v>
      </c>
      <c r="D291">
        <v>8.8999999999999996E-2</v>
      </c>
      <c r="E291">
        <v>1658052</v>
      </c>
      <c r="F291">
        <f>VLOOKUP(Query1[[#This Row],[Name]],Sheet2!A:G,7,FALSE)</f>
        <v>5220587</v>
      </c>
      <c r="G291" s="3">
        <f>Query1[[#This Row],[Revenue]]/Query1[[#This Row],[Population ]]</f>
        <v>3.2994442962065378</v>
      </c>
      <c r="H291" t="s">
        <v>12</v>
      </c>
    </row>
    <row r="292" spans="1:8" x14ac:dyDescent="0.4">
      <c r="A292" s="1">
        <v>44409</v>
      </c>
      <c r="B292">
        <v>215636824</v>
      </c>
      <c r="C292">
        <v>16704438</v>
      </c>
      <c r="D292">
        <v>7.6999999999999999E-2</v>
      </c>
      <c r="E292">
        <v>1571080</v>
      </c>
      <c r="F292">
        <f>VLOOKUP(Query1[[#This Row],[Name]],Sheet2!A:G,7,FALSE)</f>
        <v>5220587</v>
      </c>
      <c r="G292" s="3">
        <f>Query1[[#This Row],[Revenue]]/Query1[[#This Row],[Population ]]</f>
        <v>3.1997240923290811</v>
      </c>
      <c r="H292" t="s">
        <v>12</v>
      </c>
    </row>
    <row r="293" spans="1:8" x14ac:dyDescent="0.4">
      <c r="A293" s="1">
        <v>44440</v>
      </c>
      <c r="B293">
        <v>355425184</v>
      </c>
      <c r="C293">
        <v>33307106</v>
      </c>
      <c r="D293">
        <v>9.4E-2</v>
      </c>
      <c r="E293">
        <v>3250964</v>
      </c>
      <c r="F293">
        <f>VLOOKUP(Query1[[#This Row],[Name]],Sheet2!A:G,7,FALSE)</f>
        <v>5220587</v>
      </c>
      <c r="G293" s="3">
        <f>Query1[[#This Row],[Revenue]]/Query1[[#This Row],[Population ]]</f>
        <v>6.3799542082145173</v>
      </c>
      <c r="H293" t="s">
        <v>12</v>
      </c>
    </row>
    <row r="294" spans="1:8" x14ac:dyDescent="0.4">
      <c r="A294" s="1">
        <v>44470</v>
      </c>
      <c r="B294">
        <v>461131242</v>
      </c>
      <c r="C294">
        <v>27838472</v>
      </c>
      <c r="D294">
        <v>0.06</v>
      </c>
      <c r="E294">
        <v>2597357</v>
      </c>
      <c r="F294">
        <f>VLOOKUP(Query1[[#This Row],[Name]],Sheet2!A:G,7,FALSE)</f>
        <v>5220587</v>
      </c>
      <c r="G294" s="3">
        <f>Query1[[#This Row],[Revenue]]/Query1[[#This Row],[Population ]]</f>
        <v>5.3324409688029331</v>
      </c>
      <c r="H294" t="s">
        <v>12</v>
      </c>
    </row>
    <row r="295" spans="1:8" x14ac:dyDescent="0.4">
      <c r="A295" s="1">
        <v>44501</v>
      </c>
      <c r="B295">
        <v>463684739</v>
      </c>
      <c r="C295">
        <v>47815377</v>
      </c>
      <c r="D295">
        <v>0.10299999999999999</v>
      </c>
      <c r="E295">
        <v>4527177</v>
      </c>
      <c r="F295">
        <f>VLOOKUP(Query1[[#This Row],[Name]],Sheet2!A:G,7,FALSE)</f>
        <v>5220587</v>
      </c>
      <c r="G295" s="3">
        <f>Query1[[#This Row],[Revenue]]/Query1[[#This Row],[Population ]]</f>
        <v>9.1590039587502332</v>
      </c>
      <c r="H295" t="s">
        <v>12</v>
      </c>
    </row>
    <row r="296" spans="1:8" x14ac:dyDescent="0.4">
      <c r="A296" s="1">
        <v>44531</v>
      </c>
      <c r="B296">
        <v>463015613</v>
      </c>
      <c r="C296">
        <v>26007133</v>
      </c>
      <c r="D296">
        <v>5.6000000000000001E-2</v>
      </c>
      <c r="E296">
        <v>2448195</v>
      </c>
      <c r="F296">
        <f>VLOOKUP(Query1[[#This Row],[Name]],Sheet2!A:G,7,FALSE)</f>
        <v>5220587</v>
      </c>
      <c r="G296" s="3">
        <f>Query1[[#This Row],[Revenue]]/Query1[[#This Row],[Population ]]</f>
        <v>4.9816491900240338</v>
      </c>
      <c r="H296" t="s">
        <v>12</v>
      </c>
    </row>
    <row r="297" spans="1:8" x14ac:dyDescent="0.4">
      <c r="A297" s="1">
        <v>44562</v>
      </c>
      <c r="B297">
        <v>500138648</v>
      </c>
      <c r="C297">
        <v>29278177</v>
      </c>
      <c r="D297">
        <v>5.8999999999999997E-2</v>
      </c>
      <c r="E297">
        <v>3379560</v>
      </c>
      <c r="F297">
        <f>VLOOKUP(Query1[[#This Row],[Name]],Sheet2!A:G,7,FALSE)</f>
        <v>5220587</v>
      </c>
      <c r="G297" s="3">
        <f>Query1[[#This Row],[Revenue]]/Query1[[#This Row],[Population ]]</f>
        <v>5.6082155129298679</v>
      </c>
      <c r="H297" t="s">
        <v>12</v>
      </c>
    </row>
    <row r="298" spans="1:8" x14ac:dyDescent="0.4">
      <c r="A298" s="1">
        <v>44593</v>
      </c>
      <c r="B298">
        <v>409109104</v>
      </c>
      <c r="C298">
        <v>22396131</v>
      </c>
      <c r="D298">
        <v>5.5E-2</v>
      </c>
      <c r="E298">
        <v>1611037</v>
      </c>
      <c r="F298">
        <f>VLOOKUP(Query1[[#This Row],[Name]],Sheet2!A:G,7,FALSE)</f>
        <v>5220587</v>
      </c>
      <c r="G298" s="3">
        <f>Query1[[#This Row],[Revenue]]/Query1[[#This Row],[Population ]]</f>
        <v>4.2899641362168657</v>
      </c>
      <c r="H298" t="s">
        <v>12</v>
      </c>
    </row>
    <row r="299" spans="1:8" x14ac:dyDescent="0.4">
      <c r="A299" s="1">
        <v>44621</v>
      </c>
      <c r="B299">
        <v>476802783</v>
      </c>
      <c r="C299">
        <v>32788454</v>
      </c>
      <c r="D299">
        <v>6.9000000000000006E-2</v>
      </c>
      <c r="E299">
        <v>3095106</v>
      </c>
      <c r="F299">
        <f>VLOOKUP(Query1[[#This Row],[Name]],Sheet2!A:G,7,FALSE)</f>
        <v>5220587</v>
      </c>
      <c r="G299" s="3">
        <f>Query1[[#This Row],[Revenue]]/Query1[[#This Row],[Population ]]</f>
        <v>6.2806067593548391</v>
      </c>
      <c r="H299" t="s">
        <v>12</v>
      </c>
    </row>
    <row r="300" spans="1:8" x14ac:dyDescent="0.4">
      <c r="A300" s="1">
        <v>44652</v>
      </c>
      <c r="B300">
        <v>360023255</v>
      </c>
      <c r="C300">
        <v>27634092</v>
      </c>
      <c r="D300">
        <v>7.6999999999999999E-2</v>
      </c>
      <c r="E300">
        <v>2722456</v>
      </c>
      <c r="F300">
        <f>VLOOKUP(Query1[[#This Row],[Name]],Sheet2!A:G,7,FALSE)</f>
        <v>5220587</v>
      </c>
      <c r="G300" s="3">
        <f>Query1[[#This Row],[Revenue]]/Query1[[#This Row],[Population ]]</f>
        <v>5.2932921144691196</v>
      </c>
      <c r="H300" t="s">
        <v>12</v>
      </c>
    </row>
    <row r="301" spans="1:8" x14ac:dyDescent="0.4">
      <c r="A301" s="1">
        <v>44682</v>
      </c>
      <c r="B301">
        <v>308385687</v>
      </c>
      <c r="C301">
        <v>31951466</v>
      </c>
      <c r="D301">
        <v>0.104</v>
      </c>
      <c r="E301">
        <v>2912607</v>
      </c>
      <c r="F301">
        <f>VLOOKUP(Query1[[#This Row],[Name]],Sheet2!A:G,7,FALSE)</f>
        <v>5220587</v>
      </c>
      <c r="G301" s="3">
        <f>Query1[[#This Row],[Revenue]]/Query1[[#This Row],[Population ]]</f>
        <v>6.1202822594470696</v>
      </c>
      <c r="H301" t="s">
        <v>12</v>
      </c>
    </row>
    <row r="302" spans="1:8" x14ac:dyDescent="0.4">
      <c r="A302" s="1">
        <v>44713</v>
      </c>
      <c r="B302">
        <v>256307260</v>
      </c>
      <c r="C302">
        <v>15653583</v>
      </c>
      <c r="D302">
        <v>6.0999999999999999E-2</v>
      </c>
      <c r="E302">
        <v>1497766</v>
      </c>
      <c r="F302">
        <f>VLOOKUP(Query1[[#This Row],[Name]],Sheet2!A:G,7,FALSE)</f>
        <v>5220587</v>
      </c>
      <c r="G302" s="3">
        <f>Query1[[#This Row],[Revenue]]/Query1[[#This Row],[Population ]]</f>
        <v>2.9984335094884922</v>
      </c>
      <c r="H302" t="s">
        <v>12</v>
      </c>
    </row>
    <row r="303" spans="1:8" x14ac:dyDescent="0.4">
      <c r="A303" s="1">
        <v>44743</v>
      </c>
      <c r="B303">
        <v>206627688</v>
      </c>
      <c r="C303">
        <v>20510071</v>
      </c>
      <c r="D303">
        <v>9.9000000000000005E-2</v>
      </c>
      <c r="E303">
        <v>1985587</v>
      </c>
      <c r="F303">
        <f>VLOOKUP(Query1[[#This Row],[Name]],Sheet2!A:G,7,FALSE)</f>
        <v>5220587</v>
      </c>
      <c r="G303" s="3">
        <f>Query1[[#This Row],[Revenue]]/Query1[[#This Row],[Population ]]</f>
        <v>3.9286905859436878</v>
      </c>
      <c r="H303" t="s">
        <v>12</v>
      </c>
    </row>
    <row r="304" spans="1:8" x14ac:dyDescent="0.4">
      <c r="A304" s="1">
        <v>44774</v>
      </c>
      <c r="B304">
        <v>237990176</v>
      </c>
      <c r="C304">
        <v>25978248</v>
      </c>
      <c r="D304">
        <v>0.109</v>
      </c>
      <c r="E304">
        <v>2417586</v>
      </c>
      <c r="F304">
        <f>VLOOKUP(Query1[[#This Row],[Name]],Sheet2!A:G,7,FALSE)</f>
        <v>5220587</v>
      </c>
      <c r="G304" s="3">
        <f>Query1[[#This Row],[Revenue]]/Query1[[#This Row],[Population ]]</f>
        <v>4.9761162873063896</v>
      </c>
      <c r="H304" t="s">
        <v>12</v>
      </c>
    </row>
    <row r="305" spans="1:8" x14ac:dyDescent="0.4">
      <c r="A305" s="1">
        <v>44805</v>
      </c>
      <c r="B305">
        <v>382507090</v>
      </c>
      <c r="C305">
        <v>50551749</v>
      </c>
      <c r="D305">
        <v>0.13200000000000001</v>
      </c>
      <c r="E305">
        <v>4861450</v>
      </c>
      <c r="F305">
        <f>VLOOKUP(Query1[[#This Row],[Name]],Sheet2!A:G,7,FALSE)</f>
        <v>5220587</v>
      </c>
      <c r="G305" s="3">
        <f>Query1[[#This Row],[Revenue]]/Query1[[#This Row],[Population ]]</f>
        <v>9.6831542123519831</v>
      </c>
      <c r="H305" t="s">
        <v>12</v>
      </c>
    </row>
    <row r="306" spans="1:8" x14ac:dyDescent="0.4">
      <c r="A306" s="1">
        <v>44835</v>
      </c>
      <c r="B306">
        <v>446248394</v>
      </c>
      <c r="C306">
        <v>46393925</v>
      </c>
      <c r="D306">
        <v>0.104</v>
      </c>
      <c r="E306">
        <v>4458595</v>
      </c>
      <c r="F306">
        <f>VLOOKUP(Query1[[#This Row],[Name]],Sheet2!A:G,7,FALSE)</f>
        <v>5220587</v>
      </c>
      <c r="G306" s="3">
        <f>Query1[[#This Row],[Revenue]]/Query1[[#This Row],[Population ]]</f>
        <v>8.8867257647463784</v>
      </c>
      <c r="H306" t="s">
        <v>12</v>
      </c>
    </row>
    <row r="307" spans="1:8" x14ac:dyDescent="0.4">
      <c r="A307" s="1">
        <v>44866</v>
      </c>
      <c r="B307">
        <v>452318954</v>
      </c>
      <c r="C307">
        <v>40197276</v>
      </c>
      <c r="D307">
        <v>8.8999999999999996E-2</v>
      </c>
      <c r="E307">
        <v>3797331</v>
      </c>
      <c r="F307">
        <f>VLOOKUP(Query1[[#This Row],[Name]],Sheet2!A:G,7,FALSE)</f>
        <v>5220587</v>
      </c>
      <c r="G307" s="3">
        <f>Query1[[#This Row],[Revenue]]/Query1[[#This Row],[Population ]]</f>
        <v>7.6997617317746068</v>
      </c>
      <c r="H307" t="s">
        <v>12</v>
      </c>
    </row>
    <row r="308" spans="1:8" x14ac:dyDescent="0.4">
      <c r="A308" s="1">
        <v>44896</v>
      </c>
      <c r="B308">
        <v>431423176</v>
      </c>
      <c r="C308">
        <v>43555139</v>
      </c>
      <c r="D308">
        <v>0.10100000000000001</v>
      </c>
      <c r="E308">
        <v>4058864</v>
      </c>
      <c r="F308">
        <f>VLOOKUP(Query1[[#This Row],[Name]],Sheet2!A:G,7,FALSE)</f>
        <v>5220587</v>
      </c>
      <c r="G308" s="3">
        <f>Query1[[#This Row],[Revenue]]/Query1[[#This Row],[Population ]]</f>
        <v>8.3429581769253147</v>
      </c>
      <c r="H308" t="s">
        <v>12</v>
      </c>
    </row>
    <row r="309" spans="1:8" x14ac:dyDescent="0.4">
      <c r="A309" s="1">
        <v>44927</v>
      </c>
      <c r="B309">
        <v>427154794</v>
      </c>
      <c r="C309">
        <v>35347154</v>
      </c>
      <c r="D309">
        <v>8.3000000000000004E-2</v>
      </c>
      <c r="E309">
        <v>3463540</v>
      </c>
      <c r="F309">
        <f>VLOOKUP(Query1[[#This Row],[Name]],Sheet2!A:G,7,FALSE)</f>
        <v>5220587</v>
      </c>
      <c r="G309" s="3">
        <f>Query1[[#This Row],[Revenue]]/Query1[[#This Row],[Population ]]</f>
        <v>6.7707240584248476</v>
      </c>
      <c r="H309" t="s">
        <v>12</v>
      </c>
    </row>
    <row r="310" spans="1:8" x14ac:dyDescent="0.4">
      <c r="A310" s="1">
        <v>44958</v>
      </c>
      <c r="B310">
        <v>356187759</v>
      </c>
      <c r="C310">
        <v>28076424</v>
      </c>
      <c r="D310">
        <v>7.9000000000000001E-2</v>
      </c>
      <c r="E310">
        <v>2629963</v>
      </c>
      <c r="F310">
        <f>VLOOKUP(Query1[[#This Row],[Name]],Sheet2!A:G,7,FALSE)</f>
        <v>5220587</v>
      </c>
      <c r="G310" s="3">
        <f>Query1[[#This Row],[Revenue]]/Query1[[#This Row],[Population ]]</f>
        <v>5.3780205176161227</v>
      </c>
      <c r="H310" t="s">
        <v>12</v>
      </c>
    </row>
    <row r="311" spans="1:8" x14ac:dyDescent="0.4">
      <c r="A311" s="1">
        <v>44986</v>
      </c>
      <c r="B311">
        <v>433022775</v>
      </c>
      <c r="C311">
        <v>43746469</v>
      </c>
      <c r="D311">
        <v>0.10100000000000001</v>
      </c>
      <c r="E311">
        <v>4097409</v>
      </c>
      <c r="F311">
        <f>VLOOKUP(Query1[[#This Row],[Name]],Sheet2!A:G,7,FALSE)</f>
        <v>5220587</v>
      </c>
      <c r="G311" s="3">
        <f>Query1[[#This Row],[Revenue]]/Query1[[#This Row],[Population ]]</f>
        <v>8.3796073123577859</v>
      </c>
      <c r="H311" t="s">
        <v>12</v>
      </c>
    </row>
    <row r="312" spans="1:8" x14ac:dyDescent="0.4">
      <c r="A312" s="1">
        <v>45017</v>
      </c>
      <c r="B312">
        <v>321404737</v>
      </c>
      <c r="C312">
        <v>29349149</v>
      </c>
      <c r="D312">
        <v>9.0999999999999998E-2</v>
      </c>
      <c r="E312">
        <v>2794279</v>
      </c>
      <c r="F312">
        <f>VLOOKUP(Query1[[#This Row],[Name]],Sheet2!A:G,7,FALSE)</f>
        <v>5220587</v>
      </c>
      <c r="G312" s="3">
        <f>Query1[[#This Row],[Revenue]]/Query1[[#This Row],[Population ]]</f>
        <v>5.6218101527663462</v>
      </c>
      <c r="H312" t="s">
        <v>12</v>
      </c>
    </row>
    <row r="313" spans="1:8" x14ac:dyDescent="0.4">
      <c r="A313" s="1">
        <v>45047</v>
      </c>
      <c r="B313">
        <v>283495510</v>
      </c>
      <c r="C313">
        <v>33542239</v>
      </c>
      <c r="D313">
        <v>0.11799999999999999</v>
      </c>
      <c r="E313">
        <v>3208916</v>
      </c>
      <c r="F313">
        <f>VLOOKUP(Query1[[#This Row],[Name]],Sheet2!A:G,7,FALSE)</f>
        <v>5220587</v>
      </c>
      <c r="G313" s="3">
        <f>Query1[[#This Row],[Revenue]]/Query1[[#This Row],[Population ]]</f>
        <v>6.4249937794351482</v>
      </c>
      <c r="H313" t="s">
        <v>12</v>
      </c>
    </row>
    <row r="314" spans="1:8" x14ac:dyDescent="0.4">
      <c r="A314" s="1">
        <v>45078</v>
      </c>
      <c r="B314">
        <v>224070050</v>
      </c>
      <c r="C314">
        <v>19036099</v>
      </c>
      <c r="D314">
        <v>8.5000000000000006E-2</v>
      </c>
      <c r="E314">
        <v>1848269</v>
      </c>
      <c r="F314">
        <f>VLOOKUP(Query1[[#This Row],[Name]],Sheet2!A:G,7,FALSE)</f>
        <v>5220587</v>
      </c>
      <c r="G314" s="3">
        <f>Query1[[#This Row],[Revenue]]/Query1[[#This Row],[Population ]]</f>
        <v>3.6463522205453143</v>
      </c>
      <c r="H314" t="s">
        <v>12</v>
      </c>
    </row>
    <row r="315" spans="1:8" x14ac:dyDescent="0.4">
      <c r="A315" s="1">
        <v>45108</v>
      </c>
      <c r="B315">
        <v>203788074</v>
      </c>
      <c r="C315">
        <v>23420740</v>
      </c>
      <c r="D315">
        <v>0.115</v>
      </c>
      <c r="E315">
        <v>2209488</v>
      </c>
      <c r="F315">
        <f>VLOOKUP(Query1[[#This Row],[Name]],Sheet2!A:G,7,FALSE)</f>
        <v>5220587</v>
      </c>
      <c r="G315" s="3">
        <f>Query1[[#This Row],[Revenue]]/Query1[[#This Row],[Population ]]</f>
        <v>4.4862273150509706</v>
      </c>
      <c r="H315" t="s">
        <v>12</v>
      </c>
    </row>
    <row r="316" spans="1:8" x14ac:dyDescent="0.4">
      <c r="A316" s="1">
        <v>43678</v>
      </c>
      <c r="B316">
        <v>8576341</v>
      </c>
      <c r="C316">
        <v>2161807</v>
      </c>
      <c r="D316">
        <v>0.252</v>
      </c>
      <c r="E316">
        <v>145922</v>
      </c>
      <c r="F316">
        <f>VLOOKUP(Query1[[#This Row],[Name]],Sheet2!A:G,7,FALSE)</f>
        <v>2456095</v>
      </c>
      <c r="G316" s="3">
        <f>Query1[[#This Row],[Revenue]]/Query1[[#This Row],[Population ]]</f>
        <v>0.88018053047622347</v>
      </c>
      <c r="H316" t="s">
        <v>13</v>
      </c>
    </row>
    <row r="317" spans="1:8" x14ac:dyDescent="0.4">
      <c r="A317" s="1">
        <v>43709</v>
      </c>
      <c r="B317">
        <v>38545352</v>
      </c>
      <c r="C317">
        <v>4959745</v>
      </c>
      <c r="D317">
        <v>0.129</v>
      </c>
      <c r="E317">
        <v>334783</v>
      </c>
      <c r="F317">
        <f>VLOOKUP(Query1[[#This Row],[Name]],Sheet2!A:G,7,FALSE)</f>
        <v>2456095</v>
      </c>
      <c r="G317" s="3">
        <f>Query1[[#This Row],[Revenue]]/Query1[[#This Row],[Population ]]</f>
        <v>2.0193620360775948</v>
      </c>
      <c r="H317" t="s">
        <v>13</v>
      </c>
    </row>
    <row r="318" spans="1:8" x14ac:dyDescent="0.4">
      <c r="A318" s="1">
        <v>43739</v>
      </c>
      <c r="B318">
        <v>46500331</v>
      </c>
      <c r="C318">
        <v>5658131</v>
      </c>
      <c r="D318">
        <v>0.122</v>
      </c>
      <c r="E318">
        <v>381924</v>
      </c>
      <c r="F318">
        <f>VLOOKUP(Query1[[#This Row],[Name]],Sheet2!A:G,7,FALSE)</f>
        <v>2456095</v>
      </c>
      <c r="G318" s="3">
        <f>Query1[[#This Row],[Revenue]]/Query1[[#This Row],[Population ]]</f>
        <v>2.3037101577911279</v>
      </c>
      <c r="H318" t="s">
        <v>13</v>
      </c>
    </row>
    <row r="319" spans="1:8" x14ac:dyDescent="0.4">
      <c r="A319" s="1">
        <v>43770</v>
      </c>
      <c r="B319">
        <v>59344806</v>
      </c>
      <c r="C319">
        <v>3599750</v>
      </c>
      <c r="D319">
        <v>6.0999999999999999E-2</v>
      </c>
      <c r="E319">
        <v>242983</v>
      </c>
      <c r="F319">
        <f>VLOOKUP(Query1[[#This Row],[Name]],Sheet2!A:G,7,FALSE)</f>
        <v>2456095</v>
      </c>
      <c r="G319" s="3">
        <f>Query1[[#This Row],[Revenue]]/Query1[[#This Row],[Population ]]</f>
        <v>1.4656395619876268</v>
      </c>
      <c r="H319" t="s">
        <v>13</v>
      </c>
    </row>
    <row r="320" spans="1:8" x14ac:dyDescent="0.4">
      <c r="A320" s="1">
        <v>43800</v>
      </c>
      <c r="B320">
        <v>59258838</v>
      </c>
      <c r="C320">
        <v>2904257</v>
      </c>
      <c r="D320">
        <v>4.9000000000000002E-2</v>
      </c>
      <c r="E320">
        <v>196037</v>
      </c>
      <c r="F320">
        <f>VLOOKUP(Query1[[#This Row],[Name]],Sheet2!A:G,7,FALSE)</f>
        <v>2456095</v>
      </c>
      <c r="G320" s="3">
        <f>Query1[[#This Row],[Revenue]]/Query1[[#This Row],[Population ]]</f>
        <v>1.1824693263086321</v>
      </c>
      <c r="H320" t="s">
        <v>13</v>
      </c>
    </row>
    <row r="321" spans="1:8" x14ac:dyDescent="0.4">
      <c r="A321" s="1">
        <v>43831</v>
      </c>
      <c r="B321">
        <v>58027141</v>
      </c>
      <c r="C321">
        <v>3232696</v>
      </c>
      <c r="D321">
        <v>5.6000000000000001E-2</v>
      </c>
      <c r="E321">
        <v>218349</v>
      </c>
      <c r="F321">
        <f>VLOOKUP(Query1[[#This Row],[Name]],Sheet2!A:G,7,FALSE)</f>
        <v>2456095</v>
      </c>
      <c r="G321" s="3">
        <f>Query1[[#This Row],[Revenue]]/Query1[[#This Row],[Population ]]</f>
        <v>1.3161933882850623</v>
      </c>
      <c r="H321" t="s">
        <v>13</v>
      </c>
    </row>
    <row r="322" spans="1:8" x14ac:dyDescent="0.4">
      <c r="A322" s="1">
        <v>43862</v>
      </c>
      <c r="B322">
        <v>56920783</v>
      </c>
      <c r="C322">
        <v>755334</v>
      </c>
      <c r="D322">
        <v>1.2999999999999999E-2</v>
      </c>
      <c r="E322">
        <v>50985</v>
      </c>
      <c r="F322">
        <f>VLOOKUP(Query1[[#This Row],[Name]],Sheet2!A:G,7,FALSE)</f>
        <v>2456095</v>
      </c>
      <c r="G322" s="3">
        <f>Query1[[#This Row],[Revenue]]/Query1[[#This Row],[Population ]]</f>
        <v>0.30753452126241043</v>
      </c>
      <c r="H322" t="s">
        <v>13</v>
      </c>
    </row>
    <row r="323" spans="1:8" x14ac:dyDescent="0.4">
      <c r="A323" s="1">
        <v>43891</v>
      </c>
      <c r="B323">
        <v>19585711</v>
      </c>
      <c r="C323">
        <v>1185888</v>
      </c>
      <c r="D323">
        <v>6.0999999999999999E-2</v>
      </c>
      <c r="E323">
        <v>80047</v>
      </c>
      <c r="F323">
        <f>VLOOKUP(Query1[[#This Row],[Name]],Sheet2!A:G,7,FALSE)</f>
        <v>2456095</v>
      </c>
      <c r="G323" s="3">
        <f>Query1[[#This Row],[Revenue]]/Query1[[#This Row],[Population ]]</f>
        <v>0.48283474377009034</v>
      </c>
      <c r="H323" t="s">
        <v>13</v>
      </c>
    </row>
    <row r="324" spans="1:8" x14ac:dyDescent="0.4">
      <c r="A324" s="1">
        <v>43922</v>
      </c>
      <c r="B324">
        <v>1568497</v>
      </c>
      <c r="C324">
        <v>150331</v>
      </c>
      <c r="D324">
        <v>9.6000000000000002E-2</v>
      </c>
      <c r="E324">
        <v>10147</v>
      </c>
      <c r="F324">
        <f>VLOOKUP(Query1[[#This Row],[Name]],Sheet2!A:G,7,FALSE)</f>
        <v>2456095</v>
      </c>
      <c r="G324" s="3">
        <f>Query1[[#This Row],[Revenue]]/Query1[[#This Row],[Population ]]</f>
        <v>6.120732300664266E-2</v>
      </c>
      <c r="H324" t="s">
        <v>13</v>
      </c>
    </row>
    <row r="325" spans="1:8" x14ac:dyDescent="0.4">
      <c r="A325" s="1">
        <v>43952</v>
      </c>
      <c r="B325">
        <v>6976637</v>
      </c>
      <c r="C325">
        <v>501062</v>
      </c>
      <c r="D325">
        <v>7.1999999999999995E-2</v>
      </c>
      <c r="E325">
        <v>33822</v>
      </c>
      <c r="F325">
        <f>VLOOKUP(Query1[[#This Row],[Name]],Sheet2!A:G,7,FALSE)</f>
        <v>2456095</v>
      </c>
      <c r="G325" s="3">
        <f>Query1[[#This Row],[Revenue]]/Query1[[#This Row],[Population ]]</f>
        <v>0.20400758113998033</v>
      </c>
      <c r="H325" t="s">
        <v>13</v>
      </c>
    </row>
    <row r="326" spans="1:8" x14ac:dyDescent="0.4">
      <c r="A326" s="1">
        <v>43983</v>
      </c>
      <c r="B326">
        <v>12711201</v>
      </c>
      <c r="C326">
        <v>620740</v>
      </c>
      <c r="D326">
        <v>4.9000000000000002E-2</v>
      </c>
      <c r="E326">
        <v>41900</v>
      </c>
      <c r="F326">
        <f>VLOOKUP(Query1[[#This Row],[Name]],Sheet2!A:G,7,FALSE)</f>
        <v>2456095</v>
      </c>
      <c r="G326" s="3">
        <f>Query1[[#This Row],[Revenue]]/Query1[[#This Row],[Population ]]</f>
        <v>0.25273452370531269</v>
      </c>
      <c r="H326" t="s">
        <v>13</v>
      </c>
    </row>
    <row r="327" spans="1:8" x14ac:dyDescent="0.4">
      <c r="A327" s="1">
        <v>44013</v>
      </c>
      <c r="B327">
        <v>22859622</v>
      </c>
      <c r="C327">
        <v>2244012</v>
      </c>
      <c r="D327">
        <v>9.8000000000000004E-2</v>
      </c>
      <c r="E327">
        <v>151471</v>
      </c>
      <c r="F327">
        <f>VLOOKUP(Query1[[#This Row],[Name]],Sheet2!A:G,7,FALSE)</f>
        <v>2456095</v>
      </c>
      <c r="G327" s="3">
        <f>Query1[[#This Row],[Revenue]]/Query1[[#This Row],[Population ]]</f>
        <v>0.91365032704353866</v>
      </c>
      <c r="H327" t="s">
        <v>13</v>
      </c>
    </row>
    <row r="328" spans="1:8" x14ac:dyDescent="0.4">
      <c r="A328" s="1">
        <v>44044</v>
      </c>
      <c r="B328">
        <v>50313674</v>
      </c>
      <c r="C328">
        <v>3003903</v>
      </c>
      <c r="D328">
        <v>0.06</v>
      </c>
      <c r="E328">
        <v>202763</v>
      </c>
      <c r="F328">
        <f>VLOOKUP(Query1[[#This Row],[Name]],Sheet2!A:G,7,FALSE)</f>
        <v>2456095</v>
      </c>
      <c r="G328" s="3">
        <f>Query1[[#This Row],[Revenue]]/Query1[[#This Row],[Population ]]</f>
        <v>1.2230402325642942</v>
      </c>
      <c r="H328" t="s">
        <v>13</v>
      </c>
    </row>
    <row r="329" spans="1:8" x14ac:dyDescent="0.4">
      <c r="A329" s="1">
        <v>44075</v>
      </c>
      <c r="B329">
        <v>72397241</v>
      </c>
      <c r="C329">
        <v>5167816</v>
      </c>
      <c r="D329">
        <v>7.0999999999999994E-2</v>
      </c>
      <c r="E329">
        <v>348828</v>
      </c>
      <c r="F329">
        <f>VLOOKUP(Query1[[#This Row],[Name]],Sheet2!A:G,7,FALSE)</f>
        <v>2456095</v>
      </c>
      <c r="G329" s="3">
        <f>Query1[[#This Row],[Revenue]]/Query1[[#This Row],[Population ]]</f>
        <v>2.1040782217300227</v>
      </c>
      <c r="H329" t="s">
        <v>13</v>
      </c>
    </row>
    <row r="330" spans="1:8" x14ac:dyDescent="0.4">
      <c r="A330" s="1">
        <v>44105</v>
      </c>
      <c r="B330">
        <v>81902416</v>
      </c>
      <c r="C330">
        <v>9080995</v>
      </c>
      <c r="D330">
        <v>0.111</v>
      </c>
      <c r="E330">
        <v>612967</v>
      </c>
      <c r="F330">
        <f>VLOOKUP(Query1[[#This Row],[Name]],Sheet2!A:G,7,FALSE)</f>
        <v>2456095</v>
      </c>
      <c r="G330" s="3">
        <f>Query1[[#This Row],[Revenue]]/Query1[[#This Row],[Population ]]</f>
        <v>3.6973305185670751</v>
      </c>
      <c r="H330" t="s">
        <v>13</v>
      </c>
    </row>
    <row r="331" spans="1:8" x14ac:dyDescent="0.4">
      <c r="A331" s="1">
        <v>44136</v>
      </c>
      <c r="B331">
        <v>87169919</v>
      </c>
      <c r="C331">
        <v>8144096</v>
      </c>
      <c r="D331">
        <v>9.2999999999999999E-2</v>
      </c>
      <c r="E331">
        <v>549726</v>
      </c>
      <c r="F331">
        <f>VLOOKUP(Query1[[#This Row],[Name]],Sheet2!A:G,7,FALSE)</f>
        <v>2456095</v>
      </c>
      <c r="G331" s="3">
        <f>Query1[[#This Row],[Revenue]]/Query1[[#This Row],[Population ]]</f>
        <v>3.3158717394889043</v>
      </c>
      <c r="H331" t="s">
        <v>13</v>
      </c>
    </row>
    <row r="332" spans="1:8" x14ac:dyDescent="0.4">
      <c r="A332" s="1">
        <v>44166</v>
      </c>
      <c r="B332">
        <v>104815630</v>
      </c>
      <c r="C332">
        <v>7537004</v>
      </c>
      <c r="D332">
        <v>7.1999999999999995E-2</v>
      </c>
      <c r="E332">
        <v>508748</v>
      </c>
      <c r="F332">
        <f>VLOOKUP(Query1[[#This Row],[Name]],Sheet2!A:G,7,FALSE)</f>
        <v>2456095</v>
      </c>
      <c r="G332" s="3">
        <f>Query1[[#This Row],[Revenue]]/Query1[[#This Row],[Population ]]</f>
        <v>3.0686940041000041</v>
      </c>
      <c r="H332" t="s">
        <v>13</v>
      </c>
    </row>
    <row r="333" spans="1:8" x14ac:dyDescent="0.4">
      <c r="A333" s="1">
        <v>44197</v>
      </c>
      <c r="B333">
        <v>149524789</v>
      </c>
      <c r="C333">
        <v>11343303</v>
      </c>
      <c r="D333">
        <v>7.5999999999999998E-2</v>
      </c>
      <c r="E333">
        <v>765673</v>
      </c>
      <c r="F333">
        <f>VLOOKUP(Query1[[#This Row],[Name]],Sheet2!A:G,7,FALSE)</f>
        <v>2456095</v>
      </c>
      <c r="G333" s="3">
        <f>Query1[[#This Row],[Revenue]]/Query1[[#This Row],[Population ]]</f>
        <v>4.6184300688694861</v>
      </c>
      <c r="H333" t="s">
        <v>13</v>
      </c>
    </row>
    <row r="334" spans="1:8" x14ac:dyDescent="0.4">
      <c r="A334" s="1">
        <v>44228</v>
      </c>
      <c r="B334">
        <v>143615170</v>
      </c>
      <c r="C334">
        <v>7708148</v>
      </c>
      <c r="D334">
        <v>5.3999999999999999E-2</v>
      </c>
      <c r="E334">
        <v>520300</v>
      </c>
      <c r="F334">
        <f>VLOOKUP(Query1[[#This Row],[Name]],Sheet2!A:G,7,FALSE)</f>
        <v>2456095</v>
      </c>
      <c r="G334" s="3">
        <f>Query1[[#This Row],[Revenue]]/Query1[[#This Row],[Population ]]</f>
        <v>3.1383753478591014</v>
      </c>
      <c r="H334" t="s">
        <v>13</v>
      </c>
    </row>
    <row r="335" spans="1:8" x14ac:dyDescent="0.4">
      <c r="A335" s="1">
        <v>44256</v>
      </c>
      <c r="B335">
        <v>161439561</v>
      </c>
      <c r="C335">
        <v>13454158</v>
      </c>
      <c r="D335">
        <v>8.3000000000000004E-2</v>
      </c>
      <c r="E335">
        <v>908156</v>
      </c>
      <c r="F335">
        <f>VLOOKUP(Query1[[#This Row],[Name]],Sheet2!A:G,7,FALSE)</f>
        <v>2456095</v>
      </c>
      <c r="G335" s="3">
        <f>Query1[[#This Row],[Revenue]]/Query1[[#This Row],[Population ]]</f>
        <v>5.477865473444635</v>
      </c>
      <c r="H335" t="s">
        <v>13</v>
      </c>
    </row>
    <row r="336" spans="1:8" x14ac:dyDescent="0.4">
      <c r="A336" s="1">
        <v>44287</v>
      </c>
      <c r="B336">
        <v>118355535</v>
      </c>
      <c r="C336">
        <v>7725272</v>
      </c>
      <c r="D336">
        <v>6.5000000000000002E-2</v>
      </c>
      <c r="E336">
        <v>521456</v>
      </c>
      <c r="F336">
        <f>VLOOKUP(Query1[[#This Row],[Name]],Sheet2!A:G,7,FALSE)</f>
        <v>2456095</v>
      </c>
      <c r="G336" s="3">
        <f>Query1[[#This Row],[Revenue]]/Query1[[#This Row],[Population ]]</f>
        <v>3.14534739087861</v>
      </c>
      <c r="H336" t="s">
        <v>13</v>
      </c>
    </row>
    <row r="337" spans="1:8" x14ac:dyDescent="0.4">
      <c r="A337" s="1">
        <v>44317</v>
      </c>
      <c r="B337">
        <v>114882963</v>
      </c>
      <c r="C337">
        <v>6133477</v>
      </c>
      <c r="D337">
        <v>5.2999999999999999E-2</v>
      </c>
      <c r="E337">
        <v>414010</v>
      </c>
      <c r="F337">
        <f>VLOOKUP(Query1[[#This Row],[Name]],Sheet2!A:G,7,FALSE)</f>
        <v>2456095</v>
      </c>
      <c r="G337" s="3">
        <f>Query1[[#This Row],[Revenue]]/Query1[[#This Row],[Population ]]</f>
        <v>2.4972474598905987</v>
      </c>
      <c r="H337" t="s">
        <v>13</v>
      </c>
    </row>
    <row r="338" spans="1:8" x14ac:dyDescent="0.4">
      <c r="A338" s="1">
        <v>44348</v>
      </c>
      <c r="B338">
        <v>111176671</v>
      </c>
      <c r="C338">
        <v>8424699</v>
      </c>
      <c r="D338">
        <v>7.5999999999999998E-2</v>
      </c>
      <c r="E338">
        <v>568667</v>
      </c>
      <c r="F338">
        <f>VLOOKUP(Query1[[#This Row],[Name]],Sheet2!A:G,7,FALSE)</f>
        <v>2456095</v>
      </c>
      <c r="G338" s="3">
        <f>Query1[[#This Row],[Revenue]]/Query1[[#This Row],[Population ]]</f>
        <v>3.4301193561323973</v>
      </c>
      <c r="H338" t="s">
        <v>13</v>
      </c>
    </row>
    <row r="339" spans="1:8" x14ac:dyDescent="0.4">
      <c r="A339" s="1">
        <v>44378</v>
      </c>
      <c r="B339">
        <v>89960118</v>
      </c>
      <c r="C339">
        <v>8112953</v>
      </c>
      <c r="D339">
        <v>0.09</v>
      </c>
      <c r="E339">
        <v>547624</v>
      </c>
      <c r="F339">
        <f>VLOOKUP(Query1[[#This Row],[Name]],Sheet2!A:G,7,FALSE)</f>
        <v>2456095</v>
      </c>
      <c r="G339" s="3">
        <f>Query1[[#This Row],[Revenue]]/Query1[[#This Row],[Population ]]</f>
        <v>3.303191855363901</v>
      </c>
      <c r="H339" t="s">
        <v>13</v>
      </c>
    </row>
    <row r="340" spans="1:8" x14ac:dyDescent="0.4">
      <c r="A340" s="1">
        <v>44409</v>
      </c>
      <c r="B340">
        <v>109149917</v>
      </c>
      <c r="C340">
        <v>7327163</v>
      </c>
      <c r="D340">
        <v>6.7000000000000004E-2</v>
      </c>
      <c r="E340">
        <v>494584</v>
      </c>
      <c r="F340">
        <f>VLOOKUP(Query1[[#This Row],[Name]],Sheet2!A:G,7,FALSE)</f>
        <v>2456095</v>
      </c>
      <c r="G340" s="3">
        <f>Query1[[#This Row],[Revenue]]/Query1[[#This Row],[Population ]]</f>
        <v>2.983257162284032</v>
      </c>
      <c r="H340" t="s">
        <v>13</v>
      </c>
    </row>
    <row r="341" spans="1:8" x14ac:dyDescent="0.4">
      <c r="A341" s="1">
        <v>44440</v>
      </c>
      <c r="B341">
        <v>216116399</v>
      </c>
      <c r="C341">
        <v>11135516</v>
      </c>
      <c r="D341">
        <v>5.1999999999999998E-2</v>
      </c>
      <c r="E341">
        <v>751647</v>
      </c>
      <c r="F341">
        <f>VLOOKUP(Query1[[#This Row],[Name]],Sheet2!A:G,7,FALSE)</f>
        <v>2456095</v>
      </c>
      <c r="G341" s="3">
        <f>Query1[[#This Row],[Revenue]]/Query1[[#This Row],[Population ]]</f>
        <v>4.533829513923525</v>
      </c>
      <c r="H341" t="s">
        <v>13</v>
      </c>
    </row>
    <row r="342" spans="1:8" x14ac:dyDescent="0.4">
      <c r="A342" s="1">
        <v>44470</v>
      </c>
      <c r="B342">
        <v>285532771</v>
      </c>
      <c r="C342">
        <v>10840968</v>
      </c>
      <c r="D342">
        <v>3.7999999999999999E-2</v>
      </c>
      <c r="E342">
        <v>731765</v>
      </c>
      <c r="F342">
        <f>VLOOKUP(Query1[[#This Row],[Name]],Sheet2!A:G,7,FALSE)</f>
        <v>2456095</v>
      </c>
      <c r="G342" s="3">
        <f>Query1[[#This Row],[Revenue]]/Query1[[#This Row],[Population ]]</f>
        <v>4.4139041853022789</v>
      </c>
      <c r="H342" t="s">
        <v>13</v>
      </c>
    </row>
    <row r="343" spans="1:8" x14ac:dyDescent="0.4">
      <c r="A343" s="1">
        <v>44501</v>
      </c>
      <c r="B343">
        <v>287436570</v>
      </c>
      <c r="C343">
        <v>19935558</v>
      </c>
      <c r="D343">
        <v>6.9000000000000006E-2</v>
      </c>
      <c r="E343">
        <v>1345650</v>
      </c>
      <c r="F343">
        <f>VLOOKUP(Query1[[#This Row],[Name]],Sheet2!A:G,7,FALSE)</f>
        <v>2456095</v>
      </c>
      <c r="G343" s="3">
        <f>Query1[[#This Row],[Revenue]]/Query1[[#This Row],[Population ]]</f>
        <v>8.1167699132158972</v>
      </c>
      <c r="H343" t="s">
        <v>13</v>
      </c>
    </row>
    <row r="344" spans="1:8" x14ac:dyDescent="0.4">
      <c r="A344" s="1">
        <v>44531</v>
      </c>
      <c r="B344">
        <v>266518049</v>
      </c>
      <c r="C344">
        <v>13371197</v>
      </c>
      <c r="D344">
        <v>0.05</v>
      </c>
      <c r="E344">
        <v>902556</v>
      </c>
      <c r="F344">
        <f>VLOOKUP(Query1[[#This Row],[Name]],Sheet2!A:G,7,FALSE)</f>
        <v>2456095</v>
      </c>
      <c r="G344" s="3">
        <f>Query1[[#This Row],[Revenue]]/Query1[[#This Row],[Population ]]</f>
        <v>5.4440878711939078</v>
      </c>
      <c r="H344" t="s">
        <v>13</v>
      </c>
    </row>
    <row r="345" spans="1:8" x14ac:dyDescent="0.4">
      <c r="A345" s="1">
        <v>44562</v>
      </c>
      <c r="B345">
        <v>303327688</v>
      </c>
      <c r="C345">
        <v>14269557</v>
      </c>
      <c r="D345">
        <v>4.7E-2</v>
      </c>
      <c r="E345">
        <v>963195</v>
      </c>
      <c r="F345">
        <f>VLOOKUP(Query1[[#This Row],[Name]],Sheet2!A:G,7,FALSE)</f>
        <v>2456095</v>
      </c>
      <c r="G345" s="3">
        <f>Query1[[#This Row],[Revenue]]/Query1[[#This Row],[Population ]]</f>
        <v>5.8098554819744352</v>
      </c>
      <c r="H345" t="s">
        <v>13</v>
      </c>
    </row>
    <row r="346" spans="1:8" x14ac:dyDescent="0.4">
      <c r="A346" s="1">
        <v>44593</v>
      </c>
      <c r="B346">
        <v>215921313</v>
      </c>
      <c r="C346">
        <v>8579100</v>
      </c>
      <c r="D346">
        <v>0.04</v>
      </c>
      <c r="E346">
        <v>579089</v>
      </c>
      <c r="F346">
        <f>VLOOKUP(Query1[[#This Row],[Name]],Sheet2!A:G,7,FALSE)</f>
        <v>2456095</v>
      </c>
      <c r="G346" s="3">
        <f>Query1[[#This Row],[Revenue]]/Query1[[#This Row],[Population ]]</f>
        <v>3.4929837811648166</v>
      </c>
      <c r="H346" t="s">
        <v>13</v>
      </c>
    </row>
    <row r="347" spans="1:8" x14ac:dyDescent="0.4">
      <c r="A347" s="1">
        <v>44621</v>
      </c>
      <c r="B347">
        <v>233525474</v>
      </c>
      <c r="C347">
        <v>14411046</v>
      </c>
      <c r="D347">
        <v>6.2E-2</v>
      </c>
      <c r="E347">
        <v>972746</v>
      </c>
      <c r="F347">
        <f>VLOOKUP(Query1[[#This Row],[Name]],Sheet2!A:G,7,FALSE)</f>
        <v>2456095</v>
      </c>
      <c r="G347" s="3">
        <f>Query1[[#This Row],[Revenue]]/Query1[[#This Row],[Population ]]</f>
        <v>5.8674627813663562</v>
      </c>
      <c r="H347" t="s">
        <v>13</v>
      </c>
    </row>
    <row r="348" spans="1:8" x14ac:dyDescent="0.4">
      <c r="A348" s="1">
        <v>44652</v>
      </c>
      <c r="B348">
        <v>177370317</v>
      </c>
      <c r="C348">
        <v>12398243</v>
      </c>
      <c r="D348">
        <v>7.0000000000000007E-2</v>
      </c>
      <c r="E348">
        <v>836881</v>
      </c>
      <c r="F348">
        <f>VLOOKUP(Query1[[#This Row],[Name]],Sheet2!A:G,7,FALSE)</f>
        <v>2456095</v>
      </c>
      <c r="G348" s="3">
        <f>Query1[[#This Row],[Revenue]]/Query1[[#This Row],[Population ]]</f>
        <v>5.0479492853493042</v>
      </c>
      <c r="H348" t="s">
        <v>13</v>
      </c>
    </row>
    <row r="349" spans="1:8" x14ac:dyDescent="0.4">
      <c r="A349" s="1">
        <v>44682</v>
      </c>
      <c r="B349">
        <v>147913284</v>
      </c>
      <c r="C349">
        <v>12630387</v>
      </c>
      <c r="D349">
        <v>8.5000000000000006E-2</v>
      </c>
      <c r="E349">
        <v>852551</v>
      </c>
      <c r="F349">
        <f>VLOOKUP(Query1[[#This Row],[Name]],Sheet2!A:G,7,FALSE)</f>
        <v>2456095</v>
      </c>
      <c r="G349" s="3">
        <f>Query1[[#This Row],[Revenue]]/Query1[[#This Row],[Population ]]</f>
        <v>5.1424668019763082</v>
      </c>
      <c r="H349" t="s">
        <v>13</v>
      </c>
    </row>
    <row r="350" spans="1:8" x14ac:dyDescent="0.4">
      <c r="A350" s="1">
        <v>44713</v>
      </c>
      <c r="B350">
        <v>122437950</v>
      </c>
      <c r="C350">
        <v>6568678</v>
      </c>
      <c r="D350">
        <v>5.3999999999999999E-2</v>
      </c>
      <c r="E350">
        <v>443386</v>
      </c>
      <c r="F350">
        <f>VLOOKUP(Query1[[#This Row],[Name]],Sheet2!A:G,7,FALSE)</f>
        <v>2456095</v>
      </c>
      <c r="G350" s="3">
        <f>Query1[[#This Row],[Revenue]]/Query1[[#This Row],[Population ]]</f>
        <v>2.674439710190363</v>
      </c>
      <c r="H350" t="s">
        <v>13</v>
      </c>
    </row>
    <row r="351" spans="1:8" x14ac:dyDescent="0.4">
      <c r="A351" s="1">
        <v>44743</v>
      </c>
      <c r="B351">
        <v>108556796</v>
      </c>
      <c r="C351">
        <v>11173191</v>
      </c>
      <c r="D351">
        <v>0.10299999999999999</v>
      </c>
      <c r="E351">
        <v>754190</v>
      </c>
      <c r="F351">
        <f>VLOOKUP(Query1[[#This Row],[Name]],Sheet2!A:G,7,FALSE)</f>
        <v>2456095</v>
      </c>
      <c r="G351" s="3">
        <f>Query1[[#This Row],[Revenue]]/Query1[[#This Row],[Population ]]</f>
        <v>4.5491689042972689</v>
      </c>
      <c r="H351" t="s">
        <v>13</v>
      </c>
    </row>
    <row r="352" spans="1:8" x14ac:dyDescent="0.4">
      <c r="A352" s="1">
        <v>44774</v>
      </c>
      <c r="B352">
        <v>122568313</v>
      </c>
      <c r="C352">
        <v>14418923</v>
      </c>
      <c r="D352">
        <v>0.11799999999999999</v>
      </c>
      <c r="E352">
        <v>973277</v>
      </c>
      <c r="F352">
        <f>VLOOKUP(Query1[[#This Row],[Name]],Sheet2!A:G,7,FALSE)</f>
        <v>2456095</v>
      </c>
      <c r="G352" s="3">
        <f>Query1[[#This Row],[Revenue]]/Query1[[#This Row],[Population ]]</f>
        <v>5.8706699048693149</v>
      </c>
      <c r="H352" t="s">
        <v>13</v>
      </c>
    </row>
    <row r="353" spans="1:8" x14ac:dyDescent="0.4">
      <c r="A353" s="1">
        <v>44805</v>
      </c>
      <c r="B353">
        <v>200230741</v>
      </c>
      <c r="C353">
        <v>25417557</v>
      </c>
      <c r="D353">
        <v>0.127</v>
      </c>
      <c r="E353">
        <v>1715685</v>
      </c>
      <c r="F353">
        <f>VLOOKUP(Query1[[#This Row],[Name]],Sheet2!A:G,7,FALSE)</f>
        <v>2456095</v>
      </c>
      <c r="G353" s="3">
        <f>Query1[[#This Row],[Revenue]]/Query1[[#This Row],[Population ]]</f>
        <v>10.348767861178008</v>
      </c>
      <c r="H353" t="s">
        <v>13</v>
      </c>
    </row>
    <row r="354" spans="1:8" x14ac:dyDescent="0.4">
      <c r="A354" s="1">
        <v>44835</v>
      </c>
      <c r="B354">
        <v>238788234</v>
      </c>
      <c r="C354">
        <v>19137523</v>
      </c>
      <c r="D354">
        <v>0.08</v>
      </c>
      <c r="E354">
        <v>1291783</v>
      </c>
      <c r="F354">
        <f>VLOOKUP(Query1[[#This Row],[Name]],Sheet2!A:G,7,FALSE)</f>
        <v>2456095</v>
      </c>
      <c r="G354" s="3">
        <f>Query1[[#This Row],[Revenue]]/Query1[[#This Row],[Population ]]</f>
        <v>7.7918496637955776</v>
      </c>
      <c r="H354" t="s">
        <v>13</v>
      </c>
    </row>
    <row r="355" spans="1:8" x14ac:dyDescent="0.4">
      <c r="A355" s="1">
        <v>44866</v>
      </c>
      <c r="B355">
        <v>247476284</v>
      </c>
      <c r="C355">
        <v>5802261</v>
      </c>
      <c r="D355">
        <v>2.3E-2</v>
      </c>
      <c r="E355">
        <v>391653</v>
      </c>
      <c r="F355">
        <f>VLOOKUP(Query1[[#This Row],[Name]],Sheet2!A:G,7,FALSE)</f>
        <v>2456095</v>
      </c>
      <c r="G355" s="3">
        <f>Query1[[#This Row],[Revenue]]/Query1[[#This Row],[Population ]]</f>
        <v>2.3623927413231165</v>
      </c>
      <c r="H355" t="s">
        <v>13</v>
      </c>
    </row>
    <row r="356" spans="1:8" x14ac:dyDescent="0.4">
      <c r="A356" s="1">
        <v>44896</v>
      </c>
      <c r="B356">
        <v>229949570</v>
      </c>
      <c r="C356">
        <v>20745524</v>
      </c>
      <c r="D356">
        <v>0.09</v>
      </c>
      <c r="E356">
        <v>1400323</v>
      </c>
      <c r="F356">
        <f>VLOOKUP(Query1[[#This Row],[Name]],Sheet2!A:G,7,FALSE)</f>
        <v>2456095</v>
      </c>
      <c r="G356" s="3">
        <f>Query1[[#This Row],[Revenue]]/Query1[[#This Row],[Population ]]</f>
        <v>8.4465478737589539</v>
      </c>
      <c r="H356" t="s">
        <v>13</v>
      </c>
    </row>
    <row r="357" spans="1:8" x14ac:dyDescent="0.4">
      <c r="A357" s="1">
        <v>44927</v>
      </c>
      <c r="B357">
        <v>233619612</v>
      </c>
      <c r="C357">
        <v>16543361</v>
      </c>
      <c r="D357">
        <v>7.0999999999999994E-2</v>
      </c>
      <c r="E357">
        <v>1116677</v>
      </c>
      <c r="F357">
        <f>VLOOKUP(Query1[[#This Row],[Name]],Sheet2!A:G,7,FALSE)</f>
        <v>2456095</v>
      </c>
      <c r="G357" s="3">
        <f>Query1[[#This Row],[Revenue]]/Query1[[#This Row],[Population ]]</f>
        <v>6.7356356329865088</v>
      </c>
      <c r="H357" t="s">
        <v>13</v>
      </c>
    </row>
    <row r="358" spans="1:8" x14ac:dyDescent="0.4">
      <c r="A358" s="1">
        <v>44958</v>
      </c>
      <c r="B358">
        <v>193879638</v>
      </c>
      <c r="C358">
        <v>11888706</v>
      </c>
      <c r="D358">
        <v>6.0999999999999999E-2</v>
      </c>
      <c r="E358">
        <v>802488</v>
      </c>
      <c r="F358">
        <f>VLOOKUP(Query1[[#This Row],[Name]],Sheet2!A:G,7,FALSE)</f>
        <v>2456095</v>
      </c>
      <c r="G358" s="3">
        <f>Query1[[#This Row],[Revenue]]/Query1[[#This Row],[Population ]]</f>
        <v>4.8404911047821848</v>
      </c>
      <c r="H358" t="s">
        <v>13</v>
      </c>
    </row>
    <row r="359" spans="1:8" x14ac:dyDescent="0.4">
      <c r="A359" s="1">
        <v>44986</v>
      </c>
      <c r="B359">
        <v>232614150</v>
      </c>
      <c r="C359">
        <v>19857112</v>
      </c>
      <c r="D359">
        <v>8.5000000000000006E-2</v>
      </c>
      <c r="E359">
        <v>1340355</v>
      </c>
      <c r="F359">
        <f>VLOOKUP(Query1[[#This Row],[Name]],Sheet2!A:G,7,FALSE)</f>
        <v>2456095</v>
      </c>
      <c r="G359" s="3">
        <f>Query1[[#This Row],[Revenue]]/Query1[[#This Row],[Population ]]</f>
        <v>8.0848305949077695</v>
      </c>
      <c r="H359" t="s">
        <v>13</v>
      </c>
    </row>
    <row r="360" spans="1:8" x14ac:dyDescent="0.4">
      <c r="A360" s="1">
        <v>45017</v>
      </c>
      <c r="B360">
        <v>172589394</v>
      </c>
      <c r="C360">
        <v>14127483</v>
      </c>
      <c r="D360">
        <v>8.2000000000000003E-2</v>
      </c>
      <c r="E360">
        <v>953605</v>
      </c>
      <c r="F360">
        <f>VLOOKUP(Query1[[#This Row],[Name]],Sheet2!A:G,7,FALSE)</f>
        <v>2456095</v>
      </c>
      <c r="G360" s="3">
        <f>Query1[[#This Row],[Revenue]]/Query1[[#This Row],[Population ]]</f>
        <v>5.7520099996132075</v>
      </c>
      <c r="H360" t="s">
        <v>13</v>
      </c>
    </row>
    <row r="361" spans="1:8" x14ac:dyDescent="0.4">
      <c r="A361" s="1">
        <v>45047</v>
      </c>
      <c r="B361">
        <v>147715126</v>
      </c>
      <c r="C361">
        <v>16632751</v>
      </c>
      <c r="D361">
        <v>0.113</v>
      </c>
      <c r="E361">
        <v>1122711</v>
      </c>
      <c r="F361">
        <f>VLOOKUP(Query1[[#This Row],[Name]],Sheet2!A:G,7,FALSE)</f>
        <v>2456095</v>
      </c>
      <c r="G361" s="3">
        <f>Query1[[#This Row],[Revenue]]/Query1[[#This Row],[Population ]]</f>
        <v>6.7720308049973639</v>
      </c>
      <c r="H361" t="s">
        <v>13</v>
      </c>
    </row>
    <row r="362" spans="1:8" x14ac:dyDescent="0.4">
      <c r="A362" s="1">
        <v>45078</v>
      </c>
      <c r="B362">
        <v>115595593</v>
      </c>
      <c r="C362">
        <v>7153370</v>
      </c>
      <c r="D362">
        <v>6.2E-2</v>
      </c>
      <c r="E362">
        <v>482852</v>
      </c>
      <c r="F362">
        <f>VLOOKUP(Query1[[#This Row],[Name]],Sheet2!A:G,7,FALSE)</f>
        <v>2456095</v>
      </c>
      <c r="G362" s="3">
        <f>Query1[[#This Row],[Revenue]]/Query1[[#This Row],[Population ]]</f>
        <v>2.9124972771818678</v>
      </c>
      <c r="H362" t="s">
        <v>13</v>
      </c>
    </row>
    <row r="363" spans="1:8" x14ac:dyDescent="0.4">
      <c r="A363" s="1">
        <v>44805</v>
      </c>
      <c r="B363">
        <v>160527371</v>
      </c>
      <c r="C363">
        <v>22014698</v>
      </c>
      <c r="D363">
        <v>0.13700000000000001</v>
      </c>
      <c r="E363">
        <v>129618</v>
      </c>
      <c r="F363">
        <f>VLOOKUP(Query1[[#This Row],[Name]],Sheet2!A:G,7,FALSE)</f>
        <v>2232376</v>
      </c>
      <c r="G363" s="3">
        <f>Query1[[#This Row],[Revenue]]/Query1[[#This Row],[Population ]]</f>
        <v>9.8615546843363298</v>
      </c>
      <c r="H363" t="s">
        <v>14</v>
      </c>
    </row>
    <row r="364" spans="1:8" x14ac:dyDescent="0.4">
      <c r="A364" s="1">
        <v>44835</v>
      </c>
      <c r="B364">
        <v>189919311</v>
      </c>
      <c r="C364">
        <v>18582842</v>
      </c>
      <c r="D364">
        <v>9.8000000000000004E-2</v>
      </c>
      <c r="E364">
        <v>141088</v>
      </c>
      <c r="F364">
        <f>VLOOKUP(Query1[[#This Row],[Name]],Sheet2!A:G,7,FALSE)</f>
        <v>2232376</v>
      </c>
      <c r="G364" s="3">
        <f>Query1[[#This Row],[Revenue]]/Query1[[#This Row],[Population ]]</f>
        <v>8.3242437653871928</v>
      </c>
      <c r="H364" t="s">
        <v>14</v>
      </c>
    </row>
    <row r="365" spans="1:8" x14ac:dyDescent="0.4">
      <c r="A365" s="1">
        <v>44866</v>
      </c>
      <c r="B365">
        <v>186353708</v>
      </c>
      <c r="C365">
        <v>19073128</v>
      </c>
      <c r="D365">
        <v>0.10199999999999999</v>
      </c>
      <c r="E365">
        <v>795784</v>
      </c>
      <c r="F365">
        <f>VLOOKUP(Query1[[#This Row],[Name]],Sheet2!A:G,7,FALSE)</f>
        <v>2232376</v>
      </c>
      <c r="G365" s="3">
        <f>Query1[[#This Row],[Revenue]]/Query1[[#This Row],[Population ]]</f>
        <v>8.5438689539754957</v>
      </c>
      <c r="H365" t="s">
        <v>14</v>
      </c>
    </row>
    <row r="366" spans="1:8" x14ac:dyDescent="0.4">
      <c r="A366" s="1">
        <v>44896</v>
      </c>
      <c r="B366">
        <v>181977180</v>
      </c>
      <c r="C366">
        <v>16835233</v>
      </c>
      <c r="D366">
        <v>9.2999999999999999E-2</v>
      </c>
      <c r="E366">
        <v>1026140</v>
      </c>
      <c r="F366">
        <f>VLOOKUP(Query1[[#This Row],[Name]],Sheet2!A:G,7,FALSE)</f>
        <v>2232376</v>
      </c>
      <c r="G366" s="3">
        <f>Query1[[#This Row],[Revenue]]/Query1[[#This Row],[Population ]]</f>
        <v>7.541396700197458</v>
      </c>
      <c r="H366" t="s">
        <v>14</v>
      </c>
    </row>
    <row r="367" spans="1:8" x14ac:dyDescent="0.4">
      <c r="A367" s="1">
        <v>44927</v>
      </c>
      <c r="B367">
        <v>206060734</v>
      </c>
      <c r="C367">
        <v>15105189</v>
      </c>
      <c r="D367">
        <v>7.2999999999999995E-2</v>
      </c>
      <c r="E367">
        <v>598745</v>
      </c>
      <c r="F367">
        <f>VLOOKUP(Query1[[#This Row],[Name]],Sheet2!A:G,7,FALSE)</f>
        <v>2232376</v>
      </c>
      <c r="G367" s="3">
        <f>Query1[[#This Row],[Revenue]]/Query1[[#This Row],[Population ]]</f>
        <v>6.7664179331797154</v>
      </c>
      <c r="H367" t="s">
        <v>14</v>
      </c>
    </row>
    <row r="368" spans="1:8" x14ac:dyDescent="0.4">
      <c r="A368" s="1">
        <v>44958</v>
      </c>
      <c r="B368">
        <v>194034469</v>
      </c>
      <c r="C368">
        <v>-845377</v>
      </c>
      <c r="D368">
        <v>-4.0000000000000001E-3</v>
      </c>
      <c r="E368">
        <v>1134</v>
      </c>
      <c r="F368">
        <f>VLOOKUP(Query1[[#This Row],[Name]],Sheet2!A:G,7,FALSE)</f>
        <v>2232376</v>
      </c>
      <c r="G368" s="3">
        <f>Query1[[#This Row],[Revenue]]/Query1[[#This Row],[Population ]]</f>
        <v>-0.37868934265553833</v>
      </c>
      <c r="H368" t="s">
        <v>14</v>
      </c>
    </row>
    <row r="369" spans="1:8" x14ac:dyDescent="0.4">
      <c r="A369" s="1">
        <v>44986</v>
      </c>
      <c r="B369">
        <v>206287094</v>
      </c>
      <c r="C369">
        <v>20975191</v>
      </c>
      <c r="D369">
        <v>0.10199999999999999</v>
      </c>
      <c r="E369">
        <v>911159</v>
      </c>
      <c r="F369">
        <f>VLOOKUP(Query1[[#This Row],[Name]],Sheet2!A:G,7,FALSE)</f>
        <v>2232376</v>
      </c>
      <c r="G369" s="3">
        <f>Query1[[#This Row],[Revenue]]/Query1[[#This Row],[Population ]]</f>
        <v>9.3959041845997273</v>
      </c>
      <c r="H369" t="s">
        <v>14</v>
      </c>
    </row>
    <row r="370" spans="1:8" x14ac:dyDescent="0.4">
      <c r="A370" s="1">
        <v>45017</v>
      </c>
      <c r="B370">
        <v>132981289</v>
      </c>
      <c r="C370">
        <v>14636899</v>
      </c>
      <c r="D370">
        <v>0.11</v>
      </c>
      <c r="E370">
        <v>919720</v>
      </c>
      <c r="F370">
        <f>VLOOKUP(Query1[[#This Row],[Name]],Sheet2!A:G,7,FALSE)</f>
        <v>2232376</v>
      </c>
      <c r="G370" s="3">
        <f>Query1[[#This Row],[Revenue]]/Query1[[#This Row],[Population ]]</f>
        <v>6.5566459234465881</v>
      </c>
      <c r="H370" t="s">
        <v>14</v>
      </c>
    </row>
    <row r="371" spans="1:8" x14ac:dyDescent="0.4">
      <c r="A371" s="1">
        <v>45047</v>
      </c>
      <c r="B371">
        <v>120323444</v>
      </c>
      <c r="C371">
        <v>14550824</v>
      </c>
      <c r="D371">
        <v>0.121</v>
      </c>
      <c r="E371">
        <v>887390</v>
      </c>
      <c r="F371">
        <f>VLOOKUP(Query1[[#This Row],[Name]],Sheet2!A:G,7,FALSE)</f>
        <v>2232376</v>
      </c>
      <c r="G371" s="3">
        <f>Query1[[#This Row],[Revenue]]/Query1[[#This Row],[Population ]]</f>
        <v>6.518088350707945</v>
      </c>
      <c r="H371" t="s">
        <v>14</v>
      </c>
    </row>
    <row r="372" spans="1:8" x14ac:dyDescent="0.4">
      <c r="A372" s="1">
        <v>45078</v>
      </c>
      <c r="B372">
        <v>98125865</v>
      </c>
      <c r="C372">
        <v>8195048</v>
      </c>
      <c r="D372">
        <v>8.4000000000000005E-2</v>
      </c>
      <c r="E372">
        <v>409425</v>
      </c>
      <c r="F372">
        <f>VLOOKUP(Query1[[#This Row],[Name]],Sheet2!A:G,7,FALSE)</f>
        <v>2232376</v>
      </c>
      <c r="G372" s="3">
        <f>Query1[[#This Row],[Revenue]]/Query1[[#This Row],[Population ]]</f>
        <v>3.6709980755930003</v>
      </c>
      <c r="H372" t="s">
        <v>14</v>
      </c>
    </row>
    <row r="373" spans="1:8" x14ac:dyDescent="0.4">
      <c r="A373" s="1">
        <v>44501</v>
      </c>
      <c r="B373">
        <v>27871038</v>
      </c>
      <c r="C373">
        <v>5685706</v>
      </c>
      <c r="D373">
        <v>0.20399999999999999</v>
      </c>
      <c r="E373">
        <v>568571</v>
      </c>
      <c r="F373">
        <f>VLOOKUP(Query1[[#This Row],[Name]],Sheet2!A:G,7,FALSE)</f>
        <v>3542004</v>
      </c>
      <c r="G373" s="3">
        <f>Query1[[#This Row],[Revenue]]/Query1[[#This Row],[Population ]]</f>
        <v>1.6052229190029148</v>
      </c>
      <c r="H373" t="s">
        <v>15</v>
      </c>
    </row>
    <row r="374" spans="1:8" x14ac:dyDescent="0.4">
      <c r="A374" s="1">
        <v>44531</v>
      </c>
      <c r="B374">
        <v>39517545</v>
      </c>
      <c r="C374">
        <v>4380700</v>
      </c>
      <c r="D374">
        <v>0.111</v>
      </c>
      <c r="E374">
        <v>438070</v>
      </c>
      <c r="F374">
        <f>VLOOKUP(Query1[[#This Row],[Name]],Sheet2!A:G,7,FALSE)</f>
        <v>3542004</v>
      </c>
      <c r="G374" s="3">
        <f>Query1[[#This Row],[Revenue]]/Query1[[#This Row],[Population ]]</f>
        <v>1.2367857292086626</v>
      </c>
      <c r="H374" t="s">
        <v>15</v>
      </c>
    </row>
    <row r="375" spans="1:8" x14ac:dyDescent="0.4">
      <c r="A375" s="1">
        <v>44562</v>
      </c>
      <c r="B375">
        <v>89757060</v>
      </c>
      <c r="C375">
        <v>7992540</v>
      </c>
      <c r="D375">
        <v>8.8999999999999996E-2</v>
      </c>
      <c r="E375">
        <v>533259</v>
      </c>
      <c r="F375">
        <f>VLOOKUP(Query1[[#This Row],[Name]],Sheet2!A:G,7,FALSE)</f>
        <v>3542004</v>
      </c>
      <c r="G375" s="3">
        <f>Query1[[#This Row],[Revenue]]/Query1[[#This Row],[Population ]]</f>
        <v>2.2565022512679263</v>
      </c>
      <c r="H375" t="s">
        <v>15</v>
      </c>
    </row>
    <row r="376" spans="1:8" x14ac:dyDescent="0.4">
      <c r="A376" s="1">
        <v>44593</v>
      </c>
      <c r="B376">
        <v>238413596</v>
      </c>
      <c r="C376">
        <v>27316419</v>
      </c>
      <c r="D376">
        <v>0.115</v>
      </c>
      <c r="E376">
        <v>2421541</v>
      </c>
      <c r="F376">
        <f>VLOOKUP(Query1[[#This Row],[Name]],Sheet2!A:G,7,FALSE)</f>
        <v>3542004</v>
      </c>
      <c r="G376" s="3">
        <f>Query1[[#This Row],[Revenue]]/Query1[[#This Row],[Population ]]</f>
        <v>7.7121366887219773</v>
      </c>
      <c r="H376" t="s">
        <v>15</v>
      </c>
    </row>
    <row r="377" spans="1:8" x14ac:dyDescent="0.4">
      <c r="A377" s="1">
        <v>44621</v>
      </c>
      <c r="B377">
        <v>232730341</v>
      </c>
      <c r="C377">
        <v>30943063</v>
      </c>
      <c r="D377">
        <v>0.13300000000000001</v>
      </c>
      <c r="E377">
        <v>3413595</v>
      </c>
      <c r="F377">
        <f>VLOOKUP(Query1[[#This Row],[Name]],Sheet2!A:G,7,FALSE)</f>
        <v>3542004</v>
      </c>
      <c r="G377" s="3">
        <f>Query1[[#This Row],[Revenue]]/Query1[[#This Row],[Population ]]</f>
        <v>8.7360327656321104</v>
      </c>
      <c r="H377" t="s">
        <v>15</v>
      </c>
    </row>
    <row r="378" spans="1:8" x14ac:dyDescent="0.4">
      <c r="A378" s="1">
        <v>44652</v>
      </c>
      <c r="B378">
        <v>208255060</v>
      </c>
      <c r="C378">
        <v>6140843</v>
      </c>
      <c r="D378">
        <v>2.9000000000000001E-2</v>
      </c>
      <c r="E378">
        <v>2573658</v>
      </c>
      <c r="F378">
        <f>VLOOKUP(Query1[[#This Row],[Name]],Sheet2!A:G,7,FALSE)</f>
        <v>3542004</v>
      </c>
      <c r="G378" s="3">
        <f>Query1[[#This Row],[Revenue]]/Query1[[#This Row],[Population ]]</f>
        <v>1.7337199506268204</v>
      </c>
      <c r="H378" t="s">
        <v>15</v>
      </c>
    </row>
    <row r="379" spans="1:8" x14ac:dyDescent="0.4">
      <c r="A379" s="1">
        <v>44682</v>
      </c>
      <c r="B379">
        <v>171135819</v>
      </c>
      <c r="C379">
        <v>25691302</v>
      </c>
      <c r="D379">
        <v>0.15</v>
      </c>
      <c r="E379">
        <v>2663220</v>
      </c>
      <c r="F379">
        <f>VLOOKUP(Query1[[#This Row],[Name]],Sheet2!A:G,7,FALSE)</f>
        <v>3542004</v>
      </c>
      <c r="G379" s="3">
        <f>Query1[[#This Row],[Revenue]]/Query1[[#This Row],[Population ]]</f>
        <v>7.2533238245919538</v>
      </c>
      <c r="H379" t="s">
        <v>15</v>
      </c>
    </row>
    <row r="380" spans="1:8" x14ac:dyDescent="0.4">
      <c r="A380" s="1">
        <v>44713</v>
      </c>
      <c r="B380">
        <v>132438215</v>
      </c>
      <c r="C380">
        <v>10891261</v>
      </c>
      <c r="D380">
        <v>8.2000000000000003E-2</v>
      </c>
      <c r="E380">
        <v>1424413</v>
      </c>
      <c r="F380">
        <f>VLOOKUP(Query1[[#This Row],[Name]],Sheet2!A:G,7,FALSE)</f>
        <v>3542004</v>
      </c>
      <c r="G380" s="3">
        <f>Query1[[#This Row],[Revenue]]/Query1[[#This Row],[Population ]]</f>
        <v>3.0748867025559541</v>
      </c>
      <c r="H380" t="s">
        <v>15</v>
      </c>
    </row>
    <row r="381" spans="1:8" x14ac:dyDescent="0.4">
      <c r="A381" s="1">
        <v>44743</v>
      </c>
      <c r="B381">
        <v>118522225</v>
      </c>
      <c r="C381">
        <v>20980159</v>
      </c>
      <c r="D381">
        <v>0.17699999999999999</v>
      </c>
      <c r="E381">
        <v>2442246</v>
      </c>
      <c r="F381">
        <f>VLOOKUP(Query1[[#This Row],[Name]],Sheet2!A:G,7,FALSE)</f>
        <v>3542004</v>
      </c>
      <c r="G381" s="3">
        <f>Query1[[#This Row],[Revenue]]/Query1[[#This Row],[Population ]]</f>
        <v>5.9232454282942655</v>
      </c>
      <c r="H381" t="s">
        <v>15</v>
      </c>
    </row>
    <row r="382" spans="1:8" x14ac:dyDescent="0.4">
      <c r="A382" s="1">
        <v>44774</v>
      </c>
      <c r="B382">
        <v>128251857</v>
      </c>
      <c r="C382">
        <v>9587258</v>
      </c>
      <c r="D382">
        <v>7.4999999999999997E-2</v>
      </c>
      <c r="E382">
        <v>1775179</v>
      </c>
      <c r="F382">
        <f>VLOOKUP(Query1[[#This Row],[Name]],Sheet2!A:G,7,FALSE)</f>
        <v>3542004</v>
      </c>
      <c r="G382" s="3">
        <f>Query1[[#This Row],[Revenue]]/Query1[[#This Row],[Population ]]</f>
        <v>2.7067326857903042</v>
      </c>
      <c r="H382" t="s">
        <v>15</v>
      </c>
    </row>
    <row r="383" spans="1:8" x14ac:dyDescent="0.4">
      <c r="A383" s="1">
        <v>44805</v>
      </c>
      <c r="B383">
        <v>203807226</v>
      </c>
      <c r="C383">
        <v>33390478</v>
      </c>
      <c r="D383">
        <v>0.16400000000000001</v>
      </c>
      <c r="E383">
        <v>4040335</v>
      </c>
      <c r="F383">
        <f>VLOOKUP(Query1[[#This Row],[Name]],Sheet2!A:G,7,FALSE)</f>
        <v>3542004</v>
      </c>
      <c r="G383" s="3">
        <f>Query1[[#This Row],[Revenue]]/Query1[[#This Row],[Population ]]</f>
        <v>9.4270017763955103</v>
      </c>
      <c r="H383" t="s">
        <v>15</v>
      </c>
    </row>
    <row r="384" spans="1:8" x14ac:dyDescent="0.4">
      <c r="A384" s="1">
        <v>44835</v>
      </c>
      <c r="B384">
        <v>255805485</v>
      </c>
      <c r="C384">
        <v>30774673</v>
      </c>
      <c r="D384">
        <v>0.12</v>
      </c>
      <c r="E384">
        <v>4308649</v>
      </c>
      <c r="F384">
        <f>VLOOKUP(Query1[[#This Row],[Name]],Sheet2!A:G,7,FALSE)</f>
        <v>3542004</v>
      </c>
      <c r="G384" s="3">
        <f>Query1[[#This Row],[Revenue]]/Query1[[#This Row],[Population ]]</f>
        <v>8.6884918819967449</v>
      </c>
      <c r="H384" t="s">
        <v>15</v>
      </c>
    </row>
    <row r="385" spans="1:8" x14ac:dyDescent="0.4">
      <c r="A385" s="1">
        <v>44866</v>
      </c>
      <c r="B385">
        <v>268638967</v>
      </c>
      <c r="C385">
        <v>-25318031</v>
      </c>
      <c r="D385">
        <v>-9.4E-2</v>
      </c>
      <c r="E385">
        <v>4244196</v>
      </c>
      <c r="F385">
        <f>VLOOKUP(Query1[[#This Row],[Name]],Sheet2!A:G,7,FALSE)</f>
        <v>3542004</v>
      </c>
      <c r="G385" s="3">
        <f>Query1[[#This Row],[Revenue]]/Query1[[#This Row],[Population ]]</f>
        <v>-7.1479396974142322</v>
      </c>
      <c r="H385" t="s">
        <v>15</v>
      </c>
    </row>
    <row r="386" spans="1:8" x14ac:dyDescent="0.4">
      <c r="A386" s="1">
        <v>44896</v>
      </c>
      <c r="B386">
        <v>254753433</v>
      </c>
      <c r="C386">
        <v>37290999</v>
      </c>
      <c r="D386">
        <v>0.14599999999999999</v>
      </c>
      <c r="E386">
        <v>4365471</v>
      </c>
      <c r="F386">
        <f>VLOOKUP(Query1[[#This Row],[Name]],Sheet2!A:G,7,FALSE)</f>
        <v>3542004</v>
      </c>
      <c r="G386" s="3">
        <f>Query1[[#This Row],[Revenue]]/Query1[[#This Row],[Population ]]</f>
        <v>10.528220465024884</v>
      </c>
      <c r="H386" t="s">
        <v>15</v>
      </c>
    </row>
    <row r="387" spans="1:8" x14ac:dyDescent="0.4">
      <c r="A387" s="1">
        <v>44927</v>
      </c>
      <c r="B387">
        <v>282269901</v>
      </c>
      <c r="C387">
        <v>35725850</v>
      </c>
      <c r="D387">
        <v>0.127</v>
      </c>
      <c r="E387">
        <v>3330035</v>
      </c>
      <c r="F387">
        <f>VLOOKUP(Query1[[#This Row],[Name]],Sheet2!A:G,7,FALSE)</f>
        <v>3542004</v>
      </c>
      <c r="G387" s="3">
        <f>Query1[[#This Row],[Revenue]]/Query1[[#This Row],[Population ]]</f>
        <v>10.086338129488279</v>
      </c>
      <c r="H387" t="s">
        <v>15</v>
      </c>
    </row>
    <row r="388" spans="1:8" x14ac:dyDescent="0.4">
      <c r="A388" s="1">
        <v>44958</v>
      </c>
      <c r="B388">
        <v>197709561</v>
      </c>
      <c r="C388">
        <v>23295088</v>
      </c>
      <c r="D388">
        <v>0.11799999999999999</v>
      </c>
      <c r="E388">
        <v>2554375</v>
      </c>
      <c r="F388">
        <f>VLOOKUP(Query1[[#This Row],[Name]],Sheet2!A:G,7,FALSE)</f>
        <v>3542004</v>
      </c>
      <c r="G388" s="3">
        <f>Query1[[#This Row],[Revenue]]/Query1[[#This Row],[Population ]]</f>
        <v>6.5768101899376736</v>
      </c>
      <c r="H388" t="s">
        <v>15</v>
      </c>
    </row>
    <row r="389" spans="1:8" x14ac:dyDescent="0.4">
      <c r="A389" s="1">
        <v>44986</v>
      </c>
      <c r="B389">
        <v>249280628</v>
      </c>
      <c r="C389">
        <v>32319508</v>
      </c>
      <c r="D389">
        <v>0.13</v>
      </c>
      <c r="E389">
        <v>3590725</v>
      </c>
      <c r="F389">
        <f>VLOOKUP(Query1[[#This Row],[Name]],Sheet2!A:G,7,FALSE)</f>
        <v>3542004</v>
      </c>
      <c r="G389" s="3">
        <f>Query1[[#This Row],[Revenue]]/Query1[[#This Row],[Population ]]</f>
        <v>9.1246390461444982</v>
      </c>
      <c r="H389" t="s">
        <v>15</v>
      </c>
    </row>
    <row r="390" spans="1:8" x14ac:dyDescent="0.4">
      <c r="A390" s="1">
        <v>45017</v>
      </c>
      <c r="B390">
        <v>209746932</v>
      </c>
      <c r="C390">
        <v>23414940</v>
      </c>
      <c r="D390">
        <v>0.112</v>
      </c>
      <c r="E390">
        <v>2945211</v>
      </c>
      <c r="F390">
        <f>VLOOKUP(Query1[[#This Row],[Name]],Sheet2!A:G,7,FALSE)</f>
        <v>3542004</v>
      </c>
      <c r="G390" s="3">
        <f>Query1[[#This Row],[Revenue]]/Query1[[#This Row],[Population ]]</f>
        <v>6.6106475317362712</v>
      </c>
      <c r="H390" t="s">
        <v>15</v>
      </c>
    </row>
    <row r="391" spans="1:8" x14ac:dyDescent="0.4">
      <c r="A391" s="1">
        <v>45047</v>
      </c>
      <c r="B391">
        <v>195123855</v>
      </c>
      <c r="C391">
        <v>29860212</v>
      </c>
      <c r="D391">
        <v>0.153</v>
      </c>
      <c r="E391">
        <v>3579595</v>
      </c>
      <c r="F391">
        <f>VLOOKUP(Query1[[#This Row],[Name]],Sheet2!A:G,7,FALSE)</f>
        <v>3542004</v>
      </c>
      <c r="G391" s="3">
        <f>Query1[[#This Row],[Revenue]]/Query1[[#This Row],[Population ]]</f>
        <v>8.430315719575697</v>
      </c>
      <c r="H391" t="s">
        <v>15</v>
      </c>
    </row>
    <row r="392" spans="1:8" x14ac:dyDescent="0.4">
      <c r="A392" s="1">
        <v>45078</v>
      </c>
      <c r="B392">
        <v>160083233</v>
      </c>
      <c r="C392">
        <v>13981060</v>
      </c>
      <c r="D392">
        <v>8.6999999999999994E-2</v>
      </c>
      <c r="E392">
        <v>1697439</v>
      </c>
      <c r="F392">
        <f>VLOOKUP(Query1[[#This Row],[Name]],Sheet2!A:G,7,FALSE)</f>
        <v>3542004</v>
      </c>
      <c r="G392" s="3">
        <f>Query1[[#This Row],[Revenue]]/Query1[[#This Row],[Population ]]</f>
        <v>3.9472174509119697</v>
      </c>
      <c r="H392" t="s">
        <v>15</v>
      </c>
    </row>
    <row r="393" spans="1:8" x14ac:dyDescent="0.4">
      <c r="A393" s="1">
        <v>44531</v>
      </c>
      <c r="B393">
        <v>16552430</v>
      </c>
      <c r="C393">
        <v>3170001</v>
      </c>
      <c r="D393">
        <v>0.192</v>
      </c>
      <c r="E393">
        <v>469297</v>
      </c>
      <c r="F393">
        <f>VLOOKUP(Query1[[#This Row],[Name]],Sheet2!A:G,7,FALSE)</f>
        <v>4805032</v>
      </c>
      <c r="G393" s="3">
        <f>Query1[[#This Row],[Revenue]]/Query1[[#This Row],[Population ]]</f>
        <v>0.65972526301593826</v>
      </c>
      <c r="H393" t="s">
        <v>16</v>
      </c>
    </row>
    <row r="394" spans="1:8" x14ac:dyDescent="0.4">
      <c r="A394" s="1">
        <v>44562</v>
      </c>
      <c r="B394">
        <v>32530831</v>
      </c>
      <c r="C394">
        <v>4375316</v>
      </c>
      <c r="D394">
        <v>0.13400000000000001</v>
      </c>
      <c r="E394">
        <v>644098</v>
      </c>
      <c r="F394">
        <f>VLOOKUP(Query1[[#This Row],[Name]],Sheet2!A:G,7,FALSE)</f>
        <v>4805032</v>
      </c>
      <c r="G394" s="3">
        <f>Query1[[#This Row],[Revenue]]/Query1[[#This Row],[Population ]]</f>
        <v>0.9105695862171157</v>
      </c>
      <c r="H394" t="s">
        <v>16</v>
      </c>
    </row>
    <row r="395" spans="1:8" x14ac:dyDescent="0.4">
      <c r="A395" s="1">
        <v>44593</v>
      </c>
      <c r="B395">
        <v>25526148</v>
      </c>
      <c r="C395">
        <v>955377</v>
      </c>
      <c r="D395">
        <v>3.6999999999999998E-2</v>
      </c>
      <c r="E395">
        <v>134628</v>
      </c>
      <c r="F395">
        <f>VLOOKUP(Query1[[#This Row],[Name]],Sheet2!A:G,7,FALSE)</f>
        <v>4805032</v>
      </c>
      <c r="G395" s="3">
        <f>Query1[[#This Row],[Revenue]]/Query1[[#This Row],[Population ]]</f>
        <v>0.19882843652237903</v>
      </c>
      <c r="H395" t="s">
        <v>16</v>
      </c>
    </row>
    <row r="396" spans="1:8" x14ac:dyDescent="0.4">
      <c r="A396" s="1">
        <v>44621</v>
      </c>
      <c r="B396">
        <v>31025892</v>
      </c>
      <c r="C396">
        <v>3927573</v>
      </c>
      <c r="D396">
        <v>0.127</v>
      </c>
      <c r="E396">
        <v>577019</v>
      </c>
      <c r="F396">
        <f>VLOOKUP(Query1[[#This Row],[Name]],Sheet2!A:G,7,FALSE)</f>
        <v>4805032</v>
      </c>
      <c r="G396" s="3">
        <f>Query1[[#This Row],[Revenue]]/Query1[[#This Row],[Population ]]</f>
        <v>0.81738748045798659</v>
      </c>
      <c r="H396" t="s">
        <v>16</v>
      </c>
    </row>
    <row r="397" spans="1:8" x14ac:dyDescent="0.4">
      <c r="A397" s="1">
        <v>44652</v>
      </c>
      <c r="B397">
        <v>26908845</v>
      </c>
      <c r="C397">
        <v>2838501</v>
      </c>
      <c r="D397">
        <v>0.105</v>
      </c>
      <c r="E397">
        <v>415801</v>
      </c>
      <c r="F397">
        <f>VLOOKUP(Query1[[#This Row],[Name]],Sheet2!A:G,7,FALSE)</f>
        <v>4805032</v>
      </c>
      <c r="G397" s="3">
        <f>Query1[[#This Row],[Revenue]]/Query1[[#This Row],[Population ]]</f>
        <v>0.59073508771637728</v>
      </c>
      <c r="H397" t="s">
        <v>16</v>
      </c>
    </row>
    <row r="398" spans="1:8" x14ac:dyDescent="0.4">
      <c r="A398" s="1">
        <v>44682</v>
      </c>
      <c r="B398">
        <v>23095542</v>
      </c>
      <c r="C398">
        <v>3077031</v>
      </c>
      <c r="D398">
        <v>0.13300000000000001</v>
      </c>
      <c r="E398">
        <v>452897</v>
      </c>
      <c r="F398">
        <f>VLOOKUP(Query1[[#This Row],[Name]],Sheet2!A:G,7,FALSE)</f>
        <v>4805032</v>
      </c>
      <c r="G398" s="3">
        <f>Query1[[#This Row],[Revenue]]/Query1[[#This Row],[Population ]]</f>
        <v>0.64037679665817004</v>
      </c>
      <c r="H398" t="s">
        <v>16</v>
      </c>
    </row>
    <row r="399" spans="1:8" x14ac:dyDescent="0.4">
      <c r="A399" s="1">
        <v>44713</v>
      </c>
      <c r="B399">
        <v>19121331</v>
      </c>
      <c r="C399">
        <v>1309834</v>
      </c>
      <c r="D399">
        <v>6.9000000000000006E-2</v>
      </c>
      <c r="E399">
        <v>189323</v>
      </c>
      <c r="F399">
        <f>VLOOKUP(Query1[[#This Row],[Name]],Sheet2!A:G,7,FALSE)</f>
        <v>4805032</v>
      </c>
      <c r="G399" s="3">
        <f>Query1[[#This Row],[Revenue]]/Query1[[#This Row],[Population ]]</f>
        <v>0.27259631153340913</v>
      </c>
      <c r="H399" t="s">
        <v>16</v>
      </c>
    </row>
    <row r="400" spans="1:8" x14ac:dyDescent="0.4">
      <c r="A400" s="1">
        <v>44743</v>
      </c>
      <c r="B400">
        <v>15492757</v>
      </c>
      <c r="C400">
        <v>2026548</v>
      </c>
      <c r="D400">
        <v>0.13100000000000001</v>
      </c>
      <c r="E400">
        <v>298177</v>
      </c>
      <c r="F400">
        <f>VLOOKUP(Query1[[#This Row],[Name]],Sheet2!A:G,7,FALSE)</f>
        <v>4805032</v>
      </c>
      <c r="G400" s="3">
        <f>Query1[[#This Row],[Revenue]]/Query1[[#This Row],[Population ]]</f>
        <v>0.42175535979781198</v>
      </c>
      <c r="H400" t="s">
        <v>16</v>
      </c>
    </row>
    <row r="401" spans="1:8" x14ac:dyDescent="0.4">
      <c r="A401" s="1">
        <v>44774</v>
      </c>
      <c r="B401">
        <v>18650802</v>
      </c>
      <c r="C401">
        <v>3231851</v>
      </c>
      <c r="D401">
        <v>0.17299999999999999</v>
      </c>
      <c r="E401">
        <v>477840</v>
      </c>
      <c r="F401">
        <f>VLOOKUP(Query1[[#This Row],[Name]],Sheet2!A:G,7,FALSE)</f>
        <v>4805032</v>
      </c>
      <c r="G401" s="3">
        <f>Query1[[#This Row],[Revenue]]/Query1[[#This Row],[Population ]]</f>
        <v>0.67259718561707804</v>
      </c>
      <c r="H401" t="s">
        <v>16</v>
      </c>
    </row>
    <row r="402" spans="1:8" x14ac:dyDescent="0.4">
      <c r="A402" s="1">
        <v>44805</v>
      </c>
      <c r="B402">
        <v>31376072</v>
      </c>
      <c r="C402">
        <v>6639776</v>
      </c>
      <c r="D402">
        <v>0.21199999999999999</v>
      </c>
      <c r="E402">
        <v>984308</v>
      </c>
      <c r="F402">
        <f>VLOOKUP(Query1[[#This Row],[Name]],Sheet2!A:G,7,FALSE)</f>
        <v>4805032</v>
      </c>
      <c r="G402" s="3">
        <f>Query1[[#This Row],[Revenue]]/Query1[[#This Row],[Population ]]</f>
        <v>1.3818380397882886</v>
      </c>
      <c r="H402" t="s">
        <v>16</v>
      </c>
    </row>
    <row r="403" spans="1:8" x14ac:dyDescent="0.4">
      <c r="A403" s="1">
        <v>44835</v>
      </c>
      <c r="B403">
        <v>39663586</v>
      </c>
      <c r="C403">
        <v>5309436</v>
      </c>
      <c r="D403">
        <v>0.13400000000000001</v>
      </c>
      <c r="E403">
        <v>781642</v>
      </c>
      <c r="F403">
        <f>VLOOKUP(Query1[[#This Row],[Name]],Sheet2!A:G,7,FALSE)</f>
        <v>4805032</v>
      </c>
      <c r="G403" s="3">
        <f>Query1[[#This Row],[Revenue]]/Query1[[#This Row],[Population ]]</f>
        <v>1.1049741187987927</v>
      </c>
      <c r="H403" t="s">
        <v>16</v>
      </c>
    </row>
    <row r="404" spans="1:8" x14ac:dyDescent="0.4">
      <c r="A404" s="1">
        <v>44866</v>
      </c>
      <c r="B404">
        <v>219071374</v>
      </c>
      <c r="C404">
        <v>30620539</v>
      </c>
      <c r="D404">
        <v>0.14000000000000001</v>
      </c>
      <c r="E404">
        <v>704728</v>
      </c>
      <c r="F404">
        <f>VLOOKUP(Query1[[#This Row],[Name]],Sheet2!A:G,7,FALSE)</f>
        <v>4805032</v>
      </c>
      <c r="G404" s="3">
        <f>Query1[[#This Row],[Revenue]]/Query1[[#This Row],[Population ]]</f>
        <v>6.3725983510619697</v>
      </c>
      <c r="H404" t="s">
        <v>16</v>
      </c>
    </row>
    <row r="405" spans="1:8" x14ac:dyDescent="0.4">
      <c r="A405" s="1">
        <v>44896</v>
      </c>
      <c r="B405">
        <v>497121656</v>
      </c>
      <c r="C405">
        <v>85168804</v>
      </c>
      <c r="D405">
        <v>0.17100000000000001</v>
      </c>
      <c r="E405">
        <v>440043</v>
      </c>
      <c r="F405">
        <f>VLOOKUP(Query1[[#This Row],[Name]],Sheet2!A:G,7,FALSE)</f>
        <v>4805032</v>
      </c>
      <c r="G405" s="3">
        <f>Query1[[#This Row],[Revenue]]/Query1[[#This Row],[Population ]]</f>
        <v>17.72491920969517</v>
      </c>
      <c r="H405" t="s">
        <v>16</v>
      </c>
    </row>
    <row r="406" spans="1:8" x14ac:dyDescent="0.4">
      <c r="A406" s="1">
        <v>44927</v>
      </c>
      <c r="B406">
        <v>441481779</v>
      </c>
      <c r="C406">
        <v>59601405</v>
      </c>
      <c r="D406">
        <v>0.13500000000000001</v>
      </c>
      <c r="E406">
        <v>2114613</v>
      </c>
      <c r="F406">
        <f>VLOOKUP(Query1[[#This Row],[Name]],Sheet2!A:G,7,FALSE)</f>
        <v>4805032</v>
      </c>
      <c r="G406" s="3">
        <f>Query1[[#This Row],[Revenue]]/Query1[[#This Row],[Population ]]</f>
        <v>12.403955894570526</v>
      </c>
      <c r="H406" t="s">
        <v>16</v>
      </c>
    </row>
    <row r="407" spans="1:8" x14ac:dyDescent="0.4">
      <c r="A407" s="1">
        <v>44958</v>
      </c>
      <c r="B407">
        <v>339421546</v>
      </c>
      <c r="C407">
        <v>40214644</v>
      </c>
      <c r="D407">
        <v>0.11799999999999999</v>
      </c>
      <c r="E407">
        <v>2796880</v>
      </c>
      <c r="F407">
        <f>VLOOKUP(Query1[[#This Row],[Name]],Sheet2!A:G,7,FALSE)</f>
        <v>4805032</v>
      </c>
      <c r="G407" s="3">
        <f>Query1[[#This Row],[Revenue]]/Query1[[#This Row],[Population ]]</f>
        <v>8.3692770412351045</v>
      </c>
      <c r="H407" t="s">
        <v>16</v>
      </c>
    </row>
    <row r="408" spans="1:8" x14ac:dyDescent="0.4">
      <c r="A408" s="1">
        <v>44986</v>
      </c>
      <c r="B408">
        <v>385967195</v>
      </c>
      <c r="C408">
        <v>47548313</v>
      </c>
      <c r="D408">
        <v>0.123</v>
      </c>
      <c r="E408">
        <v>5310057</v>
      </c>
      <c r="F408">
        <f>VLOOKUP(Query1[[#This Row],[Name]],Sheet2!A:G,7,FALSE)</f>
        <v>4805032</v>
      </c>
      <c r="G408" s="3">
        <f>Query1[[#This Row],[Revenue]]/Query1[[#This Row],[Population ]]</f>
        <v>9.8955247332379894</v>
      </c>
      <c r="H408" t="s">
        <v>16</v>
      </c>
    </row>
    <row r="409" spans="1:8" x14ac:dyDescent="0.4">
      <c r="A409" s="1">
        <v>45017</v>
      </c>
      <c r="B409">
        <v>328454397</v>
      </c>
      <c r="C409">
        <v>35644586</v>
      </c>
      <c r="D409">
        <v>0.109</v>
      </c>
      <c r="E409">
        <v>3864686</v>
      </c>
      <c r="F409">
        <f>VLOOKUP(Query1[[#This Row],[Name]],Sheet2!A:G,7,FALSE)</f>
        <v>4805032</v>
      </c>
      <c r="G409" s="3">
        <f>Query1[[#This Row],[Revenue]]/Query1[[#This Row],[Population ]]</f>
        <v>7.4181786926705167</v>
      </c>
      <c r="H409" t="s">
        <v>16</v>
      </c>
    </row>
    <row r="410" spans="1:8" x14ac:dyDescent="0.4">
      <c r="A410" s="1">
        <v>45047</v>
      </c>
      <c r="B410">
        <v>320199671</v>
      </c>
      <c r="C410">
        <v>42742217</v>
      </c>
      <c r="D410">
        <v>0.13300000000000001</v>
      </c>
      <c r="E410">
        <v>4650711</v>
      </c>
      <c r="F410">
        <f>VLOOKUP(Query1[[#This Row],[Name]],Sheet2!A:G,7,FALSE)</f>
        <v>4805032</v>
      </c>
      <c r="G410" s="3">
        <f>Query1[[#This Row],[Revenue]]/Query1[[#This Row],[Population ]]</f>
        <v>8.8953032987085212</v>
      </c>
      <c r="H410" t="s">
        <v>16</v>
      </c>
    </row>
    <row r="411" spans="1:8" x14ac:dyDescent="0.4">
      <c r="A411" s="1">
        <v>45078</v>
      </c>
      <c r="B411">
        <v>254476790</v>
      </c>
      <c r="C411">
        <v>27077118</v>
      </c>
      <c r="D411">
        <v>0.106</v>
      </c>
      <c r="E411">
        <v>2835051</v>
      </c>
      <c r="F411">
        <f>VLOOKUP(Query1[[#This Row],[Name]],Sheet2!A:G,7,FALSE)</f>
        <v>4805032</v>
      </c>
      <c r="G411" s="3">
        <f>Query1[[#This Row],[Revenue]]/Query1[[#This Row],[Population ]]</f>
        <v>5.635158725269676</v>
      </c>
      <c r="H411" t="s">
        <v>16</v>
      </c>
    </row>
    <row r="412" spans="1:8" x14ac:dyDescent="0.4">
      <c r="A412" s="1">
        <v>45108</v>
      </c>
      <c r="B412">
        <v>247412348</v>
      </c>
      <c r="C412">
        <v>28114521</v>
      </c>
      <c r="D412">
        <v>0.114</v>
      </c>
      <c r="E412">
        <v>3312633</v>
      </c>
      <c r="F412">
        <f>VLOOKUP(Query1[[#This Row],[Name]],Sheet2!A:G,7,FALSE)</f>
        <v>4805032</v>
      </c>
      <c r="G412" s="3">
        <f>Query1[[#This Row],[Revenue]]/Query1[[#This Row],[Population ]]</f>
        <v>5.8510580158467205</v>
      </c>
      <c r="H412" t="s">
        <v>16</v>
      </c>
    </row>
    <row r="413" spans="1:8" x14ac:dyDescent="0.4">
      <c r="A413" s="1">
        <v>44927</v>
      </c>
      <c r="B413">
        <v>642630</v>
      </c>
      <c r="C413">
        <v>-8227</v>
      </c>
      <c r="D413">
        <v>-1.2999999999999999E-2</v>
      </c>
      <c r="E413">
        <v>-1417</v>
      </c>
      <c r="F413">
        <f>VLOOKUP(Query1[[#This Row],[Name]],Sheet2!A:G,7,FALSE)</f>
        <v>5622783</v>
      </c>
      <c r="G413" s="3">
        <f>Query1[[#This Row],[Revenue]]/Query1[[#This Row],[Population ]]</f>
        <v>-1.4631544557205925E-3</v>
      </c>
      <c r="H413" t="s">
        <v>17</v>
      </c>
    </row>
    <row r="414" spans="1:8" x14ac:dyDescent="0.4">
      <c r="A414" s="1">
        <v>44958</v>
      </c>
      <c r="B414">
        <v>24979240</v>
      </c>
      <c r="C414">
        <v>1486743</v>
      </c>
      <c r="D414">
        <v>0.06</v>
      </c>
      <c r="E414">
        <v>213795</v>
      </c>
      <c r="F414">
        <f>VLOOKUP(Query1[[#This Row],[Name]],Sheet2!A:G,7,FALSE)</f>
        <v>5622783</v>
      </c>
      <c r="G414" s="3">
        <f>Query1[[#This Row],[Revenue]]/Query1[[#This Row],[Population ]]</f>
        <v>0.26441408106981901</v>
      </c>
      <c r="H414" t="s">
        <v>17</v>
      </c>
    </row>
    <row r="415" spans="1:8" x14ac:dyDescent="0.4">
      <c r="A415" s="1">
        <v>44986</v>
      </c>
      <c r="B415">
        <v>584476649</v>
      </c>
      <c r="C415">
        <v>48289185</v>
      </c>
      <c r="D415">
        <v>8.3000000000000004E-2</v>
      </c>
      <c r="E415">
        <v>9339417</v>
      </c>
      <c r="F415">
        <f>VLOOKUP(Query1[[#This Row],[Name]],Sheet2!A:G,7,FALSE)</f>
        <v>5622783</v>
      </c>
      <c r="G415" s="3">
        <f>Query1[[#This Row],[Revenue]]/Query1[[#This Row],[Population ]]</f>
        <v>8.588128867857785</v>
      </c>
      <c r="H415" t="s">
        <v>17</v>
      </c>
    </row>
    <row r="416" spans="1:8" x14ac:dyDescent="0.4">
      <c r="A416" s="1">
        <v>45017</v>
      </c>
      <c r="B416">
        <v>574829883</v>
      </c>
      <c r="C416">
        <v>60281564</v>
      </c>
      <c r="D416">
        <v>0.105</v>
      </c>
      <c r="E416">
        <v>11799200</v>
      </c>
      <c r="F416">
        <f>VLOOKUP(Query1[[#This Row],[Name]],Sheet2!A:G,7,FALSE)</f>
        <v>5622783</v>
      </c>
      <c r="G416" s="3">
        <f>Query1[[#This Row],[Revenue]]/Query1[[#This Row],[Population ]]</f>
        <v>10.720947971849528</v>
      </c>
      <c r="H416" t="s">
        <v>17</v>
      </c>
    </row>
    <row r="417" spans="1:8" x14ac:dyDescent="0.4">
      <c r="A417" s="1">
        <v>45047</v>
      </c>
      <c r="B417">
        <v>457140440</v>
      </c>
      <c r="C417">
        <v>62073252</v>
      </c>
      <c r="D417">
        <v>0.13600000000000001</v>
      </c>
      <c r="E417">
        <v>12120399</v>
      </c>
      <c r="F417">
        <f>VLOOKUP(Query1[[#This Row],[Name]],Sheet2!A:G,7,FALSE)</f>
        <v>5622783</v>
      </c>
      <c r="G417" s="3">
        <f>Query1[[#This Row],[Revenue]]/Query1[[#This Row],[Population ]]</f>
        <v>11.039595872719968</v>
      </c>
      <c r="H417" t="s">
        <v>17</v>
      </c>
    </row>
    <row r="418" spans="1:8" x14ac:dyDescent="0.4">
      <c r="A418" s="1">
        <v>45078</v>
      </c>
      <c r="B418">
        <v>327303984</v>
      </c>
      <c r="C418">
        <v>33000352</v>
      </c>
      <c r="D418">
        <v>0.10100000000000001</v>
      </c>
      <c r="E418">
        <v>6433223</v>
      </c>
      <c r="F418">
        <f>VLOOKUP(Query1[[#This Row],[Name]],Sheet2!A:G,7,FALSE)</f>
        <v>5622783</v>
      </c>
      <c r="G418" s="3">
        <f>Query1[[#This Row],[Revenue]]/Query1[[#This Row],[Population ]]</f>
        <v>5.8690424297007375</v>
      </c>
      <c r="H418" t="s">
        <v>17</v>
      </c>
    </row>
    <row r="419" spans="1:8" x14ac:dyDescent="0.4">
      <c r="A419" s="1">
        <v>43891</v>
      </c>
      <c r="B419">
        <v>593956</v>
      </c>
      <c r="C419">
        <v>105548</v>
      </c>
      <c r="D419">
        <v>0.17799999999999999</v>
      </c>
      <c r="E419">
        <v>8866</v>
      </c>
      <c r="F419">
        <f>VLOOKUP(Query1[[#This Row],[Name]],Sheet2!A:G,7,FALSE)</f>
        <v>7898874</v>
      </c>
      <c r="G419" s="3">
        <f>Query1[[#This Row],[Revenue]]/Query1[[#This Row],[Population ]]</f>
        <v>1.3362410895527642E-2</v>
      </c>
      <c r="H419" t="s">
        <v>18</v>
      </c>
    </row>
    <row r="420" spans="1:8" x14ac:dyDescent="0.4">
      <c r="A420" s="1">
        <v>43922</v>
      </c>
      <c r="B420">
        <v>0</v>
      </c>
      <c r="C420">
        <v>0</v>
      </c>
      <c r="E420">
        <v>0</v>
      </c>
      <c r="F420">
        <f>VLOOKUP(Query1[[#This Row],[Name]],Sheet2!A:G,7,FALSE)</f>
        <v>7898874</v>
      </c>
      <c r="G420" s="3">
        <f>Query1[[#This Row],[Revenue]]/Query1[[#This Row],[Population ]]</f>
        <v>0</v>
      </c>
      <c r="H420" t="s">
        <v>18</v>
      </c>
    </row>
    <row r="421" spans="1:8" x14ac:dyDescent="0.4">
      <c r="A421" s="1">
        <v>43952</v>
      </c>
      <c r="B421">
        <v>0</v>
      </c>
      <c r="C421">
        <v>0</v>
      </c>
      <c r="E421">
        <v>0</v>
      </c>
      <c r="F421">
        <f>VLOOKUP(Query1[[#This Row],[Name]],Sheet2!A:G,7,FALSE)</f>
        <v>7898874</v>
      </c>
      <c r="G421" s="3">
        <f>Query1[[#This Row],[Revenue]]/Query1[[#This Row],[Population ]]</f>
        <v>0</v>
      </c>
      <c r="H421" t="s">
        <v>18</v>
      </c>
    </row>
    <row r="422" spans="1:8" x14ac:dyDescent="0.4">
      <c r="A422" s="1">
        <v>43983</v>
      </c>
      <c r="B422">
        <v>0</v>
      </c>
      <c r="C422">
        <v>0</v>
      </c>
      <c r="E422">
        <v>0</v>
      </c>
      <c r="F422">
        <f>VLOOKUP(Query1[[#This Row],[Name]],Sheet2!A:G,7,FALSE)</f>
        <v>7898874</v>
      </c>
      <c r="G422" s="3">
        <f>Query1[[#This Row],[Revenue]]/Query1[[#This Row],[Population ]]</f>
        <v>0</v>
      </c>
      <c r="H422" t="s">
        <v>18</v>
      </c>
    </row>
    <row r="423" spans="1:8" x14ac:dyDescent="0.4">
      <c r="A423" s="1">
        <v>44013</v>
      </c>
      <c r="B423">
        <v>0</v>
      </c>
      <c r="C423">
        <v>0</v>
      </c>
      <c r="E423">
        <v>0</v>
      </c>
      <c r="F423">
        <f>VLOOKUP(Query1[[#This Row],[Name]],Sheet2!A:G,7,FALSE)</f>
        <v>7898874</v>
      </c>
      <c r="G423" s="3">
        <f>Query1[[#This Row],[Revenue]]/Query1[[#This Row],[Population ]]</f>
        <v>0</v>
      </c>
      <c r="H423" t="s">
        <v>18</v>
      </c>
    </row>
    <row r="424" spans="1:8" x14ac:dyDescent="0.4">
      <c r="A424" s="1">
        <v>44044</v>
      </c>
      <c r="B424">
        <v>15744256</v>
      </c>
      <c r="C424">
        <v>1977052</v>
      </c>
      <c r="D424">
        <v>0.126</v>
      </c>
      <c r="E424">
        <v>166072</v>
      </c>
      <c r="F424">
        <f>VLOOKUP(Query1[[#This Row],[Name]],Sheet2!A:G,7,FALSE)</f>
        <v>7898874</v>
      </c>
      <c r="G424" s="3">
        <f>Query1[[#This Row],[Revenue]]/Query1[[#This Row],[Population ]]</f>
        <v>0.25029542185379838</v>
      </c>
      <c r="H424" t="s">
        <v>18</v>
      </c>
    </row>
    <row r="425" spans="1:8" x14ac:dyDescent="0.4">
      <c r="A425" s="1">
        <v>44075</v>
      </c>
      <c r="B425">
        <v>33503929</v>
      </c>
      <c r="C425">
        <v>4376407</v>
      </c>
      <c r="D425">
        <v>0.13100000000000001</v>
      </c>
      <c r="E425">
        <v>367618</v>
      </c>
      <c r="F425">
        <f>VLOOKUP(Query1[[#This Row],[Name]],Sheet2!A:G,7,FALSE)</f>
        <v>7898874</v>
      </c>
      <c r="G425" s="3">
        <f>Query1[[#This Row],[Revenue]]/Query1[[#This Row],[Population ]]</f>
        <v>0.55405453992556408</v>
      </c>
      <c r="H425" t="s">
        <v>18</v>
      </c>
    </row>
    <row r="426" spans="1:8" x14ac:dyDescent="0.4">
      <c r="A426" s="1">
        <v>44105</v>
      </c>
      <c r="B426">
        <v>46120824</v>
      </c>
      <c r="C426">
        <v>7596972</v>
      </c>
      <c r="D426">
        <v>0.16500000000000001</v>
      </c>
      <c r="E426">
        <v>638146</v>
      </c>
      <c r="F426">
        <f>VLOOKUP(Query1[[#This Row],[Name]],Sheet2!A:G,7,FALSE)</f>
        <v>7898874</v>
      </c>
      <c r="G426" s="3">
        <f>Query1[[#This Row],[Revenue]]/Query1[[#This Row],[Population ]]</f>
        <v>0.96177910927557519</v>
      </c>
      <c r="H426" t="s">
        <v>18</v>
      </c>
    </row>
    <row r="427" spans="1:8" x14ac:dyDescent="0.4">
      <c r="A427" s="1">
        <v>44136</v>
      </c>
      <c r="B427">
        <v>25080140</v>
      </c>
      <c r="C427">
        <v>2337638</v>
      </c>
      <c r="D427">
        <v>9.2999999999999999E-2</v>
      </c>
      <c r="E427">
        <v>196362</v>
      </c>
      <c r="F427">
        <f>VLOOKUP(Query1[[#This Row],[Name]],Sheet2!A:G,7,FALSE)</f>
        <v>7898874</v>
      </c>
      <c r="G427" s="3">
        <f>Query1[[#This Row],[Revenue]]/Query1[[#This Row],[Population ]]</f>
        <v>0.29594572593511431</v>
      </c>
      <c r="H427" t="s">
        <v>18</v>
      </c>
    </row>
    <row r="428" spans="1:8" x14ac:dyDescent="0.4">
      <c r="A428" s="1">
        <v>44166</v>
      </c>
      <c r="B428">
        <v>9720393</v>
      </c>
      <c r="C428">
        <v>1883240</v>
      </c>
      <c r="D428">
        <v>0.19400000000000001</v>
      </c>
      <c r="E428">
        <v>158192</v>
      </c>
      <c r="F428">
        <f>VLOOKUP(Query1[[#This Row],[Name]],Sheet2!A:G,7,FALSE)</f>
        <v>7898874</v>
      </c>
      <c r="G428" s="3">
        <f>Query1[[#This Row],[Revenue]]/Query1[[#This Row],[Population ]]</f>
        <v>0.23841879234939056</v>
      </c>
      <c r="H428" t="s">
        <v>18</v>
      </c>
    </row>
    <row r="429" spans="1:8" x14ac:dyDescent="0.4">
      <c r="A429" s="1">
        <v>44197</v>
      </c>
      <c r="B429">
        <v>150849896</v>
      </c>
      <c r="C429">
        <v>17423564</v>
      </c>
      <c r="D429">
        <v>0.11600000000000001</v>
      </c>
      <c r="E429">
        <v>517022</v>
      </c>
      <c r="F429">
        <f>VLOOKUP(Query1[[#This Row],[Name]],Sheet2!A:G,7,FALSE)</f>
        <v>7898874</v>
      </c>
      <c r="G429" s="3">
        <f>Query1[[#This Row],[Revenue]]/Query1[[#This Row],[Population ]]</f>
        <v>2.2058288307928446</v>
      </c>
      <c r="H429" t="s">
        <v>18</v>
      </c>
    </row>
    <row r="430" spans="1:8" x14ac:dyDescent="0.4">
      <c r="A430" s="1">
        <v>44228</v>
      </c>
      <c r="B430">
        <v>325569037</v>
      </c>
      <c r="C430">
        <v>9395302</v>
      </c>
      <c r="D430">
        <v>2.9000000000000001E-2</v>
      </c>
      <c r="E430">
        <v>233294</v>
      </c>
      <c r="F430">
        <f>VLOOKUP(Query1[[#This Row],[Name]],Sheet2!A:G,7,FALSE)</f>
        <v>7898874</v>
      </c>
      <c r="G430" s="3">
        <f>Query1[[#This Row],[Revenue]]/Query1[[#This Row],[Population ]]</f>
        <v>1.1894482681962011</v>
      </c>
      <c r="H430" t="s">
        <v>18</v>
      </c>
    </row>
    <row r="431" spans="1:8" x14ac:dyDescent="0.4">
      <c r="A431" s="1">
        <v>44256</v>
      </c>
      <c r="B431">
        <v>383691892</v>
      </c>
      <c r="C431">
        <v>35238593</v>
      </c>
      <c r="D431">
        <v>9.1999999999999998E-2</v>
      </c>
      <c r="E431">
        <v>1111886</v>
      </c>
      <c r="F431">
        <f>VLOOKUP(Query1[[#This Row],[Name]],Sheet2!A:G,7,FALSE)</f>
        <v>7898874</v>
      </c>
      <c r="G431" s="3">
        <f>Query1[[#This Row],[Revenue]]/Query1[[#This Row],[Population ]]</f>
        <v>4.4612172570419535</v>
      </c>
      <c r="H431" t="s">
        <v>18</v>
      </c>
    </row>
    <row r="432" spans="1:8" x14ac:dyDescent="0.4">
      <c r="A432" s="1">
        <v>44287</v>
      </c>
      <c r="B432">
        <v>274212630</v>
      </c>
      <c r="C432">
        <v>21922961</v>
      </c>
      <c r="D432">
        <v>0.08</v>
      </c>
      <c r="E432">
        <v>629336</v>
      </c>
      <c r="F432">
        <f>VLOOKUP(Query1[[#This Row],[Name]],Sheet2!A:G,7,FALSE)</f>
        <v>7898874</v>
      </c>
      <c r="G432" s="3">
        <f>Query1[[#This Row],[Revenue]]/Query1[[#This Row],[Population ]]</f>
        <v>2.7754539444482846</v>
      </c>
      <c r="H432" t="s">
        <v>18</v>
      </c>
    </row>
    <row r="433" spans="1:8" x14ac:dyDescent="0.4">
      <c r="A433" s="1">
        <v>44317</v>
      </c>
      <c r="B433">
        <v>257748035</v>
      </c>
      <c r="C433">
        <v>21228714</v>
      </c>
      <c r="D433">
        <v>8.2000000000000003E-2</v>
      </c>
      <c r="E433">
        <v>1140664</v>
      </c>
      <c r="F433">
        <f>VLOOKUP(Query1[[#This Row],[Name]],Sheet2!A:G,7,FALSE)</f>
        <v>7898874</v>
      </c>
      <c r="G433" s="3">
        <f>Query1[[#This Row],[Revenue]]/Query1[[#This Row],[Population ]]</f>
        <v>2.6875620499833266</v>
      </c>
      <c r="H433" t="s">
        <v>18</v>
      </c>
    </row>
    <row r="434" spans="1:8" x14ac:dyDescent="0.4">
      <c r="A434" s="1">
        <v>44348</v>
      </c>
      <c r="B434">
        <v>259504202</v>
      </c>
      <c r="C434">
        <v>27244793</v>
      </c>
      <c r="D434">
        <v>0.105</v>
      </c>
      <c r="E434">
        <v>1638701</v>
      </c>
      <c r="F434">
        <f>VLOOKUP(Query1[[#This Row],[Name]],Sheet2!A:G,7,FALSE)</f>
        <v>7898874</v>
      </c>
      <c r="G434" s="3">
        <f>Query1[[#This Row],[Revenue]]/Query1[[#This Row],[Population ]]</f>
        <v>3.4491995947776859</v>
      </c>
      <c r="H434" t="s">
        <v>18</v>
      </c>
    </row>
    <row r="435" spans="1:8" x14ac:dyDescent="0.4">
      <c r="A435" s="1">
        <v>44378</v>
      </c>
      <c r="B435">
        <v>206267088</v>
      </c>
      <c r="C435">
        <v>20766255</v>
      </c>
      <c r="D435">
        <v>0.10100000000000001</v>
      </c>
      <c r="E435">
        <v>1241237</v>
      </c>
      <c r="F435">
        <f>VLOOKUP(Query1[[#This Row],[Name]],Sheet2!A:G,7,FALSE)</f>
        <v>7898874</v>
      </c>
      <c r="G435" s="3">
        <f>Query1[[#This Row],[Revenue]]/Query1[[#This Row],[Population ]]</f>
        <v>2.6290145911936307</v>
      </c>
      <c r="H435" t="s">
        <v>18</v>
      </c>
    </row>
    <row r="436" spans="1:8" x14ac:dyDescent="0.4">
      <c r="A436" s="1">
        <v>44409</v>
      </c>
      <c r="B436">
        <v>208565955</v>
      </c>
      <c r="C436">
        <v>17536332</v>
      </c>
      <c r="D436">
        <v>8.4000000000000005E-2</v>
      </c>
      <c r="E436">
        <v>896007</v>
      </c>
      <c r="F436">
        <f>VLOOKUP(Query1[[#This Row],[Name]],Sheet2!A:G,7,FALSE)</f>
        <v>7898874</v>
      </c>
      <c r="G436" s="3">
        <f>Query1[[#This Row],[Revenue]]/Query1[[#This Row],[Population ]]</f>
        <v>2.2201052960206735</v>
      </c>
      <c r="H436" t="s">
        <v>18</v>
      </c>
    </row>
    <row r="437" spans="1:8" x14ac:dyDescent="0.4">
      <c r="A437" s="1">
        <v>44440</v>
      </c>
      <c r="B437">
        <v>386780231</v>
      </c>
      <c r="C437">
        <v>27135351</v>
      </c>
      <c r="D437">
        <v>7.0000000000000007E-2</v>
      </c>
      <c r="E437">
        <v>981126</v>
      </c>
      <c r="F437">
        <f>VLOOKUP(Query1[[#This Row],[Name]],Sheet2!A:G,7,FALSE)</f>
        <v>7898874</v>
      </c>
      <c r="G437" s="3">
        <f>Query1[[#This Row],[Revenue]]/Query1[[#This Row],[Population ]]</f>
        <v>3.4353442022242664</v>
      </c>
      <c r="H437" t="s">
        <v>18</v>
      </c>
    </row>
    <row r="438" spans="1:8" x14ac:dyDescent="0.4">
      <c r="A438" s="1">
        <v>44470</v>
      </c>
      <c r="B438">
        <v>497565425</v>
      </c>
      <c r="C438">
        <v>26947289</v>
      </c>
      <c r="D438">
        <v>5.3999999999999999E-2</v>
      </c>
      <c r="E438">
        <v>1129191</v>
      </c>
      <c r="F438">
        <f>VLOOKUP(Query1[[#This Row],[Name]],Sheet2!A:G,7,FALSE)</f>
        <v>7898874</v>
      </c>
      <c r="G438" s="3">
        <f>Query1[[#This Row],[Revenue]]/Query1[[#This Row],[Population ]]</f>
        <v>3.4115354922739622</v>
      </c>
      <c r="H438" t="s">
        <v>18</v>
      </c>
    </row>
    <row r="439" spans="1:8" x14ac:dyDescent="0.4">
      <c r="A439" s="1">
        <v>44501</v>
      </c>
      <c r="B439">
        <v>500521376</v>
      </c>
      <c r="C439">
        <v>58762835</v>
      </c>
      <c r="D439">
        <v>0.11700000000000001</v>
      </c>
      <c r="E439">
        <v>2893243</v>
      </c>
      <c r="F439">
        <f>VLOOKUP(Query1[[#This Row],[Name]],Sheet2!A:G,7,FALSE)</f>
        <v>7898874</v>
      </c>
      <c r="G439" s="3">
        <f>Query1[[#This Row],[Revenue]]/Query1[[#This Row],[Population ]]</f>
        <v>7.4393938933574582</v>
      </c>
      <c r="H439" t="s">
        <v>18</v>
      </c>
    </row>
    <row r="440" spans="1:8" x14ac:dyDescent="0.4">
      <c r="A440" s="1">
        <v>44531</v>
      </c>
      <c r="B440">
        <v>514630536</v>
      </c>
      <c r="C440">
        <v>35920227</v>
      </c>
      <c r="D440">
        <v>7.0000000000000007E-2</v>
      </c>
      <c r="E440">
        <v>1201105</v>
      </c>
      <c r="F440">
        <f>VLOOKUP(Query1[[#This Row],[Name]],Sheet2!A:G,7,FALSE)</f>
        <v>7898874</v>
      </c>
      <c r="G440" s="3">
        <f>Query1[[#This Row],[Revenue]]/Query1[[#This Row],[Population ]]</f>
        <v>4.5475123416324905</v>
      </c>
      <c r="H440" t="s">
        <v>18</v>
      </c>
    </row>
    <row r="441" spans="1:8" x14ac:dyDescent="0.4">
      <c r="A441" s="1">
        <v>44562</v>
      </c>
      <c r="B441">
        <v>532681710</v>
      </c>
      <c r="C441">
        <v>36647758</v>
      </c>
      <c r="D441">
        <v>6.9000000000000006E-2</v>
      </c>
      <c r="E441">
        <v>2135046</v>
      </c>
      <c r="F441">
        <f>VLOOKUP(Query1[[#This Row],[Name]],Sheet2!A:G,7,FALSE)</f>
        <v>7898874</v>
      </c>
      <c r="G441" s="3">
        <f>Query1[[#This Row],[Revenue]]/Query1[[#This Row],[Population ]]</f>
        <v>4.6396180012492918</v>
      </c>
      <c r="H441" t="s">
        <v>18</v>
      </c>
    </row>
    <row r="442" spans="1:8" x14ac:dyDescent="0.4">
      <c r="A442" s="1">
        <v>44593</v>
      </c>
      <c r="B442">
        <v>423768381</v>
      </c>
      <c r="C442">
        <v>21633471</v>
      </c>
      <c r="D442">
        <v>5.0999999999999997E-2</v>
      </c>
      <c r="E442">
        <v>508254</v>
      </c>
      <c r="F442">
        <f>VLOOKUP(Query1[[#This Row],[Name]],Sheet2!A:G,7,FALSE)</f>
        <v>7898874</v>
      </c>
      <c r="G442" s="3">
        <f>Query1[[#This Row],[Revenue]]/Query1[[#This Row],[Population ]]</f>
        <v>2.7388044169333501</v>
      </c>
      <c r="H442" t="s">
        <v>18</v>
      </c>
    </row>
    <row r="443" spans="1:8" x14ac:dyDescent="0.4">
      <c r="A443" s="1">
        <v>44621</v>
      </c>
      <c r="B443">
        <v>477967947</v>
      </c>
      <c r="C443">
        <v>32445133</v>
      </c>
      <c r="D443">
        <v>6.8000000000000005E-2</v>
      </c>
      <c r="E443">
        <v>1466772</v>
      </c>
      <c r="F443">
        <f>VLOOKUP(Query1[[#This Row],[Name]],Sheet2!A:G,7,FALSE)</f>
        <v>7898874</v>
      </c>
      <c r="G443" s="3">
        <f>Query1[[#This Row],[Revenue]]/Query1[[#This Row],[Population ]]</f>
        <v>4.1075643186611153</v>
      </c>
      <c r="H443" t="s">
        <v>18</v>
      </c>
    </row>
    <row r="444" spans="1:8" x14ac:dyDescent="0.4">
      <c r="A444" s="1">
        <v>44652</v>
      </c>
      <c r="B444">
        <v>396009819</v>
      </c>
      <c r="C444">
        <v>32630491</v>
      </c>
      <c r="D444">
        <v>8.2000000000000003E-2</v>
      </c>
      <c r="E444">
        <v>1696097</v>
      </c>
      <c r="F444">
        <f>VLOOKUP(Query1[[#This Row],[Name]],Sheet2!A:G,7,FALSE)</f>
        <v>7898874</v>
      </c>
      <c r="G444" s="3">
        <f>Query1[[#This Row],[Revenue]]/Query1[[#This Row],[Population ]]</f>
        <v>4.1310307013379379</v>
      </c>
      <c r="H444" t="s">
        <v>18</v>
      </c>
    </row>
    <row r="445" spans="1:8" x14ac:dyDescent="0.4">
      <c r="A445" s="1">
        <v>44682</v>
      </c>
      <c r="B445">
        <v>356130390</v>
      </c>
      <c r="C445">
        <v>35920231</v>
      </c>
      <c r="D445">
        <v>0.10100000000000001</v>
      </c>
      <c r="E445">
        <v>1992223</v>
      </c>
      <c r="F445">
        <f>VLOOKUP(Query1[[#This Row],[Name]],Sheet2!A:G,7,FALSE)</f>
        <v>7898874</v>
      </c>
      <c r="G445" s="3">
        <f>Query1[[#This Row],[Revenue]]/Query1[[#This Row],[Population ]]</f>
        <v>4.547512848033783</v>
      </c>
      <c r="H445" t="s">
        <v>18</v>
      </c>
    </row>
    <row r="446" spans="1:8" x14ac:dyDescent="0.4">
      <c r="A446" s="1">
        <v>44713</v>
      </c>
      <c r="B446">
        <v>292389429</v>
      </c>
      <c r="C446">
        <v>15826610</v>
      </c>
      <c r="D446">
        <v>5.3999999999999999E-2</v>
      </c>
      <c r="E446">
        <v>567965</v>
      </c>
      <c r="F446">
        <f>VLOOKUP(Query1[[#This Row],[Name]],Sheet2!A:G,7,FALSE)</f>
        <v>7898874</v>
      </c>
      <c r="G446" s="3">
        <f>Query1[[#This Row],[Revenue]]/Query1[[#This Row],[Population ]]</f>
        <v>2.0036539385233896</v>
      </c>
      <c r="H446" t="s">
        <v>18</v>
      </c>
    </row>
    <row r="447" spans="1:8" x14ac:dyDescent="0.4">
      <c r="A447" s="1">
        <v>44743</v>
      </c>
      <c r="B447">
        <v>224966256</v>
      </c>
      <c r="C447">
        <v>22874582</v>
      </c>
      <c r="D447">
        <v>0.10199999999999999</v>
      </c>
      <c r="E447">
        <v>1307287</v>
      </c>
      <c r="F447">
        <f>VLOOKUP(Query1[[#This Row],[Name]],Sheet2!A:G,7,FALSE)</f>
        <v>7898874</v>
      </c>
      <c r="G447" s="3">
        <f>Query1[[#This Row],[Revenue]]/Query1[[#This Row],[Population ]]</f>
        <v>2.8959294704536367</v>
      </c>
      <c r="H447" t="s">
        <v>18</v>
      </c>
    </row>
    <row r="448" spans="1:8" x14ac:dyDescent="0.4">
      <c r="A448" s="1">
        <v>44774</v>
      </c>
      <c r="B448">
        <v>229797476</v>
      </c>
      <c r="C448">
        <v>25654849</v>
      </c>
      <c r="D448">
        <v>0.112</v>
      </c>
      <c r="E448">
        <v>1490223</v>
      </c>
      <c r="F448">
        <f>VLOOKUP(Query1[[#This Row],[Name]],Sheet2!A:G,7,FALSE)</f>
        <v>7898874</v>
      </c>
      <c r="G448" s="3">
        <f>Query1[[#This Row],[Revenue]]/Query1[[#This Row],[Population ]]</f>
        <v>3.247912170772695</v>
      </c>
      <c r="H448" t="s">
        <v>18</v>
      </c>
    </row>
    <row r="449" spans="1:8" x14ac:dyDescent="0.4">
      <c r="A449" s="1">
        <v>44805</v>
      </c>
      <c r="B449">
        <v>383102602</v>
      </c>
      <c r="C449">
        <v>50442748</v>
      </c>
      <c r="D449">
        <v>0.13200000000000001</v>
      </c>
      <c r="E449">
        <v>2601351</v>
      </c>
      <c r="F449">
        <f>VLOOKUP(Query1[[#This Row],[Name]],Sheet2!A:G,7,FALSE)</f>
        <v>7898874</v>
      </c>
      <c r="G449" s="3">
        <f>Query1[[#This Row],[Revenue]]/Query1[[#This Row],[Population ]]</f>
        <v>6.3860681914915975</v>
      </c>
      <c r="H449" t="s">
        <v>18</v>
      </c>
    </row>
    <row r="450" spans="1:8" x14ac:dyDescent="0.4">
      <c r="A450" s="1">
        <v>44835</v>
      </c>
      <c r="B450">
        <v>504336507</v>
      </c>
      <c r="C450">
        <v>51362299</v>
      </c>
      <c r="D450">
        <v>0.10199999999999999</v>
      </c>
      <c r="E450">
        <v>2972271</v>
      </c>
      <c r="F450">
        <f>VLOOKUP(Query1[[#This Row],[Name]],Sheet2!A:G,7,FALSE)</f>
        <v>7898874</v>
      </c>
      <c r="G450" s="3">
        <f>Query1[[#This Row],[Revenue]]/Query1[[#This Row],[Population ]]</f>
        <v>6.5024836451372687</v>
      </c>
      <c r="H450" t="s">
        <v>18</v>
      </c>
    </row>
    <row r="451" spans="1:8" x14ac:dyDescent="0.4">
      <c r="A451" s="1">
        <v>44866</v>
      </c>
      <c r="B451">
        <v>498118043</v>
      </c>
      <c r="C451">
        <v>42758230</v>
      </c>
      <c r="D451">
        <v>8.5999999999999993E-2</v>
      </c>
      <c r="E451">
        <v>2494635</v>
      </c>
      <c r="F451">
        <f>VLOOKUP(Query1[[#This Row],[Name]],Sheet2!A:G,7,FALSE)</f>
        <v>7898874</v>
      </c>
      <c r="G451" s="3">
        <f>Query1[[#This Row],[Revenue]]/Query1[[#This Row],[Population ]]</f>
        <v>5.4132057303357417</v>
      </c>
      <c r="H451" t="s">
        <v>18</v>
      </c>
    </row>
    <row r="452" spans="1:8" x14ac:dyDescent="0.4">
      <c r="A452" s="1">
        <v>44896</v>
      </c>
      <c r="B452">
        <v>494820409</v>
      </c>
      <c r="C452">
        <v>50450735</v>
      </c>
      <c r="D452">
        <v>0.10199999999999999</v>
      </c>
      <c r="E452">
        <v>2827280</v>
      </c>
      <c r="F452">
        <f>VLOOKUP(Query1[[#This Row],[Name]],Sheet2!A:G,7,FALSE)</f>
        <v>7898874</v>
      </c>
      <c r="G452" s="3">
        <f>Query1[[#This Row],[Revenue]]/Query1[[#This Row],[Population ]]</f>
        <v>6.3870793482716648</v>
      </c>
      <c r="H452" t="s">
        <v>18</v>
      </c>
    </row>
    <row r="453" spans="1:8" x14ac:dyDescent="0.4">
      <c r="A453" s="1">
        <v>44927</v>
      </c>
      <c r="B453">
        <v>490904822</v>
      </c>
      <c r="C453">
        <v>33785629</v>
      </c>
      <c r="D453">
        <v>6.9000000000000006E-2</v>
      </c>
      <c r="E453">
        <v>1716686</v>
      </c>
      <c r="F453">
        <f>VLOOKUP(Query1[[#This Row],[Name]],Sheet2!A:G,7,FALSE)</f>
        <v>7898874</v>
      </c>
      <c r="G453" s="3">
        <f>Query1[[#This Row],[Revenue]]/Query1[[#This Row],[Population ]]</f>
        <v>4.2772715452860748</v>
      </c>
      <c r="H453" t="s">
        <v>18</v>
      </c>
    </row>
    <row r="454" spans="1:8" x14ac:dyDescent="0.4">
      <c r="A454" s="1">
        <v>44958</v>
      </c>
      <c r="B454">
        <v>357161200</v>
      </c>
      <c r="C454">
        <v>23134728</v>
      </c>
      <c r="D454">
        <v>6.5000000000000002E-2</v>
      </c>
      <c r="E454">
        <v>959332</v>
      </c>
      <c r="F454">
        <f>VLOOKUP(Query1[[#This Row],[Name]],Sheet2!A:G,7,FALSE)</f>
        <v>7898874</v>
      </c>
      <c r="G454" s="3">
        <f>Query1[[#This Row],[Revenue]]/Query1[[#This Row],[Population ]]</f>
        <v>2.9288640380894795</v>
      </c>
      <c r="H454" t="s">
        <v>18</v>
      </c>
    </row>
    <row r="455" spans="1:8" x14ac:dyDescent="0.4">
      <c r="A455" s="1">
        <v>44986</v>
      </c>
      <c r="B455">
        <v>421666037</v>
      </c>
      <c r="C455">
        <v>46016812</v>
      </c>
      <c r="D455">
        <v>0.109</v>
      </c>
      <c r="E455">
        <v>2900149</v>
      </c>
      <c r="F455">
        <f>VLOOKUP(Query1[[#This Row],[Name]],Sheet2!A:G,7,FALSE)</f>
        <v>7898874</v>
      </c>
      <c r="G455" s="3">
        <f>Query1[[#This Row],[Revenue]]/Query1[[#This Row],[Population ]]</f>
        <v>5.8257432641665128</v>
      </c>
      <c r="H455" t="s">
        <v>18</v>
      </c>
    </row>
    <row r="456" spans="1:8" x14ac:dyDescent="0.4">
      <c r="A456" s="1">
        <v>45017</v>
      </c>
      <c r="B456">
        <v>338127853</v>
      </c>
      <c r="C456">
        <v>36275215</v>
      </c>
      <c r="D456">
        <v>0.107</v>
      </c>
      <c r="E456">
        <v>2324351</v>
      </c>
      <c r="F456">
        <f>VLOOKUP(Query1[[#This Row],[Name]],Sheet2!A:G,7,FALSE)</f>
        <v>7898874</v>
      </c>
      <c r="G456" s="3">
        <f>Query1[[#This Row],[Revenue]]/Query1[[#This Row],[Population ]]</f>
        <v>4.592453937105466</v>
      </c>
      <c r="H456" t="s">
        <v>18</v>
      </c>
    </row>
    <row r="457" spans="1:8" x14ac:dyDescent="0.4">
      <c r="A457" s="1">
        <v>45047</v>
      </c>
      <c r="B457">
        <v>305275755</v>
      </c>
      <c r="C457">
        <v>36125966</v>
      </c>
      <c r="D457">
        <v>0.11799999999999999</v>
      </c>
      <c r="E457">
        <v>2152149</v>
      </c>
      <c r="F457">
        <f>VLOOKUP(Query1[[#This Row],[Name]],Sheet2!A:G,7,FALSE)</f>
        <v>7898874</v>
      </c>
      <c r="G457" s="3">
        <f>Query1[[#This Row],[Revenue]]/Query1[[#This Row],[Population ]]</f>
        <v>4.5735589654930564</v>
      </c>
      <c r="H457" t="s">
        <v>18</v>
      </c>
    </row>
    <row r="458" spans="1:8" x14ac:dyDescent="0.4">
      <c r="A458" s="1">
        <v>45078</v>
      </c>
      <c r="B458">
        <v>235996767</v>
      </c>
      <c r="C458">
        <v>17928415</v>
      </c>
      <c r="D458">
        <v>7.5999999999999998E-2</v>
      </c>
      <c r="E458">
        <v>825756</v>
      </c>
      <c r="F458">
        <f>VLOOKUP(Query1[[#This Row],[Name]],Sheet2!A:G,7,FALSE)</f>
        <v>7898874</v>
      </c>
      <c r="G458" s="3">
        <f>Query1[[#This Row],[Revenue]]/Query1[[#This Row],[Population ]]</f>
        <v>2.2697431304765718</v>
      </c>
      <c r="H458" t="s">
        <v>18</v>
      </c>
    </row>
    <row r="459" spans="1:8" x14ac:dyDescent="0.4">
      <c r="A459" s="1">
        <v>43313</v>
      </c>
      <c r="B459">
        <v>7696051</v>
      </c>
      <c r="C459">
        <v>645057</v>
      </c>
      <c r="D459">
        <v>8.4000000000000005E-2</v>
      </c>
      <c r="E459">
        <v>77407</v>
      </c>
      <c r="F459">
        <f>VLOOKUP(Query1[[#This Row],[Name]],Sheet2!A:G,7,FALSE)</f>
        <v>2258080</v>
      </c>
      <c r="G459" s="3">
        <f>Query1[[#This Row],[Revenue]]/Query1[[#This Row],[Population ]]</f>
        <v>0.28566614114646072</v>
      </c>
      <c r="H459" t="s">
        <v>19</v>
      </c>
    </row>
    <row r="460" spans="1:8" x14ac:dyDescent="0.4">
      <c r="A460" s="1">
        <v>43344</v>
      </c>
      <c r="B460">
        <v>31770270</v>
      </c>
      <c r="C460">
        <v>5503793</v>
      </c>
      <c r="D460">
        <v>0.17299999999999999</v>
      </c>
      <c r="E460">
        <v>660455</v>
      </c>
      <c r="F460">
        <f>VLOOKUP(Query1[[#This Row],[Name]],Sheet2!A:G,7,FALSE)</f>
        <v>2258080</v>
      </c>
      <c r="G460" s="3">
        <f>Query1[[#This Row],[Revenue]]/Query1[[#This Row],[Population ]]</f>
        <v>2.4373773294125982</v>
      </c>
      <c r="H460" t="s">
        <v>19</v>
      </c>
    </row>
    <row r="461" spans="1:8" x14ac:dyDescent="0.4">
      <c r="A461" s="1">
        <v>43374</v>
      </c>
      <c r="B461">
        <v>32837334</v>
      </c>
      <c r="C461">
        <v>1178343</v>
      </c>
      <c r="D461">
        <v>3.5999999999999997E-2</v>
      </c>
      <c r="E461">
        <v>141401</v>
      </c>
      <c r="F461">
        <f>VLOOKUP(Query1[[#This Row],[Name]],Sheet2!A:G,7,FALSE)</f>
        <v>2258080</v>
      </c>
      <c r="G461" s="3">
        <f>Query1[[#This Row],[Revenue]]/Query1[[#This Row],[Population ]]</f>
        <v>0.52183403599518174</v>
      </c>
      <c r="H461" t="s">
        <v>19</v>
      </c>
    </row>
    <row r="462" spans="1:8" x14ac:dyDescent="0.4">
      <c r="A462" s="1">
        <v>43405</v>
      </c>
      <c r="B462">
        <v>44499883</v>
      </c>
      <c r="C462">
        <v>1674250</v>
      </c>
      <c r="D462">
        <v>3.7999999999999999E-2</v>
      </c>
      <c r="E462">
        <v>200910</v>
      </c>
      <c r="F462">
        <f>VLOOKUP(Query1[[#This Row],[Name]],Sheet2!A:G,7,FALSE)</f>
        <v>2258080</v>
      </c>
      <c r="G462" s="3">
        <f>Query1[[#This Row],[Revenue]]/Query1[[#This Row],[Population ]]</f>
        <v>0.74144848721037337</v>
      </c>
      <c r="H462" t="s">
        <v>19</v>
      </c>
    </row>
    <row r="463" spans="1:8" x14ac:dyDescent="0.4">
      <c r="A463" s="1">
        <v>43435</v>
      </c>
      <c r="B463">
        <v>41762048</v>
      </c>
      <c r="C463">
        <v>6174224</v>
      </c>
      <c r="D463">
        <v>0.14799999999999999</v>
      </c>
      <c r="E463">
        <v>740907</v>
      </c>
      <c r="F463">
        <f>VLOOKUP(Query1[[#This Row],[Name]],Sheet2!A:G,7,FALSE)</f>
        <v>2258080</v>
      </c>
      <c r="G463" s="3">
        <f>Query1[[#This Row],[Revenue]]/Query1[[#This Row],[Population ]]</f>
        <v>2.7342804506483382</v>
      </c>
      <c r="H463" t="s">
        <v>19</v>
      </c>
    </row>
    <row r="464" spans="1:8" x14ac:dyDescent="0.4">
      <c r="A464" s="1">
        <v>43466</v>
      </c>
      <c r="B464">
        <v>35190774</v>
      </c>
      <c r="C464">
        <v>2793238</v>
      </c>
      <c r="D464">
        <v>7.9000000000000001E-2</v>
      </c>
      <c r="E464">
        <v>335189</v>
      </c>
      <c r="F464">
        <f>VLOOKUP(Query1[[#This Row],[Name]],Sheet2!A:G,7,FALSE)</f>
        <v>2258080</v>
      </c>
      <c r="G464" s="3">
        <f>Query1[[#This Row],[Revenue]]/Query1[[#This Row],[Population ]]</f>
        <v>1.2369969177354212</v>
      </c>
      <c r="H464" t="s">
        <v>19</v>
      </c>
    </row>
    <row r="465" spans="1:8" x14ac:dyDescent="0.4">
      <c r="A465" s="1">
        <v>43497</v>
      </c>
      <c r="B465">
        <v>25148135</v>
      </c>
      <c r="C465">
        <v>2756439</v>
      </c>
      <c r="D465">
        <v>0.11</v>
      </c>
      <c r="E465">
        <v>330773</v>
      </c>
      <c r="F465">
        <f>VLOOKUP(Query1[[#This Row],[Name]],Sheet2!A:G,7,FALSE)</f>
        <v>2258080</v>
      </c>
      <c r="G465" s="3">
        <f>Query1[[#This Row],[Revenue]]/Query1[[#This Row],[Population ]]</f>
        <v>1.2207003294834549</v>
      </c>
      <c r="H465" t="s">
        <v>19</v>
      </c>
    </row>
    <row r="466" spans="1:8" x14ac:dyDescent="0.4">
      <c r="A466" s="1">
        <v>43525</v>
      </c>
      <c r="B466">
        <v>32421264</v>
      </c>
      <c r="C466">
        <v>4898726</v>
      </c>
      <c r="D466">
        <v>0.151</v>
      </c>
      <c r="E466">
        <v>587847</v>
      </c>
      <c r="F466">
        <f>VLOOKUP(Query1[[#This Row],[Name]],Sheet2!A:G,7,FALSE)</f>
        <v>2258080</v>
      </c>
      <c r="G466" s="3">
        <f>Query1[[#This Row],[Revenue]]/Query1[[#This Row],[Population ]]</f>
        <v>2.1694209239708071</v>
      </c>
      <c r="H466" t="s">
        <v>19</v>
      </c>
    </row>
    <row r="467" spans="1:8" x14ac:dyDescent="0.4">
      <c r="A467" s="1">
        <v>43556</v>
      </c>
      <c r="B467">
        <v>19188763</v>
      </c>
      <c r="C467">
        <v>2057834</v>
      </c>
      <c r="D467">
        <v>0.107</v>
      </c>
      <c r="E467">
        <v>246940</v>
      </c>
      <c r="F467">
        <f>VLOOKUP(Query1[[#This Row],[Name]],Sheet2!A:G,7,FALSE)</f>
        <v>2258080</v>
      </c>
      <c r="G467" s="3">
        <f>Query1[[#This Row],[Revenue]]/Query1[[#This Row],[Population ]]</f>
        <v>0.9113202366612343</v>
      </c>
      <c r="H467" t="s">
        <v>19</v>
      </c>
    </row>
    <row r="468" spans="1:8" x14ac:dyDescent="0.4">
      <c r="A468" s="1">
        <v>43586</v>
      </c>
      <c r="B468">
        <v>17438288</v>
      </c>
      <c r="C468">
        <v>1191967</v>
      </c>
      <c r="D468">
        <v>6.8000000000000005E-2</v>
      </c>
      <c r="E468">
        <v>143036</v>
      </c>
      <c r="F468">
        <f>VLOOKUP(Query1[[#This Row],[Name]],Sheet2!A:G,7,FALSE)</f>
        <v>2258080</v>
      </c>
      <c r="G468" s="3">
        <f>Query1[[#This Row],[Revenue]]/Query1[[#This Row],[Population ]]</f>
        <v>0.52786748033727771</v>
      </c>
      <c r="H468" t="s">
        <v>19</v>
      </c>
    </row>
    <row r="469" spans="1:8" x14ac:dyDescent="0.4">
      <c r="A469" s="1">
        <v>43617</v>
      </c>
      <c r="B469">
        <v>15190666</v>
      </c>
      <c r="C469">
        <v>1625113</v>
      </c>
      <c r="D469">
        <v>0.107</v>
      </c>
      <c r="E469">
        <v>195014</v>
      </c>
      <c r="F469">
        <f>VLOOKUP(Query1[[#This Row],[Name]],Sheet2!A:G,7,FALSE)</f>
        <v>2258080</v>
      </c>
      <c r="G469" s="3">
        <f>Query1[[#This Row],[Revenue]]/Query1[[#This Row],[Population ]]</f>
        <v>0.71968796499681142</v>
      </c>
      <c r="H469" t="s">
        <v>19</v>
      </c>
    </row>
    <row r="470" spans="1:8" x14ac:dyDescent="0.4">
      <c r="A470" s="1">
        <v>43647</v>
      </c>
      <c r="B470">
        <v>13383383</v>
      </c>
      <c r="C470">
        <v>1053776</v>
      </c>
      <c r="D470">
        <v>7.9000000000000001E-2</v>
      </c>
      <c r="E470">
        <v>126453</v>
      </c>
      <c r="F470">
        <f>VLOOKUP(Query1[[#This Row],[Name]],Sheet2!A:G,7,FALSE)</f>
        <v>2258080</v>
      </c>
      <c r="G470" s="3">
        <f>Query1[[#This Row],[Revenue]]/Query1[[#This Row],[Population ]]</f>
        <v>0.46666902855523279</v>
      </c>
      <c r="H470" t="s">
        <v>19</v>
      </c>
    </row>
    <row r="471" spans="1:8" x14ac:dyDescent="0.4">
      <c r="A471" s="1">
        <v>43678</v>
      </c>
      <c r="B471">
        <v>19876370</v>
      </c>
      <c r="C471">
        <v>2884348</v>
      </c>
      <c r="D471">
        <v>0.14499999999999999</v>
      </c>
      <c r="E471">
        <v>346122</v>
      </c>
      <c r="F471">
        <f>VLOOKUP(Query1[[#This Row],[Name]],Sheet2!A:G,7,FALSE)</f>
        <v>2258080</v>
      </c>
      <c r="G471" s="3">
        <f>Query1[[#This Row],[Revenue]]/Query1[[#This Row],[Population ]]</f>
        <v>1.2773453553461347</v>
      </c>
      <c r="H471" t="s">
        <v>19</v>
      </c>
    </row>
    <row r="472" spans="1:8" x14ac:dyDescent="0.4">
      <c r="A472" s="1">
        <v>43709</v>
      </c>
      <c r="B472">
        <v>37870989</v>
      </c>
      <c r="C472">
        <v>5631583</v>
      </c>
      <c r="D472">
        <v>0.14899999999999999</v>
      </c>
      <c r="E472">
        <v>675790</v>
      </c>
      <c r="F472">
        <f>VLOOKUP(Query1[[#This Row],[Name]],Sheet2!A:G,7,FALSE)</f>
        <v>2258080</v>
      </c>
      <c r="G472" s="3">
        <f>Query1[[#This Row],[Revenue]]/Query1[[#This Row],[Population ]]</f>
        <v>2.4939696556366471</v>
      </c>
      <c r="H472" t="s">
        <v>19</v>
      </c>
    </row>
    <row r="473" spans="1:8" x14ac:dyDescent="0.4">
      <c r="A473" s="1">
        <v>43739</v>
      </c>
      <c r="B473">
        <v>48019481</v>
      </c>
      <c r="C473">
        <v>12295357</v>
      </c>
      <c r="D473">
        <v>0.25600000000000001</v>
      </c>
      <c r="E473">
        <v>1475443</v>
      </c>
      <c r="F473">
        <f>VLOOKUP(Query1[[#This Row],[Name]],Sheet2!A:G,7,FALSE)</f>
        <v>2258080</v>
      </c>
      <c r="G473" s="3">
        <f>Query1[[#This Row],[Revenue]]/Query1[[#This Row],[Population ]]</f>
        <v>5.4450493339474244</v>
      </c>
      <c r="H473" t="s">
        <v>19</v>
      </c>
    </row>
    <row r="474" spans="1:8" x14ac:dyDescent="0.4">
      <c r="A474" s="1">
        <v>43770</v>
      </c>
      <c r="B474">
        <v>56369036</v>
      </c>
      <c r="C474">
        <v>3784071</v>
      </c>
      <c r="D474">
        <v>6.7000000000000004E-2</v>
      </c>
      <c r="E474">
        <v>454088</v>
      </c>
      <c r="F474">
        <f>VLOOKUP(Query1[[#This Row],[Name]],Sheet2!A:G,7,FALSE)</f>
        <v>2258080</v>
      </c>
      <c r="G474" s="3">
        <f>Query1[[#This Row],[Revenue]]/Query1[[#This Row],[Population ]]</f>
        <v>1.675791380287678</v>
      </c>
      <c r="H474" t="s">
        <v>19</v>
      </c>
    </row>
    <row r="475" spans="1:8" x14ac:dyDescent="0.4">
      <c r="A475" s="1">
        <v>43800</v>
      </c>
      <c r="B475">
        <v>49076433</v>
      </c>
      <c r="C475">
        <v>3478919</v>
      </c>
      <c r="D475">
        <v>7.0999999999999994E-2</v>
      </c>
      <c r="E475">
        <v>417470</v>
      </c>
      <c r="F475">
        <f>VLOOKUP(Query1[[#This Row],[Name]],Sheet2!A:G,7,FALSE)</f>
        <v>2258080</v>
      </c>
      <c r="G475" s="3">
        <f>Query1[[#This Row],[Revenue]]/Query1[[#This Row],[Population ]]</f>
        <v>1.5406535640898462</v>
      </c>
      <c r="H475" t="s">
        <v>19</v>
      </c>
    </row>
    <row r="476" spans="1:8" x14ac:dyDescent="0.4">
      <c r="A476" s="1">
        <v>43831</v>
      </c>
      <c r="B476">
        <v>45190371</v>
      </c>
      <c r="C476">
        <v>4637967</v>
      </c>
      <c r="D476">
        <v>0.10299999999999999</v>
      </c>
      <c r="E476">
        <v>556556</v>
      </c>
      <c r="F476">
        <f>VLOOKUP(Query1[[#This Row],[Name]],Sheet2!A:G,7,FALSE)</f>
        <v>2258080</v>
      </c>
      <c r="G476" s="3">
        <f>Query1[[#This Row],[Revenue]]/Query1[[#This Row],[Population ]]</f>
        <v>2.0539427301069937</v>
      </c>
      <c r="H476" t="s">
        <v>19</v>
      </c>
    </row>
    <row r="477" spans="1:8" x14ac:dyDescent="0.4">
      <c r="A477" s="1">
        <v>43862</v>
      </c>
      <c r="B477">
        <v>34462822</v>
      </c>
      <c r="C477">
        <v>2105780</v>
      </c>
      <c r="D477">
        <v>6.0999999999999999E-2</v>
      </c>
      <c r="E477">
        <v>252694</v>
      </c>
      <c r="F477">
        <f>VLOOKUP(Query1[[#This Row],[Name]],Sheet2!A:G,7,FALSE)</f>
        <v>2258080</v>
      </c>
      <c r="G477" s="3">
        <f>Query1[[#This Row],[Revenue]]/Query1[[#This Row],[Population ]]</f>
        <v>0.9325533196343796</v>
      </c>
      <c r="H477" t="s">
        <v>19</v>
      </c>
    </row>
    <row r="478" spans="1:8" x14ac:dyDescent="0.4">
      <c r="A478" s="1">
        <v>43891</v>
      </c>
      <c r="B478">
        <v>10749403</v>
      </c>
      <c r="C478">
        <v>648647</v>
      </c>
      <c r="D478">
        <v>0.06</v>
      </c>
      <c r="E478">
        <v>77838</v>
      </c>
      <c r="F478">
        <f>VLOOKUP(Query1[[#This Row],[Name]],Sheet2!A:G,7,FALSE)</f>
        <v>2258080</v>
      </c>
      <c r="G478" s="3">
        <f>Query1[[#This Row],[Revenue]]/Query1[[#This Row],[Population ]]</f>
        <v>0.28725598738751507</v>
      </c>
      <c r="H478" t="s">
        <v>19</v>
      </c>
    </row>
    <row r="479" spans="1:8" x14ac:dyDescent="0.4">
      <c r="A479" s="1">
        <v>43922</v>
      </c>
      <c r="F479">
        <f>VLOOKUP(Query1[[#This Row],[Name]],Sheet2!A:G,7,FALSE)</f>
        <v>2258080</v>
      </c>
      <c r="G479" s="3">
        <f>Query1[[#This Row],[Revenue]]/Query1[[#This Row],[Population ]]</f>
        <v>0</v>
      </c>
      <c r="H479" t="s">
        <v>19</v>
      </c>
    </row>
    <row r="480" spans="1:8" x14ac:dyDescent="0.4">
      <c r="A480" s="1">
        <v>43952</v>
      </c>
      <c r="B480">
        <v>236503</v>
      </c>
      <c r="C480">
        <v>87697</v>
      </c>
      <c r="D480">
        <v>0.371</v>
      </c>
      <c r="E480">
        <v>10524</v>
      </c>
      <c r="F480">
        <f>VLOOKUP(Query1[[#This Row],[Name]],Sheet2!A:G,7,FALSE)</f>
        <v>2258080</v>
      </c>
      <c r="G480" s="3">
        <f>Query1[[#This Row],[Revenue]]/Query1[[#This Row],[Population ]]</f>
        <v>3.8836976546446536E-2</v>
      </c>
      <c r="H480" t="s">
        <v>19</v>
      </c>
    </row>
    <row r="481" spans="1:8" x14ac:dyDescent="0.4">
      <c r="A481" s="1">
        <v>43983</v>
      </c>
      <c r="B481">
        <v>1575859</v>
      </c>
      <c r="C481">
        <v>-62231</v>
      </c>
      <c r="D481">
        <v>-3.9E-2</v>
      </c>
      <c r="E481">
        <v>-7468</v>
      </c>
      <c r="F481">
        <f>VLOOKUP(Query1[[#This Row],[Name]],Sheet2!A:G,7,FALSE)</f>
        <v>2258080</v>
      </c>
      <c r="G481" s="3">
        <f>Query1[[#This Row],[Revenue]]/Query1[[#This Row],[Population ]]</f>
        <v>-2.755925387940197E-2</v>
      </c>
      <c r="H481" t="s">
        <v>19</v>
      </c>
    </row>
    <row r="482" spans="1:8" x14ac:dyDescent="0.4">
      <c r="A482" s="1">
        <v>44013</v>
      </c>
      <c r="B482">
        <v>7916665</v>
      </c>
      <c r="C482">
        <v>1335763</v>
      </c>
      <c r="D482">
        <v>0.16900000000000001</v>
      </c>
      <c r="E482">
        <v>160292</v>
      </c>
      <c r="F482">
        <f>VLOOKUP(Query1[[#This Row],[Name]],Sheet2!A:G,7,FALSE)</f>
        <v>2258080</v>
      </c>
      <c r="G482" s="3">
        <f>Query1[[#This Row],[Revenue]]/Query1[[#This Row],[Population ]]</f>
        <v>0.59154812938425561</v>
      </c>
      <c r="H482" t="s">
        <v>19</v>
      </c>
    </row>
    <row r="483" spans="1:8" x14ac:dyDescent="0.4">
      <c r="A483" s="1">
        <v>44044</v>
      </c>
      <c r="B483">
        <v>40489135</v>
      </c>
      <c r="C483">
        <v>3748732</v>
      </c>
      <c r="D483">
        <v>9.2999999999999999E-2</v>
      </c>
      <c r="E483">
        <v>449848</v>
      </c>
      <c r="F483">
        <f>VLOOKUP(Query1[[#This Row],[Name]],Sheet2!A:G,7,FALSE)</f>
        <v>2258080</v>
      </c>
      <c r="G483" s="3">
        <f>Query1[[#This Row],[Revenue]]/Query1[[#This Row],[Population ]]</f>
        <v>1.6601413590306808</v>
      </c>
      <c r="H483" t="s">
        <v>19</v>
      </c>
    </row>
    <row r="484" spans="1:8" x14ac:dyDescent="0.4">
      <c r="A484" s="1">
        <v>44075</v>
      </c>
      <c r="B484">
        <v>52220289</v>
      </c>
      <c r="C484">
        <v>6598931</v>
      </c>
      <c r="D484">
        <v>0.126</v>
      </c>
      <c r="E484">
        <v>791872</v>
      </c>
      <c r="F484">
        <f>VLOOKUP(Query1[[#This Row],[Name]],Sheet2!A:G,7,FALSE)</f>
        <v>2258080</v>
      </c>
      <c r="G484" s="3">
        <f>Query1[[#This Row],[Revenue]]/Query1[[#This Row],[Population ]]</f>
        <v>2.9223636895061289</v>
      </c>
      <c r="H484" t="s">
        <v>19</v>
      </c>
    </row>
    <row r="485" spans="1:8" x14ac:dyDescent="0.4">
      <c r="A485" s="1">
        <v>44105</v>
      </c>
      <c r="B485">
        <v>61192425</v>
      </c>
      <c r="C485">
        <v>8769600</v>
      </c>
      <c r="D485">
        <v>0.14299999999999999</v>
      </c>
      <c r="E485">
        <v>1052352</v>
      </c>
      <c r="F485">
        <f>VLOOKUP(Query1[[#This Row],[Name]],Sheet2!A:G,7,FALSE)</f>
        <v>2258080</v>
      </c>
      <c r="G485" s="3">
        <f>Query1[[#This Row],[Revenue]]/Query1[[#This Row],[Population ]]</f>
        <v>3.8836533692340396</v>
      </c>
      <c r="H485" t="s">
        <v>19</v>
      </c>
    </row>
    <row r="486" spans="1:8" x14ac:dyDescent="0.4">
      <c r="A486" s="1">
        <v>44136</v>
      </c>
      <c r="B486">
        <v>54443370</v>
      </c>
      <c r="C486">
        <v>8108102</v>
      </c>
      <c r="D486">
        <v>0.14899999999999999</v>
      </c>
      <c r="E486">
        <v>972972</v>
      </c>
      <c r="F486">
        <f>VLOOKUP(Query1[[#This Row],[Name]],Sheet2!A:G,7,FALSE)</f>
        <v>2258080</v>
      </c>
      <c r="G486" s="3">
        <f>Query1[[#This Row],[Revenue]]/Query1[[#This Row],[Population ]]</f>
        <v>3.5907062637284772</v>
      </c>
      <c r="H486" t="s">
        <v>19</v>
      </c>
    </row>
    <row r="487" spans="1:8" x14ac:dyDescent="0.4">
      <c r="A487" s="1">
        <v>44166</v>
      </c>
      <c r="B487">
        <v>55298807</v>
      </c>
      <c r="C487">
        <v>7762542</v>
      </c>
      <c r="D487">
        <v>0.14000000000000001</v>
      </c>
      <c r="E487">
        <v>931505</v>
      </c>
      <c r="F487">
        <f>VLOOKUP(Query1[[#This Row],[Name]],Sheet2!A:G,7,FALSE)</f>
        <v>2258080</v>
      </c>
      <c r="G487" s="3">
        <f>Query1[[#This Row],[Revenue]]/Query1[[#This Row],[Population ]]</f>
        <v>3.4376735988096083</v>
      </c>
      <c r="H487" t="s">
        <v>19</v>
      </c>
    </row>
    <row r="488" spans="1:8" x14ac:dyDescent="0.4">
      <c r="A488" s="1">
        <v>44197</v>
      </c>
      <c r="B488">
        <v>67707628</v>
      </c>
      <c r="C488">
        <v>9114483</v>
      </c>
      <c r="D488">
        <v>0.13500000000000001</v>
      </c>
      <c r="E488">
        <v>1093738</v>
      </c>
      <c r="F488">
        <f>VLOOKUP(Query1[[#This Row],[Name]],Sheet2!A:G,7,FALSE)</f>
        <v>2258080</v>
      </c>
      <c r="G488" s="3">
        <f>Query1[[#This Row],[Revenue]]/Query1[[#This Row],[Population ]]</f>
        <v>4.03638622192305</v>
      </c>
      <c r="H488" t="s">
        <v>19</v>
      </c>
    </row>
    <row r="489" spans="1:8" x14ac:dyDescent="0.4">
      <c r="A489" s="1">
        <v>44228</v>
      </c>
      <c r="B489">
        <v>47807574</v>
      </c>
      <c r="C489">
        <v>4606840</v>
      </c>
      <c r="D489">
        <v>9.6000000000000002E-2</v>
      </c>
      <c r="E489">
        <v>552821</v>
      </c>
      <c r="F489">
        <f>VLOOKUP(Query1[[#This Row],[Name]],Sheet2!A:G,7,FALSE)</f>
        <v>2258080</v>
      </c>
      <c r="G489" s="3">
        <f>Query1[[#This Row],[Revenue]]/Query1[[#This Row],[Population ]]</f>
        <v>2.0401580103450718</v>
      </c>
      <c r="H489" t="s">
        <v>19</v>
      </c>
    </row>
    <row r="490" spans="1:8" x14ac:dyDescent="0.4">
      <c r="A490" s="1">
        <v>44256</v>
      </c>
      <c r="B490">
        <v>50546886</v>
      </c>
      <c r="C490">
        <v>5237031</v>
      </c>
      <c r="D490">
        <v>0.104</v>
      </c>
      <c r="E490">
        <v>628444</v>
      </c>
      <c r="F490">
        <f>VLOOKUP(Query1[[#This Row],[Name]],Sheet2!A:G,7,FALSE)</f>
        <v>2258080</v>
      </c>
      <c r="G490" s="3">
        <f>Query1[[#This Row],[Revenue]]/Query1[[#This Row],[Population ]]</f>
        <v>2.3192406823496068</v>
      </c>
      <c r="H490" t="s">
        <v>19</v>
      </c>
    </row>
    <row r="491" spans="1:8" x14ac:dyDescent="0.4">
      <c r="A491" s="1">
        <v>44287</v>
      </c>
      <c r="B491">
        <v>32917836</v>
      </c>
      <c r="C491">
        <v>4300968</v>
      </c>
      <c r="D491">
        <v>0.13100000000000001</v>
      </c>
      <c r="E491">
        <v>516116</v>
      </c>
      <c r="F491">
        <f>VLOOKUP(Query1[[#This Row],[Name]],Sheet2!A:G,7,FALSE)</f>
        <v>2258080</v>
      </c>
      <c r="G491" s="3">
        <f>Query1[[#This Row],[Revenue]]/Query1[[#This Row],[Population ]]</f>
        <v>1.904701339190817</v>
      </c>
      <c r="H491" t="s">
        <v>19</v>
      </c>
    </row>
    <row r="492" spans="1:8" x14ac:dyDescent="0.4">
      <c r="A492" s="1">
        <v>44317</v>
      </c>
      <c r="B492">
        <v>36125896</v>
      </c>
      <c r="C492">
        <v>3888299</v>
      </c>
      <c r="D492">
        <v>0.108</v>
      </c>
      <c r="E492">
        <v>466596</v>
      </c>
      <c r="F492">
        <f>VLOOKUP(Query1[[#This Row],[Name]],Sheet2!A:G,7,FALSE)</f>
        <v>2258080</v>
      </c>
      <c r="G492" s="3">
        <f>Query1[[#This Row],[Revenue]]/Query1[[#This Row],[Population ]]</f>
        <v>1.7219491780627789</v>
      </c>
      <c r="H492" t="s">
        <v>19</v>
      </c>
    </row>
    <row r="493" spans="1:8" x14ac:dyDescent="0.4">
      <c r="A493" s="1">
        <v>44348</v>
      </c>
      <c r="B493">
        <v>43099180</v>
      </c>
      <c r="C493">
        <v>3194317</v>
      </c>
      <c r="D493">
        <v>7.3999999999999996E-2</v>
      </c>
      <c r="E493">
        <v>383318</v>
      </c>
      <c r="F493">
        <f>VLOOKUP(Query1[[#This Row],[Name]],Sheet2!A:G,7,FALSE)</f>
        <v>2258080</v>
      </c>
      <c r="G493" s="3">
        <f>Query1[[#This Row],[Revenue]]/Query1[[#This Row],[Population ]]</f>
        <v>1.4146163997732586</v>
      </c>
      <c r="H493" t="s">
        <v>19</v>
      </c>
    </row>
    <row r="494" spans="1:8" x14ac:dyDescent="0.4">
      <c r="A494" s="1">
        <v>44378</v>
      </c>
      <c r="B494">
        <v>30659426</v>
      </c>
      <c r="C494">
        <v>2887695</v>
      </c>
      <c r="D494">
        <v>9.4E-2</v>
      </c>
      <c r="E494">
        <v>346523</v>
      </c>
      <c r="F494">
        <f>VLOOKUP(Query1[[#This Row],[Name]],Sheet2!A:G,7,FALSE)</f>
        <v>2258080</v>
      </c>
      <c r="G494" s="3">
        <f>Query1[[#This Row],[Revenue]]/Query1[[#This Row],[Population ]]</f>
        <v>1.2788275880393962</v>
      </c>
      <c r="H494" t="s">
        <v>19</v>
      </c>
    </row>
    <row r="495" spans="1:8" x14ac:dyDescent="0.4">
      <c r="A495" s="1">
        <v>44409</v>
      </c>
      <c r="B495">
        <v>21436948</v>
      </c>
      <c r="C495">
        <v>1886405</v>
      </c>
      <c r="D495">
        <v>8.7999999999999995E-2</v>
      </c>
      <c r="E495">
        <v>226369</v>
      </c>
      <c r="F495">
        <f>VLOOKUP(Query1[[#This Row],[Name]],Sheet2!A:G,7,FALSE)</f>
        <v>2258080</v>
      </c>
      <c r="G495" s="3">
        <f>Query1[[#This Row],[Revenue]]/Query1[[#This Row],[Population ]]</f>
        <v>0.8354022000991993</v>
      </c>
      <c r="H495" t="s">
        <v>19</v>
      </c>
    </row>
    <row r="496" spans="1:8" x14ac:dyDescent="0.4">
      <c r="A496" s="1">
        <v>44440</v>
      </c>
      <c r="B496">
        <v>54835753</v>
      </c>
      <c r="C496">
        <v>8846121</v>
      </c>
      <c r="D496">
        <v>0.161</v>
      </c>
      <c r="E496">
        <v>1061535</v>
      </c>
      <c r="F496">
        <f>VLOOKUP(Query1[[#This Row],[Name]],Sheet2!A:G,7,FALSE)</f>
        <v>2258080</v>
      </c>
      <c r="G496" s="3">
        <f>Query1[[#This Row],[Revenue]]/Query1[[#This Row],[Population ]]</f>
        <v>3.9175410082902289</v>
      </c>
      <c r="H496" t="s">
        <v>19</v>
      </c>
    </row>
    <row r="497" spans="1:8" x14ac:dyDescent="0.4">
      <c r="A497" s="1">
        <v>44470</v>
      </c>
      <c r="B497">
        <v>83527015</v>
      </c>
      <c r="C497">
        <v>9146353</v>
      </c>
      <c r="D497">
        <v>0.11</v>
      </c>
      <c r="E497">
        <v>1097562</v>
      </c>
      <c r="F497">
        <f>VLOOKUP(Query1[[#This Row],[Name]],Sheet2!A:G,7,FALSE)</f>
        <v>2258080</v>
      </c>
      <c r="G497" s="3">
        <f>Query1[[#This Row],[Revenue]]/Query1[[#This Row],[Population ]]</f>
        <v>4.0504999822858361</v>
      </c>
      <c r="H497" t="s">
        <v>19</v>
      </c>
    </row>
    <row r="498" spans="1:8" x14ac:dyDescent="0.4">
      <c r="A498" s="1">
        <v>44501</v>
      </c>
      <c r="B498">
        <v>60582141</v>
      </c>
      <c r="C498">
        <v>9520846</v>
      </c>
      <c r="D498">
        <v>0.157</v>
      </c>
      <c r="E498">
        <v>1142502</v>
      </c>
      <c r="F498">
        <f>VLOOKUP(Query1[[#This Row],[Name]],Sheet2!A:G,7,FALSE)</f>
        <v>2258080</v>
      </c>
      <c r="G498" s="3">
        <f>Query1[[#This Row],[Revenue]]/Query1[[#This Row],[Population ]]</f>
        <v>4.2163457450577484</v>
      </c>
      <c r="H498" t="s">
        <v>19</v>
      </c>
    </row>
    <row r="499" spans="1:8" x14ac:dyDescent="0.4">
      <c r="A499" s="1">
        <v>44531</v>
      </c>
      <c r="B499">
        <v>56839743</v>
      </c>
      <c r="C499">
        <v>3238730</v>
      </c>
      <c r="D499">
        <v>5.7000000000000002E-2</v>
      </c>
      <c r="E499">
        <v>388648</v>
      </c>
      <c r="F499">
        <f>VLOOKUP(Query1[[#This Row],[Name]],Sheet2!A:G,7,FALSE)</f>
        <v>2258080</v>
      </c>
      <c r="G499" s="3">
        <f>Query1[[#This Row],[Revenue]]/Query1[[#This Row],[Population ]]</f>
        <v>1.4342848791893998</v>
      </c>
      <c r="H499" t="s">
        <v>19</v>
      </c>
    </row>
    <row r="500" spans="1:8" x14ac:dyDescent="0.4">
      <c r="A500" s="1">
        <v>44562</v>
      </c>
      <c r="B500">
        <v>66523295</v>
      </c>
      <c r="C500">
        <v>6521389</v>
      </c>
      <c r="D500">
        <v>9.8000000000000004E-2</v>
      </c>
      <c r="E500">
        <v>782567</v>
      </c>
      <c r="F500">
        <f>VLOOKUP(Query1[[#This Row],[Name]],Sheet2!A:G,7,FALSE)</f>
        <v>2258080</v>
      </c>
      <c r="G500" s="3">
        <f>Query1[[#This Row],[Revenue]]/Query1[[#This Row],[Population ]]</f>
        <v>2.8880238964075673</v>
      </c>
      <c r="H500" t="s">
        <v>19</v>
      </c>
    </row>
    <row r="501" spans="1:8" x14ac:dyDescent="0.4">
      <c r="A501" s="1">
        <v>44593</v>
      </c>
      <c r="B501">
        <v>40871618</v>
      </c>
      <c r="C501">
        <v>1887995</v>
      </c>
      <c r="D501">
        <v>4.5999999999999999E-2</v>
      </c>
      <c r="E501">
        <v>226559</v>
      </c>
      <c r="F501">
        <f>VLOOKUP(Query1[[#This Row],[Name]],Sheet2!A:G,7,FALSE)</f>
        <v>2258080</v>
      </c>
      <c r="G501" s="3">
        <f>Query1[[#This Row],[Revenue]]/Query1[[#This Row],[Population ]]</f>
        <v>0.83610633812796709</v>
      </c>
      <c r="H501" t="s">
        <v>19</v>
      </c>
    </row>
    <row r="502" spans="1:8" x14ac:dyDescent="0.4">
      <c r="A502" s="1">
        <v>44621</v>
      </c>
      <c r="B502">
        <v>47523073</v>
      </c>
      <c r="C502">
        <v>3965723</v>
      </c>
      <c r="D502">
        <v>8.3000000000000004E-2</v>
      </c>
      <c r="E502">
        <v>475887</v>
      </c>
      <c r="F502">
        <f>VLOOKUP(Query1[[#This Row],[Name]],Sheet2!A:G,7,FALSE)</f>
        <v>2258080</v>
      </c>
      <c r="G502" s="3">
        <f>Query1[[#This Row],[Revenue]]/Query1[[#This Row],[Population ]]</f>
        <v>1.7562367143768156</v>
      </c>
      <c r="H502" t="s">
        <v>19</v>
      </c>
    </row>
    <row r="503" spans="1:8" x14ac:dyDescent="0.4">
      <c r="A503" s="1">
        <v>44652</v>
      </c>
      <c r="B503">
        <v>35503585</v>
      </c>
      <c r="C503">
        <v>4209290</v>
      </c>
      <c r="D503">
        <v>0.11899999999999999</v>
      </c>
      <c r="E503">
        <v>505115</v>
      </c>
      <c r="F503">
        <f>VLOOKUP(Query1[[#This Row],[Name]],Sheet2!A:G,7,FALSE)</f>
        <v>2258080</v>
      </c>
      <c r="G503" s="3">
        <f>Query1[[#This Row],[Revenue]]/Query1[[#This Row],[Population ]]</f>
        <v>1.864101360447814</v>
      </c>
      <c r="H503" t="s">
        <v>19</v>
      </c>
    </row>
    <row r="504" spans="1:8" x14ac:dyDescent="0.4">
      <c r="A504" s="1">
        <v>44682</v>
      </c>
      <c r="B504">
        <v>29233786</v>
      </c>
      <c r="C504">
        <v>4006359</v>
      </c>
      <c r="D504">
        <v>0.13700000000000001</v>
      </c>
      <c r="E504">
        <v>480763</v>
      </c>
      <c r="F504">
        <f>VLOOKUP(Query1[[#This Row],[Name]],Sheet2!A:G,7,FALSE)</f>
        <v>2258080</v>
      </c>
      <c r="G504" s="3">
        <f>Query1[[#This Row],[Revenue]]/Query1[[#This Row],[Population ]]</f>
        <v>1.7742325338340537</v>
      </c>
      <c r="H504" t="s">
        <v>19</v>
      </c>
    </row>
    <row r="505" spans="1:8" x14ac:dyDescent="0.4">
      <c r="A505" s="1">
        <v>44713</v>
      </c>
      <c r="B505">
        <v>25096238</v>
      </c>
      <c r="C505">
        <v>2082091</v>
      </c>
      <c r="D505">
        <v>8.3000000000000004E-2</v>
      </c>
      <c r="E505">
        <v>249851</v>
      </c>
      <c r="F505">
        <f>VLOOKUP(Query1[[#This Row],[Name]],Sheet2!A:G,7,FALSE)</f>
        <v>2258080</v>
      </c>
      <c r="G505" s="3">
        <f>Query1[[#This Row],[Revenue]]/Query1[[#This Row],[Population ]]</f>
        <v>0.92206254871395166</v>
      </c>
      <c r="H505" t="s">
        <v>19</v>
      </c>
    </row>
    <row r="506" spans="1:8" x14ac:dyDescent="0.4">
      <c r="A506" s="1">
        <v>44743</v>
      </c>
      <c r="B506">
        <v>18296341</v>
      </c>
      <c r="C506">
        <v>2527212</v>
      </c>
      <c r="D506">
        <v>0.13800000000000001</v>
      </c>
      <c r="E506">
        <v>303265</v>
      </c>
      <c r="F506">
        <f>VLOOKUP(Query1[[#This Row],[Name]],Sheet2!A:G,7,FALSE)</f>
        <v>2258080</v>
      </c>
      <c r="G506" s="3">
        <f>Query1[[#This Row],[Revenue]]/Query1[[#This Row],[Population ]]</f>
        <v>1.1191862112945512</v>
      </c>
      <c r="H506" t="s">
        <v>19</v>
      </c>
    </row>
    <row r="507" spans="1:8" x14ac:dyDescent="0.4">
      <c r="A507" s="1">
        <v>44774</v>
      </c>
      <c r="B507">
        <v>21234898</v>
      </c>
      <c r="C507">
        <v>2687465</v>
      </c>
      <c r="D507">
        <v>0.127</v>
      </c>
      <c r="E507">
        <v>322496</v>
      </c>
      <c r="F507">
        <f>VLOOKUP(Query1[[#This Row],[Name]],Sheet2!A:G,7,FALSE)</f>
        <v>2258080</v>
      </c>
      <c r="G507" s="3">
        <f>Query1[[#This Row],[Revenue]]/Query1[[#This Row],[Population ]]</f>
        <v>1.1901549103663289</v>
      </c>
      <c r="H507" t="s">
        <v>19</v>
      </c>
    </row>
    <row r="508" spans="1:8" x14ac:dyDescent="0.4">
      <c r="A508" s="1">
        <v>44805</v>
      </c>
      <c r="B508">
        <v>43139311</v>
      </c>
      <c r="C508">
        <v>8779943</v>
      </c>
      <c r="D508">
        <v>0.20399999999999999</v>
      </c>
      <c r="E508">
        <v>1053593</v>
      </c>
      <c r="F508">
        <f>VLOOKUP(Query1[[#This Row],[Name]],Sheet2!A:G,7,FALSE)</f>
        <v>2258080</v>
      </c>
      <c r="G508" s="3">
        <f>Query1[[#This Row],[Revenue]]/Query1[[#This Row],[Population ]]</f>
        <v>3.8882338092538795</v>
      </c>
      <c r="H508" t="s">
        <v>19</v>
      </c>
    </row>
    <row r="509" spans="1:8" x14ac:dyDescent="0.4">
      <c r="A509" s="1">
        <v>44835</v>
      </c>
      <c r="B509">
        <v>56199189</v>
      </c>
      <c r="C509">
        <v>7687183</v>
      </c>
      <c r="D509">
        <v>0.13700000000000001</v>
      </c>
      <c r="E509">
        <v>922462</v>
      </c>
      <c r="F509">
        <f>VLOOKUP(Query1[[#This Row],[Name]],Sheet2!A:G,7,FALSE)</f>
        <v>2258080</v>
      </c>
      <c r="G509" s="3">
        <f>Query1[[#This Row],[Revenue]]/Query1[[#This Row],[Population ]]</f>
        <v>3.4043005562247575</v>
      </c>
      <c r="H509" t="s">
        <v>19</v>
      </c>
    </row>
    <row r="510" spans="1:8" x14ac:dyDescent="0.4">
      <c r="A510" s="1">
        <v>44866</v>
      </c>
      <c r="B510">
        <v>73605361</v>
      </c>
      <c r="C510">
        <v>5087585</v>
      </c>
      <c r="D510">
        <v>6.9000000000000006E-2</v>
      </c>
      <c r="E510">
        <v>610510</v>
      </c>
      <c r="F510">
        <f>VLOOKUP(Query1[[#This Row],[Name]],Sheet2!A:G,7,FALSE)</f>
        <v>2258080</v>
      </c>
      <c r="G510" s="3">
        <f>Query1[[#This Row],[Revenue]]/Query1[[#This Row],[Population ]]</f>
        <v>2.2530579076029191</v>
      </c>
      <c r="H510" t="s">
        <v>19</v>
      </c>
    </row>
    <row r="511" spans="1:8" x14ac:dyDescent="0.4">
      <c r="A511" s="1">
        <v>44896</v>
      </c>
      <c r="B511">
        <v>74358933</v>
      </c>
      <c r="C511">
        <v>11297381</v>
      </c>
      <c r="D511">
        <v>0.152</v>
      </c>
      <c r="E511">
        <v>1355686</v>
      </c>
      <c r="F511">
        <f>VLOOKUP(Query1[[#This Row],[Name]],Sheet2!A:G,7,FALSE)</f>
        <v>2258080</v>
      </c>
      <c r="G511" s="3">
        <f>Query1[[#This Row],[Revenue]]/Query1[[#This Row],[Population ]]</f>
        <v>5.0030915645149863</v>
      </c>
      <c r="H511" t="s">
        <v>19</v>
      </c>
    </row>
    <row r="512" spans="1:8" x14ac:dyDescent="0.4">
      <c r="A512" s="1">
        <v>44927</v>
      </c>
      <c r="B512">
        <v>57223251</v>
      </c>
      <c r="C512">
        <v>5117380</v>
      </c>
      <c r="D512">
        <v>8.8999999999999996E-2</v>
      </c>
      <c r="E512">
        <v>614086</v>
      </c>
      <c r="F512">
        <f>VLOOKUP(Query1[[#This Row],[Name]],Sheet2!A:G,7,FALSE)</f>
        <v>2258080</v>
      </c>
      <c r="G512" s="3">
        <f>Query1[[#This Row],[Revenue]]/Query1[[#This Row],[Population ]]</f>
        <v>2.266252745695458</v>
      </c>
      <c r="H512" t="s">
        <v>19</v>
      </c>
    </row>
    <row r="513" spans="1:8" x14ac:dyDescent="0.4">
      <c r="A513" s="1">
        <v>44958</v>
      </c>
      <c r="B513">
        <v>39807504</v>
      </c>
      <c r="C513">
        <v>3143541</v>
      </c>
      <c r="D513">
        <v>7.9000000000000001E-2</v>
      </c>
      <c r="E513">
        <v>377225</v>
      </c>
      <c r="F513">
        <f>VLOOKUP(Query1[[#This Row],[Name]],Sheet2!A:G,7,FALSE)</f>
        <v>2258080</v>
      </c>
      <c r="G513" s="3">
        <f>Query1[[#This Row],[Revenue]]/Query1[[#This Row],[Population ]]</f>
        <v>1.3921300396797278</v>
      </c>
      <c r="H513" t="s">
        <v>19</v>
      </c>
    </row>
    <row r="514" spans="1:8" x14ac:dyDescent="0.4">
      <c r="A514" s="1">
        <v>44986</v>
      </c>
      <c r="B514">
        <v>46689392</v>
      </c>
      <c r="C514">
        <v>4953171</v>
      </c>
      <c r="D514">
        <v>0.106</v>
      </c>
      <c r="E514">
        <v>594381</v>
      </c>
      <c r="F514">
        <f>VLOOKUP(Query1[[#This Row],[Name]],Sheet2!A:G,7,FALSE)</f>
        <v>2258080</v>
      </c>
      <c r="G514" s="3">
        <f>Query1[[#This Row],[Revenue]]/Query1[[#This Row],[Population ]]</f>
        <v>2.1935321157797776</v>
      </c>
      <c r="H514" t="s">
        <v>19</v>
      </c>
    </row>
    <row r="515" spans="1:8" x14ac:dyDescent="0.4">
      <c r="A515" s="1">
        <v>45017</v>
      </c>
      <c r="B515">
        <v>31805004</v>
      </c>
      <c r="C515">
        <v>4347138</v>
      </c>
      <c r="D515">
        <v>0.13700000000000001</v>
      </c>
      <c r="E515">
        <v>521657</v>
      </c>
      <c r="F515">
        <f>VLOOKUP(Query1[[#This Row],[Name]],Sheet2!A:G,7,FALSE)</f>
        <v>2258080</v>
      </c>
      <c r="G515" s="3">
        <f>Query1[[#This Row],[Revenue]]/Query1[[#This Row],[Population ]]</f>
        <v>1.925147913271452</v>
      </c>
      <c r="H515" t="s">
        <v>19</v>
      </c>
    </row>
    <row r="516" spans="1:8" x14ac:dyDescent="0.4">
      <c r="A516" s="1">
        <v>45047</v>
      </c>
      <c r="B516">
        <v>26761691</v>
      </c>
      <c r="C516">
        <v>3180953</v>
      </c>
      <c r="D516">
        <v>0.11899999999999999</v>
      </c>
      <c r="E516">
        <v>381714</v>
      </c>
      <c r="F516">
        <f>VLOOKUP(Query1[[#This Row],[Name]],Sheet2!A:G,7,FALSE)</f>
        <v>2258080</v>
      </c>
      <c r="G516" s="3">
        <f>Query1[[#This Row],[Revenue]]/Query1[[#This Row],[Population ]]</f>
        <v>1.40869809749876</v>
      </c>
      <c r="H516" t="s">
        <v>19</v>
      </c>
    </row>
    <row r="517" spans="1:8" x14ac:dyDescent="0.4">
      <c r="A517" s="1">
        <v>45078</v>
      </c>
      <c r="B517">
        <v>20414902</v>
      </c>
      <c r="C517">
        <v>1848676</v>
      </c>
      <c r="D517">
        <v>9.0999999999999998E-2</v>
      </c>
      <c r="E517">
        <v>221841</v>
      </c>
      <c r="F517">
        <f>VLOOKUP(Query1[[#This Row],[Name]],Sheet2!A:G,7,FALSE)</f>
        <v>2258080</v>
      </c>
      <c r="G517" s="3">
        <f>Query1[[#This Row],[Revenue]]/Query1[[#This Row],[Population ]]</f>
        <v>0.81869375752851981</v>
      </c>
      <c r="H517" t="s">
        <v>19</v>
      </c>
    </row>
    <row r="518" spans="1:8" x14ac:dyDescent="0.4">
      <c r="A518" s="1">
        <v>43891</v>
      </c>
      <c r="B518">
        <v>8051</v>
      </c>
      <c r="C518">
        <v>3130</v>
      </c>
      <c r="D518">
        <v>0.38900000000000001</v>
      </c>
      <c r="E518">
        <v>1395</v>
      </c>
      <c r="F518">
        <f>VLOOKUP(Query1[[#This Row],[Name]],Sheet2!A:G,7,FALSE)</f>
        <v>869424</v>
      </c>
      <c r="G518" s="3">
        <f>Query1[[#This Row],[Revenue]]/Query1[[#This Row],[Population ]]</f>
        <v>3.6000846537477685E-3</v>
      </c>
      <c r="H518" t="s">
        <v>20</v>
      </c>
    </row>
    <row r="519" spans="1:8" x14ac:dyDescent="0.4">
      <c r="A519" s="1">
        <v>43922</v>
      </c>
      <c r="B519">
        <v>434</v>
      </c>
      <c r="C519">
        <v>-289</v>
      </c>
      <c r="D519">
        <v>-0.66600000000000004</v>
      </c>
      <c r="E519">
        <v>-199</v>
      </c>
      <c r="F519">
        <f>VLOOKUP(Query1[[#This Row],[Name]],Sheet2!A:G,7,FALSE)</f>
        <v>869424</v>
      </c>
      <c r="G519" s="3">
        <f>Query1[[#This Row],[Revenue]]/Query1[[#This Row],[Population ]]</f>
        <v>-3.3240398240674286E-4</v>
      </c>
      <c r="H519" t="s">
        <v>20</v>
      </c>
    </row>
    <row r="520" spans="1:8" x14ac:dyDescent="0.4">
      <c r="A520" s="1">
        <v>43952</v>
      </c>
      <c r="B520">
        <v>113283</v>
      </c>
      <c r="C520">
        <v>30502</v>
      </c>
      <c r="D520">
        <v>0.26900000000000002</v>
      </c>
      <c r="E520">
        <v>11504</v>
      </c>
      <c r="F520">
        <f>VLOOKUP(Query1[[#This Row],[Name]],Sheet2!A:G,7,FALSE)</f>
        <v>869424</v>
      </c>
      <c r="G520" s="3">
        <f>Query1[[#This Row],[Revenue]]/Query1[[#This Row],[Population ]]</f>
        <v>3.5082997478790554E-2</v>
      </c>
      <c r="H520" t="s">
        <v>20</v>
      </c>
    </row>
    <row r="521" spans="1:8" x14ac:dyDescent="0.4">
      <c r="A521" s="1">
        <v>43983</v>
      </c>
      <c r="B521">
        <v>346600</v>
      </c>
      <c r="C521">
        <v>68714</v>
      </c>
      <c r="D521">
        <v>0.19800000000000001</v>
      </c>
      <c r="E521">
        <v>20433</v>
      </c>
      <c r="F521">
        <f>VLOOKUP(Query1[[#This Row],[Name]],Sheet2!A:G,7,FALSE)</f>
        <v>869424</v>
      </c>
      <c r="G521" s="3">
        <f>Query1[[#This Row],[Revenue]]/Query1[[#This Row],[Population ]]</f>
        <v>7.9033935111062034E-2</v>
      </c>
      <c r="H521" t="s">
        <v>20</v>
      </c>
    </row>
    <row r="522" spans="1:8" x14ac:dyDescent="0.4">
      <c r="A522" s="1">
        <v>44013</v>
      </c>
      <c r="B522">
        <v>1554924</v>
      </c>
      <c r="C522">
        <v>170766</v>
      </c>
      <c r="D522">
        <v>0.11</v>
      </c>
      <c r="E522">
        <v>9164</v>
      </c>
      <c r="F522">
        <f>VLOOKUP(Query1[[#This Row],[Name]],Sheet2!A:G,7,FALSE)</f>
        <v>869424</v>
      </c>
      <c r="G522" s="3">
        <f>Query1[[#This Row],[Revenue]]/Query1[[#This Row],[Population ]]</f>
        <v>0.19641279743830398</v>
      </c>
      <c r="H522" t="s">
        <v>20</v>
      </c>
    </row>
    <row r="523" spans="1:8" x14ac:dyDescent="0.4">
      <c r="A523" s="1">
        <v>44044</v>
      </c>
      <c r="B523">
        <v>2606465</v>
      </c>
      <c r="C523">
        <v>240986</v>
      </c>
      <c r="D523">
        <v>9.1999999999999998E-2</v>
      </c>
      <c r="E523">
        <v>-11797</v>
      </c>
      <c r="F523">
        <f>VLOOKUP(Query1[[#This Row],[Name]],Sheet2!A:G,7,FALSE)</f>
        <v>869424</v>
      </c>
      <c r="G523" s="3">
        <f>Query1[[#This Row],[Revenue]]/Query1[[#This Row],[Population ]]</f>
        <v>0.27717891385561017</v>
      </c>
      <c r="H523" t="s">
        <v>20</v>
      </c>
    </row>
    <row r="524" spans="1:8" x14ac:dyDescent="0.4">
      <c r="A524" s="1">
        <v>44075</v>
      </c>
      <c r="B524">
        <v>2452736</v>
      </c>
      <c r="C524">
        <v>303394</v>
      </c>
      <c r="D524">
        <v>0.124</v>
      </c>
      <c r="E524">
        <v>34872</v>
      </c>
      <c r="F524">
        <f>VLOOKUP(Query1[[#This Row],[Name]],Sheet2!A:G,7,FALSE)</f>
        <v>869424</v>
      </c>
      <c r="G524" s="3">
        <f>Query1[[#This Row],[Revenue]]/Query1[[#This Row],[Population ]]</f>
        <v>0.34895977106682124</v>
      </c>
      <c r="H524" t="s">
        <v>20</v>
      </c>
    </row>
    <row r="525" spans="1:8" x14ac:dyDescent="0.4">
      <c r="A525" s="1">
        <v>44105</v>
      </c>
      <c r="B525">
        <v>2935271</v>
      </c>
      <c r="C525">
        <v>491142</v>
      </c>
      <c r="D525">
        <v>0.16700000000000001</v>
      </c>
      <c r="E525">
        <v>118569</v>
      </c>
      <c r="F525">
        <f>VLOOKUP(Query1[[#This Row],[Name]],Sheet2!A:G,7,FALSE)</f>
        <v>869424</v>
      </c>
      <c r="G525" s="3">
        <f>Query1[[#This Row],[Revenue]]/Query1[[#This Row],[Population ]]</f>
        <v>0.56490504057858992</v>
      </c>
      <c r="H525" t="s">
        <v>20</v>
      </c>
    </row>
    <row r="526" spans="1:8" x14ac:dyDescent="0.4">
      <c r="A526" s="1">
        <v>44136</v>
      </c>
      <c r="B526">
        <v>3184529</v>
      </c>
      <c r="C526">
        <v>465183</v>
      </c>
      <c r="D526">
        <v>0.14599999999999999</v>
      </c>
      <c r="E526">
        <v>88038</v>
      </c>
      <c r="F526">
        <f>VLOOKUP(Query1[[#This Row],[Name]],Sheet2!A:G,7,FALSE)</f>
        <v>869424</v>
      </c>
      <c r="G526" s="3">
        <f>Query1[[#This Row],[Revenue]]/Query1[[#This Row],[Population ]]</f>
        <v>0.53504734168829016</v>
      </c>
      <c r="H526" t="s">
        <v>20</v>
      </c>
    </row>
    <row r="527" spans="1:8" x14ac:dyDescent="0.4">
      <c r="A527" s="1">
        <v>44166</v>
      </c>
      <c r="B527">
        <v>5568187</v>
      </c>
      <c r="C527">
        <v>594935</v>
      </c>
      <c r="D527">
        <v>0.107</v>
      </c>
      <c r="E527">
        <v>22870</v>
      </c>
      <c r="F527">
        <f>VLOOKUP(Query1[[#This Row],[Name]],Sheet2!A:G,7,FALSE)</f>
        <v>869424</v>
      </c>
      <c r="G527" s="3">
        <f>Query1[[#This Row],[Revenue]]/Query1[[#This Row],[Population ]]</f>
        <v>0.68428637810780468</v>
      </c>
      <c r="H527" t="s">
        <v>20</v>
      </c>
    </row>
    <row r="528" spans="1:8" x14ac:dyDescent="0.4">
      <c r="A528" s="1">
        <v>44197</v>
      </c>
      <c r="B528">
        <v>5142569</v>
      </c>
      <c r="C528">
        <v>486975</v>
      </c>
      <c r="D528">
        <v>9.5000000000000001E-2</v>
      </c>
      <c r="E528">
        <v>-16369</v>
      </c>
      <c r="F528">
        <f>VLOOKUP(Query1[[#This Row],[Name]],Sheet2!A:G,7,FALSE)</f>
        <v>869424</v>
      </c>
      <c r="G528" s="3">
        <f>Query1[[#This Row],[Revenue]]/Query1[[#This Row],[Population ]]</f>
        <v>0.56011221222326502</v>
      </c>
      <c r="H528" t="s">
        <v>20</v>
      </c>
    </row>
    <row r="529" spans="1:8" x14ac:dyDescent="0.4">
      <c r="A529" s="1">
        <v>44228</v>
      </c>
      <c r="B529">
        <v>3863473</v>
      </c>
      <c r="C529">
        <v>309201</v>
      </c>
      <c r="D529">
        <v>0.08</v>
      </c>
      <c r="E529">
        <v>-46288</v>
      </c>
      <c r="F529">
        <f>VLOOKUP(Query1[[#This Row],[Name]],Sheet2!A:G,7,FALSE)</f>
        <v>869424</v>
      </c>
      <c r="G529" s="3">
        <f>Query1[[#This Row],[Revenue]]/Query1[[#This Row],[Population ]]</f>
        <v>0.35563890575829515</v>
      </c>
      <c r="H529" t="s">
        <v>20</v>
      </c>
    </row>
    <row r="530" spans="1:8" x14ac:dyDescent="0.4">
      <c r="A530" s="1">
        <v>44256</v>
      </c>
      <c r="B530">
        <v>4411507</v>
      </c>
      <c r="C530">
        <v>652401</v>
      </c>
      <c r="D530">
        <v>0.14799999999999999</v>
      </c>
      <c r="E530">
        <v>126750</v>
      </c>
      <c r="F530">
        <f>VLOOKUP(Query1[[#This Row],[Name]],Sheet2!A:G,7,FALSE)</f>
        <v>869424</v>
      </c>
      <c r="G530" s="3">
        <f>Query1[[#This Row],[Revenue]]/Query1[[#This Row],[Population ]]</f>
        <v>0.75038301220118142</v>
      </c>
      <c r="H530" t="s">
        <v>20</v>
      </c>
    </row>
    <row r="531" spans="1:8" x14ac:dyDescent="0.4">
      <c r="A531" s="1">
        <v>44287</v>
      </c>
      <c r="B531">
        <v>3253865</v>
      </c>
      <c r="C531">
        <v>501413</v>
      </c>
      <c r="D531">
        <v>0.154</v>
      </c>
      <c r="E531">
        <v>105616</v>
      </c>
      <c r="F531">
        <f>VLOOKUP(Query1[[#This Row],[Name]],Sheet2!A:G,7,FALSE)</f>
        <v>869424</v>
      </c>
      <c r="G531" s="3">
        <f>Query1[[#This Row],[Revenue]]/Query1[[#This Row],[Population ]]</f>
        <v>0.57671860910211814</v>
      </c>
      <c r="H531" t="s">
        <v>20</v>
      </c>
    </row>
    <row r="532" spans="1:8" x14ac:dyDescent="0.4">
      <c r="A532" s="1">
        <v>44317</v>
      </c>
      <c r="B532">
        <v>3981680</v>
      </c>
      <c r="C532">
        <v>496740</v>
      </c>
      <c r="D532">
        <v>0.125</v>
      </c>
      <c r="E532">
        <v>59143</v>
      </c>
      <c r="F532">
        <f>VLOOKUP(Query1[[#This Row],[Name]],Sheet2!A:G,7,FALSE)</f>
        <v>869424</v>
      </c>
      <c r="G532" s="3">
        <f>Query1[[#This Row],[Revenue]]/Query1[[#This Row],[Population ]]</f>
        <v>0.57134378623088389</v>
      </c>
      <c r="H532" t="s">
        <v>20</v>
      </c>
    </row>
    <row r="533" spans="1:8" x14ac:dyDescent="0.4">
      <c r="A533" s="1">
        <v>44348</v>
      </c>
      <c r="B533">
        <v>3700999</v>
      </c>
      <c r="C533">
        <v>385441</v>
      </c>
      <c r="D533">
        <v>0.104</v>
      </c>
      <c r="E533">
        <v>9205</v>
      </c>
      <c r="F533">
        <f>VLOOKUP(Query1[[#This Row],[Name]],Sheet2!A:G,7,FALSE)</f>
        <v>869424</v>
      </c>
      <c r="G533" s="3">
        <f>Query1[[#This Row],[Revenue]]/Query1[[#This Row],[Population ]]</f>
        <v>0.44332914665341649</v>
      </c>
      <c r="H533" t="s">
        <v>20</v>
      </c>
    </row>
    <row r="534" spans="1:8" x14ac:dyDescent="0.4">
      <c r="A534" s="1">
        <v>44378</v>
      </c>
      <c r="B534">
        <v>2629806</v>
      </c>
      <c r="C534">
        <v>446624</v>
      </c>
      <c r="D534">
        <v>0.17</v>
      </c>
      <c r="E534">
        <v>110186</v>
      </c>
      <c r="F534">
        <f>VLOOKUP(Query1[[#This Row],[Name]],Sheet2!A:G,7,FALSE)</f>
        <v>869424</v>
      </c>
      <c r="G534" s="3">
        <f>Query1[[#This Row],[Revenue]]/Query1[[#This Row],[Population ]]</f>
        <v>0.51370102504646753</v>
      </c>
      <c r="H534" t="s">
        <v>20</v>
      </c>
    </row>
    <row r="535" spans="1:8" x14ac:dyDescent="0.4">
      <c r="A535" s="1">
        <v>44409</v>
      </c>
      <c r="B535">
        <v>3349655</v>
      </c>
      <c r="C535">
        <v>475519</v>
      </c>
      <c r="D535">
        <v>0.14199999999999999</v>
      </c>
      <c r="E535">
        <v>84332</v>
      </c>
      <c r="F535">
        <f>VLOOKUP(Query1[[#This Row],[Name]],Sheet2!A:G,7,FALSE)</f>
        <v>869424</v>
      </c>
      <c r="G535" s="3">
        <f>Query1[[#This Row],[Revenue]]/Query1[[#This Row],[Population ]]</f>
        <v>0.54693567235319018</v>
      </c>
      <c r="H535" t="s">
        <v>20</v>
      </c>
    </row>
    <row r="536" spans="1:8" x14ac:dyDescent="0.4">
      <c r="A536" s="1">
        <v>44440</v>
      </c>
      <c r="B536">
        <v>3023972</v>
      </c>
      <c r="C536">
        <v>561587</v>
      </c>
      <c r="D536">
        <v>0.186</v>
      </c>
      <c r="E536">
        <v>155514</v>
      </c>
      <c r="F536">
        <f>VLOOKUP(Query1[[#This Row],[Name]],Sheet2!A:G,7,FALSE)</f>
        <v>869424</v>
      </c>
      <c r="G536" s="3">
        <f>Query1[[#This Row],[Revenue]]/Query1[[#This Row],[Population ]]</f>
        <v>0.64592994902372147</v>
      </c>
      <c r="H536" t="s">
        <v>20</v>
      </c>
    </row>
    <row r="537" spans="1:8" x14ac:dyDescent="0.4">
      <c r="A537" s="1">
        <v>44470</v>
      </c>
      <c r="B537">
        <v>4404020</v>
      </c>
      <c r="C537">
        <v>568817</v>
      </c>
      <c r="D537">
        <v>0.129</v>
      </c>
      <c r="E537">
        <v>77049</v>
      </c>
      <c r="F537">
        <f>VLOOKUP(Query1[[#This Row],[Name]],Sheet2!A:G,7,FALSE)</f>
        <v>869424</v>
      </c>
      <c r="G537" s="3">
        <f>Query1[[#This Row],[Revenue]]/Query1[[#This Row],[Population ]]</f>
        <v>0.65424579951784168</v>
      </c>
      <c r="H537" t="s">
        <v>20</v>
      </c>
    </row>
    <row r="538" spans="1:8" x14ac:dyDescent="0.4">
      <c r="A538" s="1">
        <v>44501</v>
      </c>
      <c r="B538">
        <v>4531859</v>
      </c>
      <c r="C538">
        <v>879240</v>
      </c>
      <c r="D538">
        <v>0.19400000000000001</v>
      </c>
      <c r="E538">
        <v>255632</v>
      </c>
      <c r="F538">
        <f>VLOOKUP(Query1[[#This Row],[Name]],Sheet2!A:G,7,FALSE)</f>
        <v>869424</v>
      </c>
      <c r="G538" s="3">
        <f>Query1[[#This Row],[Revenue]]/Query1[[#This Row],[Population ]]</f>
        <v>1.011290233533926</v>
      </c>
      <c r="H538" t="s">
        <v>20</v>
      </c>
    </row>
    <row r="539" spans="1:8" x14ac:dyDescent="0.4">
      <c r="A539" s="1">
        <v>44531</v>
      </c>
      <c r="B539">
        <v>4922327</v>
      </c>
      <c r="C539">
        <v>642265</v>
      </c>
      <c r="D539">
        <v>0.13</v>
      </c>
      <c r="E539">
        <v>90020</v>
      </c>
      <c r="F539">
        <f>VLOOKUP(Query1[[#This Row],[Name]],Sheet2!A:G,7,FALSE)</f>
        <v>869424</v>
      </c>
      <c r="G539" s="3">
        <f>Query1[[#This Row],[Revenue]]/Query1[[#This Row],[Population ]]</f>
        <v>0.73872471889434843</v>
      </c>
      <c r="H539" t="s">
        <v>20</v>
      </c>
    </row>
    <row r="540" spans="1:8" x14ac:dyDescent="0.4">
      <c r="A540" s="1">
        <v>44562</v>
      </c>
      <c r="B540">
        <v>5117844</v>
      </c>
      <c r="C540">
        <v>669464</v>
      </c>
      <c r="D540">
        <v>0.13100000000000001</v>
      </c>
      <c r="E540">
        <v>94608</v>
      </c>
      <c r="F540">
        <f>VLOOKUP(Query1[[#This Row],[Name]],Sheet2!A:G,7,FALSE)</f>
        <v>869424</v>
      </c>
      <c r="G540" s="3">
        <f>Query1[[#This Row],[Revenue]]/Query1[[#This Row],[Population ]]</f>
        <v>0.77000864940466329</v>
      </c>
      <c r="H540" t="s">
        <v>20</v>
      </c>
    </row>
    <row r="541" spans="1:8" x14ac:dyDescent="0.4">
      <c r="A541" s="1">
        <v>44593</v>
      </c>
      <c r="B541">
        <v>3631705</v>
      </c>
      <c r="C541">
        <v>705841</v>
      </c>
      <c r="D541">
        <v>0.19400000000000001</v>
      </c>
      <c r="E541">
        <v>205602</v>
      </c>
      <c r="F541">
        <f>VLOOKUP(Query1[[#This Row],[Name]],Sheet2!A:G,7,FALSE)</f>
        <v>869424</v>
      </c>
      <c r="G541" s="3">
        <f>Query1[[#This Row],[Revenue]]/Query1[[#This Row],[Population ]]</f>
        <v>0.81184899427667057</v>
      </c>
      <c r="H541" t="s">
        <v>20</v>
      </c>
    </row>
    <row r="542" spans="1:8" x14ac:dyDescent="0.4">
      <c r="A542" s="1">
        <v>44621</v>
      </c>
      <c r="B542">
        <v>3981218</v>
      </c>
      <c r="C542">
        <v>671606</v>
      </c>
      <c r="D542">
        <v>0.16900000000000001</v>
      </c>
      <c r="E542">
        <v>164091</v>
      </c>
      <c r="F542">
        <f>VLOOKUP(Query1[[#This Row],[Name]],Sheet2!A:G,7,FALSE)</f>
        <v>869424</v>
      </c>
      <c r="G542" s="3">
        <f>Query1[[#This Row],[Revenue]]/Query1[[#This Row],[Population ]]</f>
        <v>0.77247234950956034</v>
      </c>
      <c r="H542" t="s">
        <v>20</v>
      </c>
    </row>
    <row r="543" spans="1:8" x14ac:dyDescent="0.4">
      <c r="A543" s="1">
        <v>44652</v>
      </c>
      <c r="B543">
        <v>3243425</v>
      </c>
      <c r="C543">
        <v>389693</v>
      </c>
      <c r="D543">
        <v>0.12</v>
      </c>
      <c r="E543">
        <v>39210</v>
      </c>
      <c r="F543">
        <f>VLOOKUP(Query1[[#This Row],[Name]],Sheet2!A:G,7,FALSE)</f>
        <v>869424</v>
      </c>
      <c r="G543" s="3">
        <f>Query1[[#This Row],[Revenue]]/Query1[[#This Row],[Population ]]</f>
        <v>0.44821974088591987</v>
      </c>
      <c r="H543" t="s">
        <v>20</v>
      </c>
    </row>
    <row r="544" spans="1:8" x14ac:dyDescent="0.4">
      <c r="A544" s="1">
        <v>44682</v>
      </c>
      <c r="B544">
        <v>3236702</v>
      </c>
      <c r="C544">
        <v>382130</v>
      </c>
      <c r="D544">
        <v>0.11799999999999999</v>
      </c>
      <c r="E544">
        <v>35076</v>
      </c>
      <c r="F544">
        <f>VLOOKUP(Query1[[#This Row],[Name]],Sheet2!A:G,7,FALSE)</f>
        <v>869424</v>
      </c>
      <c r="G544" s="3">
        <f>Query1[[#This Row],[Revenue]]/Query1[[#This Row],[Population ]]</f>
        <v>0.43952087819061814</v>
      </c>
      <c r="H544" t="s">
        <v>20</v>
      </c>
    </row>
    <row r="545" spans="1:8" x14ac:dyDescent="0.4">
      <c r="A545" s="1">
        <v>44713</v>
      </c>
      <c r="B545">
        <v>2911455</v>
      </c>
      <c r="C545">
        <v>274694</v>
      </c>
      <c r="D545">
        <v>9.4E-2</v>
      </c>
      <c r="E545">
        <v>-9871</v>
      </c>
      <c r="F545">
        <f>VLOOKUP(Query1[[#This Row],[Name]],Sheet2!A:G,7,FALSE)</f>
        <v>869424</v>
      </c>
      <c r="G545" s="3">
        <f>Query1[[#This Row],[Revenue]]/Query1[[#This Row],[Population ]]</f>
        <v>0.31594941018421391</v>
      </c>
      <c r="H545" t="s">
        <v>20</v>
      </c>
    </row>
    <row r="546" spans="1:8" x14ac:dyDescent="0.4">
      <c r="A546" s="1">
        <v>44743</v>
      </c>
      <c r="B546">
        <v>2560000</v>
      </c>
      <c r="C546">
        <v>274000</v>
      </c>
      <c r="D546">
        <v>0.107</v>
      </c>
      <c r="E546">
        <v>10800</v>
      </c>
      <c r="F546">
        <f>VLOOKUP(Query1[[#This Row],[Name]],Sheet2!A:G,7,FALSE)</f>
        <v>869424</v>
      </c>
      <c r="G546" s="3">
        <f>Query1[[#This Row],[Revenue]]/Query1[[#This Row],[Population ]]</f>
        <v>0.31515118055172159</v>
      </c>
      <c r="H546" t="s">
        <v>20</v>
      </c>
    </row>
    <row r="547" spans="1:8" x14ac:dyDescent="0.4">
      <c r="A547" s="1">
        <v>44774</v>
      </c>
      <c r="B547">
        <v>2975100</v>
      </c>
      <c r="C547">
        <v>440591</v>
      </c>
      <c r="D547">
        <v>0.14799999999999999</v>
      </c>
      <c r="E547">
        <v>85849</v>
      </c>
      <c r="F547">
        <f>VLOOKUP(Query1[[#This Row],[Name]],Sheet2!A:G,7,FALSE)</f>
        <v>869424</v>
      </c>
      <c r="G547" s="3">
        <f>Query1[[#This Row],[Revenue]]/Query1[[#This Row],[Population ]]</f>
        <v>0.506761948140378</v>
      </c>
      <c r="H547" t="s">
        <v>20</v>
      </c>
    </row>
    <row r="548" spans="1:8" x14ac:dyDescent="0.4">
      <c r="A548" s="1">
        <v>44805</v>
      </c>
      <c r="B548">
        <v>4940321</v>
      </c>
      <c r="C548">
        <v>975542</v>
      </c>
      <c r="D548">
        <v>0.19700000000000001</v>
      </c>
      <c r="E548">
        <v>288906</v>
      </c>
      <c r="F548">
        <f>VLOOKUP(Query1[[#This Row],[Name]],Sheet2!A:G,7,FALSE)</f>
        <v>869424</v>
      </c>
      <c r="G548" s="3">
        <f>Query1[[#This Row],[Revenue]]/Query1[[#This Row],[Population ]]</f>
        <v>1.122055521816743</v>
      </c>
      <c r="H548" t="s">
        <v>20</v>
      </c>
    </row>
    <row r="549" spans="1:8" x14ac:dyDescent="0.4">
      <c r="A549" s="1">
        <v>44835</v>
      </c>
      <c r="B549">
        <v>5319627</v>
      </c>
      <c r="C549">
        <v>681222</v>
      </c>
      <c r="D549">
        <v>0.128</v>
      </c>
      <c r="E549">
        <v>89556</v>
      </c>
      <c r="F549">
        <f>VLOOKUP(Query1[[#This Row],[Name]],Sheet2!A:G,7,FALSE)</f>
        <v>869424</v>
      </c>
      <c r="G549" s="3">
        <f>Query1[[#This Row],[Revenue]]/Query1[[#This Row],[Population ]]</f>
        <v>0.7835325456854193</v>
      </c>
      <c r="H549" t="s">
        <v>20</v>
      </c>
    </row>
    <row r="550" spans="1:8" x14ac:dyDescent="0.4">
      <c r="A550" s="1">
        <v>44866</v>
      </c>
      <c r="B550">
        <v>5782523</v>
      </c>
      <c r="C550">
        <v>777488</v>
      </c>
      <c r="D550">
        <v>0.13400000000000001</v>
      </c>
      <c r="E550">
        <v>119541</v>
      </c>
      <c r="F550">
        <f>VLOOKUP(Query1[[#This Row],[Name]],Sheet2!A:G,7,FALSE)</f>
        <v>869424</v>
      </c>
      <c r="G550" s="3">
        <f>Query1[[#This Row],[Revenue]]/Query1[[#This Row],[Population ]]</f>
        <v>0.8942564272437844</v>
      </c>
      <c r="H550" t="s">
        <v>20</v>
      </c>
    </row>
    <row r="551" spans="1:8" x14ac:dyDescent="0.4">
      <c r="A551" s="1">
        <v>44896</v>
      </c>
      <c r="B551">
        <v>7218595</v>
      </c>
      <c r="C551">
        <v>931178</v>
      </c>
      <c r="D551">
        <v>0.129</v>
      </c>
      <c r="E551">
        <v>125591</v>
      </c>
      <c r="F551">
        <f>VLOOKUP(Query1[[#This Row],[Name]],Sheet2!A:G,7,FALSE)</f>
        <v>869424</v>
      </c>
      <c r="G551" s="3">
        <f>Query1[[#This Row],[Revenue]]/Query1[[#This Row],[Population ]]</f>
        <v>1.0710286350503322</v>
      </c>
      <c r="H551" t="s">
        <v>20</v>
      </c>
    </row>
    <row r="552" spans="1:8" x14ac:dyDescent="0.4">
      <c r="A552" s="1">
        <v>44927</v>
      </c>
      <c r="B552">
        <v>7139581</v>
      </c>
      <c r="C552">
        <v>979495</v>
      </c>
      <c r="D552">
        <v>0.13700000000000001</v>
      </c>
      <c r="E552">
        <v>159322</v>
      </c>
      <c r="F552">
        <f>VLOOKUP(Query1[[#This Row],[Name]],Sheet2!A:G,7,FALSE)</f>
        <v>869424</v>
      </c>
      <c r="G552" s="3">
        <f>Query1[[#This Row],[Revenue]]/Query1[[#This Row],[Population ]]</f>
        <v>1.1266022101989364</v>
      </c>
      <c r="H552" t="s">
        <v>20</v>
      </c>
    </row>
    <row r="553" spans="1:8" x14ac:dyDescent="0.4">
      <c r="A553" s="1">
        <v>44958</v>
      </c>
      <c r="B553">
        <v>4366807</v>
      </c>
      <c r="C553">
        <v>560668</v>
      </c>
      <c r="D553">
        <v>0.128</v>
      </c>
      <c r="E553">
        <v>74392</v>
      </c>
      <c r="F553">
        <f>VLOOKUP(Query1[[#This Row],[Name]],Sheet2!A:G,7,FALSE)</f>
        <v>869424</v>
      </c>
      <c r="G553" s="3">
        <f>Query1[[#This Row],[Revenue]]/Query1[[#This Row],[Population ]]</f>
        <v>0.64487292736340385</v>
      </c>
      <c r="H553" t="s">
        <v>20</v>
      </c>
    </row>
    <row r="554" spans="1:8" x14ac:dyDescent="0.4">
      <c r="A554" s="1">
        <v>44986</v>
      </c>
      <c r="B554">
        <v>5784045</v>
      </c>
      <c r="C554">
        <v>925542</v>
      </c>
      <c r="D554">
        <v>0.16</v>
      </c>
      <c r="E554">
        <v>208283</v>
      </c>
      <c r="F554">
        <f>VLOOKUP(Query1[[#This Row],[Name]],Sheet2!A:G,7,FALSE)</f>
        <v>869424</v>
      </c>
      <c r="G554" s="3">
        <f>Query1[[#This Row],[Revenue]]/Query1[[#This Row],[Population ]]</f>
        <v>1.0645461823000055</v>
      </c>
      <c r="H554" t="s">
        <v>20</v>
      </c>
    </row>
    <row r="555" spans="1:8" x14ac:dyDescent="0.4">
      <c r="A555" s="1">
        <v>45017</v>
      </c>
      <c r="B555">
        <v>5201964</v>
      </c>
      <c r="C555">
        <v>633005</v>
      </c>
      <c r="D555">
        <v>0.122</v>
      </c>
      <c r="E555">
        <v>67685</v>
      </c>
      <c r="F555">
        <f>VLOOKUP(Query1[[#This Row],[Name]],Sheet2!A:G,7,FALSE)</f>
        <v>869424</v>
      </c>
      <c r="G555" s="3">
        <f>Query1[[#This Row],[Revenue]]/Query1[[#This Row],[Population ]]</f>
        <v>0.72807398921584865</v>
      </c>
      <c r="H555" t="s">
        <v>20</v>
      </c>
    </row>
    <row r="556" spans="1:8" x14ac:dyDescent="0.4">
      <c r="A556" s="1">
        <v>45047</v>
      </c>
      <c r="B556">
        <v>4457829</v>
      </c>
      <c r="C556">
        <v>666686</v>
      </c>
      <c r="D556">
        <v>0.15</v>
      </c>
      <c r="E556">
        <v>132542</v>
      </c>
      <c r="F556">
        <f>VLOOKUP(Query1[[#This Row],[Name]],Sheet2!A:G,7,FALSE)</f>
        <v>869424</v>
      </c>
      <c r="G556" s="3">
        <f>Query1[[#This Row],[Revenue]]/Query1[[#This Row],[Population ]]</f>
        <v>0.76681343050111339</v>
      </c>
      <c r="H556" t="s">
        <v>20</v>
      </c>
    </row>
    <row r="557" spans="1:8" x14ac:dyDescent="0.4">
      <c r="A557" s="1">
        <v>45078</v>
      </c>
      <c r="B557">
        <v>3353974</v>
      </c>
      <c r="C557">
        <v>282263</v>
      </c>
      <c r="D557">
        <v>8.4000000000000005E-2</v>
      </c>
      <c r="E557">
        <v>-31881</v>
      </c>
      <c r="F557">
        <f>VLOOKUP(Query1[[#This Row],[Name]],Sheet2!A:G,7,FALSE)</f>
        <v>869424</v>
      </c>
      <c r="G557" s="3">
        <f>Query1[[#This Row],[Revenue]]/Query1[[#This Row],[Population ]]</f>
        <v>0.32465517400025762</v>
      </c>
      <c r="H557" t="s">
        <v>20</v>
      </c>
    </row>
    <row r="558" spans="1:8" x14ac:dyDescent="0.4">
      <c r="A558" s="1">
        <v>45108</v>
      </c>
      <c r="B558">
        <v>2587209</v>
      </c>
      <c r="C558">
        <v>560046</v>
      </c>
      <c r="D558">
        <v>0.216</v>
      </c>
      <c r="E558">
        <v>180795</v>
      </c>
      <c r="F558">
        <f>VLOOKUP(Query1[[#This Row],[Name]],Sheet2!A:G,7,FALSE)</f>
        <v>869424</v>
      </c>
      <c r="G558" s="3">
        <f>Query1[[#This Row],[Revenue]]/Query1[[#This Row],[Population ]]</f>
        <v>0.64415751117981557</v>
      </c>
      <c r="H558" t="s">
        <v>20</v>
      </c>
    </row>
    <row r="559" spans="1:8" x14ac:dyDescent="0.4">
      <c r="A559" s="1">
        <v>43252</v>
      </c>
      <c r="B559">
        <v>286282315</v>
      </c>
      <c r="C559">
        <v>20172000</v>
      </c>
      <c r="D559">
        <v>7.0000000000000007E-2</v>
      </c>
      <c r="E559">
        <v>1361610</v>
      </c>
      <c r="F559">
        <f>VLOOKUP(Query1[[#This Row],[Name]],Sheet2!A:G,7,FALSE)</f>
        <v>2446372</v>
      </c>
      <c r="G559" s="3">
        <f>Query1[[#This Row],[Revenue]]/Query1[[#This Row],[Population ]]</f>
        <v>8.2456797249150995</v>
      </c>
      <c r="H559" t="s">
        <v>21</v>
      </c>
    </row>
    <row r="560" spans="1:8" x14ac:dyDescent="0.4">
      <c r="A560" s="1">
        <v>43282</v>
      </c>
      <c r="B560">
        <v>245109818</v>
      </c>
      <c r="C560">
        <v>4061000</v>
      </c>
      <c r="D560">
        <v>1.7000000000000001E-2</v>
      </c>
      <c r="E560">
        <v>274118</v>
      </c>
      <c r="F560">
        <f>VLOOKUP(Query1[[#This Row],[Name]],Sheet2!A:G,7,FALSE)</f>
        <v>2446372</v>
      </c>
      <c r="G560" s="3">
        <f>Query1[[#This Row],[Revenue]]/Query1[[#This Row],[Population ]]</f>
        <v>1.6600091891175994</v>
      </c>
      <c r="H560" t="s">
        <v>21</v>
      </c>
    </row>
    <row r="561" spans="1:8" x14ac:dyDescent="0.4">
      <c r="A561" s="1">
        <v>43313</v>
      </c>
      <c r="B561">
        <v>247622046</v>
      </c>
      <c r="C561">
        <v>12603000</v>
      </c>
      <c r="D561">
        <v>5.0999999999999997E-2</v>
      </c>
      <c r="E561">
        <v>850703</v>
      </c>
      <c r="F561">
        <f>VLOOKUP(Query1[[#This Row],[Name]],Sheet2!A:G,7,FALSE)</f>
        <v>2446372</v>
      </c>
      <c r="G561" s="3">
        <f>Query1[[#This Row],[Revenue]]/Query1[[#This Row],[Population ]]</f>
        <v>5.1517103694777413</v>
      </c>
      <c r="H561" t="s">
        <v>21</v>
      </c>
    </row>
    <row r="562" spans="1:8" x14ac:dyDescent="0.4">
      <c r="A562" s="1">
        <v>43344</v>
      </c>
      <c r="B562">
        <v>571371045</v>
      </c>
      <c r="C562">
        <v>56304000</v>
      </c>
      <c r="D562">
        <v>9.9000000000000005E-2</v>
      </c>
      <c r="E562">
        <v>3800520</v>
      </c>
      <c r="F562">
        <f>VLOOKUP(Query1[[#This Row],[Name]],Sheet2!A:G,7,FALSE)</f>
        <v>2446372</v>
      </c>
      <c r="G562" s="3">
        <f>Query1[[#This Row],[Revenue]]/Query1[[#This Row],[Population ]]</f>
        <v>23.015305930578016</v>
      </c>
      <c r="H562" t="s">
        <v>21</v>
      </c>
    </row>
    <row r="563" spans="1:8" x14ac:dyDescent="0.4">
      <c r="A563" s="1">
        <v>43374</v>
      </c>
      <c r="B563">
        <v>528086065</v>
      </c>
      <c r="C563">
        <v>29547000</v>
      </c>
      <c r="D563">
        <v>5.6000000000000001E-2</v>
      </c>
      <c r="E563">
        <v>1994423</v>
      </c>
      <c r="F563">
        <f>VLOOKUP(Query1[[#This Row],[Name]],Sheet2!A:G,7,FALSE)</f>
        <v>2446372</v>
      </c>
      <c r="G563" s="3">
        <f>Query1[[#This Row],[Revenue]]/Query1[[#This Row],[Population ]]</f>
        <v>12.07788512948971</v>
      </c>
      <c r="H563" t="s">
        <v>21</v>
      </c>
    </row>
    <row r="564" spans="1:8" x14ac:dyDescent="0.4">
      <c r="A564" s="1">
        <v>43405</v>
      </c>
      <c r="B564">
        <v>580693817</v>
      </c>
      <c r="C564">
        <v>27136000</v>
      </c>
      <c r="D564">
        <v>4.7E-2</v>
      </c>
      <c r="E564">
        <v>1831680</v>
      </c>
      <c r="F564">
        <f>VLOOKUP(Query1[[#This Row],[Name]],Sheet2!A:G,7,FALSE)</f>
        <v>2446372</v>
      </c>
      <c r="G564" s="3">
        <f>Query1[[#This Row],[Revenue]]/Query1[[#This Row],[Population ]]</f>
        <v>11.092344091577242</v>
      </c>
      <c r="H564" t="s">
        <v>21</v>
      </c>
    </row>
    <row r="565" spans="1:8" x14ac:dyDescent="0.4">
      <c r="A565" s="1">
        <v>43435</v>
      </c>
      <c r="B565">
        <v>562133600</v>
      </c>
      <c r="C565">
        <v>44106000</v>
      </c>
      <c r="D565">
        <v>7.8E-2</v>
      </c>
      <c r="E565">
        <v>2977155</v>
      </c>
      <c r="F565">
        <f>VLOOKUP(Query1[[#This Row],[Name]],Sheet2!A:G,7,FALSE)</f>
        <v>2446372</v>
      </c>
      <c r="G565" s="3">
        <f>Query1[[#This Row],[Revenue]]/Query1[[#This Row],[Population ]]</f>
        <v>18.029146834577897</v>
      </c>
      <c r="H565" t="s">
        <v>21</v>
      </c>
    </row>
    <row r="566" spans="1:8" x14ac:dyDescent="0.4">
      <c r="A566" s="1">
        <v>43466</v>
      </c>
      <c r="B566">
        <v>496689151</v>
      </c>
      <c r="C566">
        <v>14626000</v>
      </c>
      <c r="D566">
        <v>2.9000000000000001E-2</v>
      </c>
      <c r="E566">
        <v>987255</v>
      </c>
      <c r="F566">
        <f>VLOOKUP(Query1[[#This Row],[Name]],Sheet2!A:G,7,FALSE)</f>
        <v>2446372</v>
      </c>
      <c r="G566" s="3">
        <f>Query1[[#This Row],[Revenue]]/Query1[[#This Row],[Population ]]</f>
        <v>5.9786491997128808</v>
      </c>
      <c r="H566" t="s">
        <v>21</v>
      </c>
    </row>
    <row r="567" spans="1:8" x14ac:dyDescent="0.4">
      <c r="A567" s="1">
        <v>43497</v>
      </c>
      <c r="B567">
        <v>458498365</v>
      </c>
      <c r="C567">
        <v>35816000</v>
      </c>
      <c r="D567">
        <v>7.8E-2</v>
      </c>
      <c r="E567">
        <v>2417580</v>
      </c>
      <c r="F567">
        <f>VLOOKUP(Query1[[#This Row],[Name]],Sheet2!A:G,7,FALSE)</f>
        <v>2446372</v>
      </c>
      <c r="G567" s="3">
        <f>Query1[[#This Row],[Revenue]]/Query1[[#This Row],[Population ]]</f>
        <v>14.640455335492721</v>
      </c>
      <c r="H567" t="s">
        <v>21</v>
      </c>
    </row>
    <row r="568" spans="1:8" x14ac:dyDescent="0.4">
      <c r="A568" s="1">
        <v>43525</v>
      </c>
      <c r="B568">
        <v>597045387</v>
      </c>
      <c r="C568">
        <v>32523000</v>
      </c>
      <c r="D568">
        <v>5.3999999999999999E-2</v>
      </c>
      <c r="E568">
        <v>2195303</v>
      </c>
      <c r="F568">
        <f>VLOOKUP(Query1[[#This Row],[Name]],Sheet2!A:G,7,FALSE)</f>
        <v>2446372</v>
      </c>
      <c r="G568" s="3">
        <f>Query1[[#This Row],[Revenue]]/Query1[[#This Row],[Population ]]</f>
        <v>13.294380413117874</v>
      </c>
      <c r="H568" t="s">
        <v>21</v>
      </c>
    </row>
    <row r="569" spans="1:8" x14ac:dyDescent="0.4">
      <c r="A569" s="1">
        <v>43556</v>
      </c>
      <c r="B569">
        <v>328025447</v>
      </c>
      <c r="C569">
        <v>21656000</v>
      </c>
      <c r="D569">
        <v>6.6000000000000003E-2</v>
      </c>
      <c r="E569">
        <v>1461780</v>
      </c>
      <c r="F569">
        <f>VLOOKUP(Query1[[#This Row],[Name]],Sheet2!A:G,7,FALSE)</f>
        <v>2446372</v>
      </c>
      <c r="G569" s="3">
        <f>Query1[[#This Row],[Revenue]]/Query1[[#This Row],[Population ]]</f>
        <v>8.852292292423229</v>
      </c>
      <c r="H569" t="s">
        <v>21</v>
      </c>
    </row>
    <row r="570" spans="1:8" x14ac:dyDescent="0.4">
      <c r="A570" s="1">
        <v>43586</v>
      </c>
      <c r="B570">
        <v>317511432</v>
      </c>
      <c r="C570">
        <v>11267000</v>
      </c>
      <c r="D570">
        <v>3.5000000000000003E-2</v>
      </c>
      <c r="E570">
        <v>760523</v>
      </c>
      <c r="F570">
        <f>VLOOKUP(Query1[[#This Row],[Name]],Sheet2!A:G,7,FALSE)</f>
        <v>2446372</v>
      </c>
      <c r="G570" s="3">
        <f>Query1[[#This Row],[Revenue]]/Query1[[#This Row],[Population ]]</f>
        <v>4.6055955512898281</v>
      </c>
      <c r="H570" t="s">
        <v>21</v>
      </c>
    </row>
    <row r="571" spans="1:8" x14ac:dyDescent="0.4">
      <c r="A571" s="1">
        <v>43617</v>
      </c>
      <c r="B571">
        <v>322050433</v>
      </c>
      <c r="C571">
        <v>16588000</v>
      </c>
      <c r="D571">
        <v>5.1999999999999998E-2</v>
      </c>
      <c r="E571">
        <v>1119690</v>
      </c>
      <c r="F571">
        <f>VLOOKUP(Query1[[#This Row],[Name]],Sheet2!A:G,7,FALSE)</f>
        <v>2446372</v>
      </c>
      <c r="G571" s="3">
        <f>Query1[[#This Row],[Revenue]]/Query1[[#This Row],[Population ]]</f>
        <v>6.7806531467822557</v>
      </c>
      <c r="H571" t="s">
        <v>21</v>
      </c>
    </row>
    <row r="572" spans="1:8" x14ac:dyDescent="0.4">
      <c r="A572" s="1">
        <v>43647</v>
      </c>
      <c r="B572">
        <v>235961371</v>
      </c>
      <c r="C572">
        <v>10534000</v>
      </c>
      <c r="D572">
        <v>4.4999999999999998E-2</v>
      </c>
      <c r="E572">
        <v>711045</v>
      </c>
      <c r="F572">
        <f>VLOOKUP(Query1[[#This Row],[Name]],Sheet2!A:G,7,FALSE)</f>
        <v>2446372</v>
      </c>
      <c r="G572" s="3">
        <f>Query1[[#This Row],[Revenue]]/Query1[[#This Row],[Population ]]</f>
        <v>4.3059681847241551</v>
      </c>
      <c r="H572" t="s">
        <v>21</v>
      </c>
    </row>
    <row r="573" spans="1:8" x14ac:dyDescent="0.4">
      <c r="A573" s="1">
        <v>43678</v>
      </c>
      <c r="B573">
        <v>287811624</v>
      </c>
      <c r="C573">
        <v>18733000</v>
      </c>
      <c r="D573">
        <v>6.5000000000000002E-2</v>
      </c>
      <c r="E573">
        <v>1264478</v>
      </c>
      <c r="F573">
        <f>VLOOKUP(Query1[[#This Row],[Name]],Sheet2!A:G,7,FALSE)</f>
        <v>2446372</v>
      </c>
      <c r="G573" s="3">
        <f>Query1[[#This Row],[Revenue]]/Query1[[#This Row],[Population ]]</f>
        <v>7.6574617433489269</v>
      </c>
      <c r="H573" t="s">
        <v>21</v>
      </c>
    </row>
    <row r="574" spans="1:8" x14ac:dyDescent="0.4">
      <c r="A574" s="1">
        <v>43709</v>
      </c>
      <c r="B574">
        <v>546193707</v>
      </c>
      <c r="C574">
        <v>52069000</v>
      </c>
      <c r="D574">
        <v>9.5000000000000001E-2</v>
      </c>
      <c r="E574">
        <v>3514658</v>
      </c>
      <c r="F574">
        <f>VLOOKUP(Query1[[#This Row],[Name]],Sheet2!A:G,7,FALSE)</f>
        <v>2446372</v>
      </c>
      <c r="G574" s="3">
        <f>Query1[[#This Row],[Revenue]]/Query1[[#This Row],[Population ]]</f>
        <v>21.28417100915151</v>
      </c>
      <c r="H574" t="s">
        <v>21</v>
      </c>
    </row>
    <row r="575" spans="1:8" x14ac:dyDescent="0.4">
      <c r="A575" s="1">
        <v>43739</v>
      </c>
      <c r="B575">
        <v>543922446</v>
      </c>
      <c r="C575">
        <v>47886000</v>
      </c>
      <c r="D575">
        <v>8.7999999999999995E-2</v>
      </c>
      <c r="E575">
        <v>3232305</v>
      </c>
      <c r="F575">
        <f>VLOOKUP(Query1[[#This Row],[Name]],Sheet2!A:G,7,FALSE)</f>
        <v>2446372</v>
      </c>
      <c r="G575" s="3">
        <f>Query1[[#This Row],[Revenue]]/Query1[[#This Row],[Population ]]</f>
        <v>19.574292053702379</v>
      </c>
      <c r="H575" t="s">
        <v>21</v>
      </c>
    </row>
    <row r="576" spans="1:8" x14ac:dyDescent="0.4">
      <c r="A576" s="1">
        <v>43770</v>
      </c>
      <c r="B576">
        <v>614070720</v>
      </c>
      <c r="C576">
        <v>31012000</v>
      </c>
      <c r="D576">
        <v>5.0999999999999997E-2</v>
      </c>
      <c r="E576">
        <v>2093310</v>
      </c>
      <c r="F576">
        <f>VLOOKUP(Query1[[#This Row],[Name]],Sheet2!A:G,7,FALSE)</f>
        <v>2446372</v>
      </c>
      <c r="G576" s="3">
        <f>Query1[[#This Row],[Revenue]]/Query1[[#This Row],[Population ]]</f>
        <v>12.67673109404457</v>
      </c>
      <c r="H576" t="s">
        <v>21</v>
      </c>
    </row>
    <row r="577" spans="1:8" x14ac:dyDescent="0.4">
      <c r="A577" s="1">
        <v>43800</v>
      </c>
      <c r="B577">
        <v>571142557</v>
      </c>
      <c r="C577">
        <v>36327000</v>
      </c>
      <c r="D577">
        <v>6.4000000000000001E-2</v>
      </c>
      <c r="E577">
        <v>2452073</v>
      </c>
      <c r="F577">
        <f>VLOOKUP(Query1[[#This Row],[Name]],Sheet2!A:G,7,FALSE)</f>
        <v>2446372</v>
      </c>
      <c r="G577" s="3">
        <f>Query1[[#This Row],[Revenue]]/Query1[[#This Row],[Population ]]</f>
        <v>14.849336078078068</v>
      </c>
      <c r="H577" t="s">
        <v>21</v>
      </c>
    </row>
    <row r="578" spans="1:8" x14ac:dyDescent="0.4">
      <c r="A578" s="1">
        <v>43831</v>
      </c>
      <c r="B578">
        <v>502279982</v>
      </c>
      <c r="C578">
        <v>20152000</v>
      </c>
      <c r="D578">
        <v>0.04</v>
      </c>
      <c r="E578">
        <v>1360260</v>
      </c>
      <c r="F578">
        <f>VLOOKUP(Query1[[#This Row],[Name]],Sheet2!A:G,7,FALSE)</f>
        <v>2446372</v>
      </c>
      <c r="G578" s="3">
        <f>Query1[[#This Row],[Revenue]]/Query1[[#This Row],[Population ]]</f>
        <v>8.23750435338534</v>
      </c>
      <c r="H578" t="s">
        <v>21</v>
      </c>
    </row>
    <row r="579" spans="1:8" x14ac:dyDescent="0.4">
      <c r="A579" s="1">
        <v>43862</v>
      </c>
      <c r="B579">
        <v>491705606</v>
      </c>
      <c r="C579">
        <v>38064000</v>
      </c>
      <c r="D579">
        <v>7.6999999999999999E-2</v>
      </c>
      <c r="E579">
        <v>2569320</v>
      </c>
      <c r="F579">
        <f>VLOOKUP(Query1[[#This Row],[Name]],Sheet2!A:G,7,FALSE)</f>
        <v>2446372</v>
      </c>
      <c r="G579" s="3">
        <f>Query1[[#This Row],[Revenue]]/Query1[[#This Row],[Population ]]</f>
        <v>15.559367095437652</v>
      </c>
      <c r="H579" t="s">
        <v>21</v>
      </c>
    </row>
    <row r="580" spans="1:8" x14ac:dyDescent="0.4">
      <c r="A580" s="1">
        <v>43891</v>
      </c>
      <c r="B580">
        <v>141108201</v>
      </c>
      <c r="C580">
        <v>1455000</v>
      </c>
      <c r="D580">
        <v>0.01</v>
      </c>
      <c r="E580">
        <v>98213</v>
      </c>
      <c r="F580">
        <f>VLOOKUP(Query1[[#This Row],[Name]],Sheet2!A:G,7,FALSE)</f>
        <v>2446372</v>
      </c>
      <c r="G580" s="3">
        <f>Query1[[#This Row],[Revenue]]/Query1[[#This Row],[Population ]]</f>
        <v>0.59475827878997956</v>
      </c>
      <c r="H580" t="s">
        <v>21</v>
      </c>
    </row>
    <row r="581" spans="1:8" x14ac:dyDescent="0.4">
      <c r="A581" s="1">
        <v>43922</v>
      </c>
      <c r="B581">
        <v>28131869</v>
      </c>
      <c r="C581">
        <v>1334500</v>
      </c>
      <c r="D581">
        <v>4.7E-2</v>
      </c>
      <c r="E581">
        <v>90079</v>
      </c>
      <c r="F581">
        <f>VLOOKUP(Query1[[#This Row],[Name]],Sheet2!A:G,7,FALSE)</f>
        <v>2446372</v>
      </c>
      <c r="G581" s="3">
        <f>Query1[[#This Row],[Revenue]]/Query1[[#This Row],[Population ]]</f>
        <v>0.54550166532318056</v>
      </c>
      <c r="H581" t="s">
        <v>21</v>
      </c>
    </row>
    <row r="582" spans="1:8" x14ac:dyDescent="0.4">
      <c r="A582" s="1">
        <v>43952</v>
      </c>
      <c r="B582">
        <v>28131869</v>
      </c>
      <c r="C582">
        <v>1334500</v>
      </c>
      <c r="D582">
        <v>4.7E-2</v>
      </c>
      <c r="E582">
        <v>90079</v>
      </c>
      <c r="F582">
        <f>VLOOKUP(Query1[[#This Row],[Name]],Sheet2!A:G,7,FALSE)</f>
        <v>2446372</v>
      </c>
      <c r="G582" s="3">
        <f>Query1[[#This Row],[Revenue]]/Query1[[#This Row],[Population ]]</f>
        <v>0.54550166532318056</v>
      </c>
      <c r="H582" t="s">
        <v>21</v>
      </c>
    </row>
    <row r="583" spans="1:8" x14ac:dyDescent="0.4">
      <c r="A583" s="1">
        <v>43983</v>
      </c>
      <c r="B583">
        <v>78152387</v>
      </c>
      <c r="C583">
        <v>-483000</v>
      </c>
      <c r="D583">
        <v>-6.0000000000000001E-3</v>
      </c>
      <c r="E583">
        <v>-32602</v>
      </c>
      <c r="F583">
        <f>VLOOKUP(Query1[[#This Row],[Name]],Sheet2!A:G,7,FALSE)</f>
        <v>2446372</v>
      </c>
      <c r="G583" s="3">
        <f>Query1[[#This Row],[Revenue]]/Query1[[#This Row],[Population ]]</f>
        <v>-0.19743522244368394</v>
      </c>
      <c r="H583" t="s">
        <v>21</v>
      </c>
    </row>
    <row r="584" spans="1:8" x14ac:dyDescent="0.4">
      <c r="A584" s="1">
        <v>44013</v>
      </c>
      <c r="B584">
        <v>163552030</v>
      </c>
      <c r="C584">
        <v>6295000</v>
      </c>
      <c r="D584">
        <v>3.7999999999999999E-2</v>
      </c>
      <c r="E584">
        <v>424913</v>
      </c>
      <c r="F584">
        <f>VLOOKUP(Query1[[#This Row],[Name]],Sheet2!A:G,7,FALSE)</f>
        <v>2446372</v>
      </c>
      <c r="G584" s="3">
        <f>Query1[[#This Row],[Revenue]]/Query1[[#This Row],[Population ]]</f>
        <v>2.5731981889916988</v>
      </c>
      <c r="H584" t="s">
        <v>21</v>
      </c>
    </row>
    <row r="585" spans="1:8" x14ac:dyDescent="0.4">
      <c r="A585" s="1">
        <v>44044</v>
      </c>
      <c r="B585">
        <v>474948414</v>
      </c>
      <c r="C585">
        <v>16985000</v>
      </c>
      <c r="D585">
        <v>3.5999999999999997E-2</v>
      </c>
      <c r="E585">
        <v>1146488</v>
      </c>
      <c r="F585">
        <f>VLOOKUP(Query1[[#This Row],[Name]],Sheet2!A:G,7,FALSE)</f>
        <v>2446372</v>
      </c>
      <c r="G585" s="3">
        <f>Query1[[#This Row],[Revenue]]/Query1[[#This Row],[Population ]]</f>
        <v>6.9429342716479754</v>
      </c>
      <c r="H585" t="s">
        <v>21</v>
      </c>
    </row>
    <row r="586" spans="1:8" x14ac:dyDescent="0.4">
      <c r="A586" s="1">
        <v>44075</v>
      </c>
      <c r="B586">
        <v>575144025</v>
      </c>
      <c r="C586">
        <v>32895000</v>
      </c>
      <c r="D586">
        <v>5.7000000000000002E-2</v>
      </c>
      <c r="E586">
        <v>2220413</v>
      </c>
      <c r="F586">
        <f>VLOOKUP(Query1[[#This Row],[Name]],Sheet2!A:G,7,FALSE)</f>
        <v>2446372</v>
      </c>
      <c r="G586" s="3">
        <f>Query1[[#This Row],[Revenue]]/Query1[[#This Row],[Population ]]</f>
        <v>13.446442323571395</v>
      </c>
      <c r="H586" t="s">
        <v>21</v>
      </c>
    </row>
    <row r="587" spans="1:8" x14ac:dyDescent="0.4">
      <c r="A587" s="1">
        <v>44105</v>
      </c>
      <c r="B587">
        <v>659899331</v>
      </c>
      <c r="C587">
        <v>42388000</v>
      </c>
      <c r="D587">
        <v>6.4000000000000001E-2</v>
      </c>
      <c r="E587">
        <v>2861190</v>
      </c>
      <c r="F587">
        <f>VLOOKUP(Query1[[#This Row],[Name]],Sheet2!A:G,7,FALSE)</f>
        <v>2446372</v>
      </c>
      <c r="G587" s="3">
        <f>Query1[[#This Row],[Revenue]]/Query1[[#This Row],[Population ]]</f>
        <v>17.326882420171586</v>
      </c>
      <c r="H587" t="s">
        <v>21</v>
      </c>
    </row>
    <row r="588" spans="1:8" x14ac:dyDescent="0.4">
      <c r="A588" s="1">
        <v>44136</v>
      </c>
      <c r="B588">
        <v>609376849</v>
      </c>
      <c r="C588">
        <v>61807000</v>
      </c>
      <c r="D588">
        <v>0.10100000000000001</v>
      </c>
      <c r="E588">
        <v>4171973</v>
      </c>
      <c r="F588">
        <f>VLOOKUP(Query1[[#This Row],[Name]],Sheet2!A:G,7,FALSE)</f>
        <v>2446372</v>
      </c>
      <c r="G588" s="3">
        <f>Query1[[#This Row],[Revenue]]/Query1[[#This Row],[Population ]]</f>
        <v>25.264759406991249</v>
      </c>
      <c r="H588" t="s">
        <v>21</v>
      </c>
    </row>
    <row r="589" spans="1:8" x14ac:dyDescent="0.4">
      <c r="A589" s="1">
        <v>44166</v>
      </c>
      <c r="B589">
        <v>587056304</v>
      </c>
      <c r="C589">
        <v>40573000</v>
      </c>
      <c r="D589">
        <v>6.9000000000000006E-2</v>
      </c>
      <c r="E589">
        <v>2738678</v>
      </c>
      <c r="F589">
        <f>VLOOKUP(Query1[[#This Row],[Name]],Sheet2!A:G,7,FALSE)</f>
        <v>2446372</v>
      </c>
      <c r="G589" s="3">
        <f>Query1[[#This Row],[Revenue]]/Query1[[#This Row],[Population ]]</f>
        <v>16.584967453845941</v>
      </c>
      <c r="H589" t="s">
        <v>21</v>
      </c>
    </row>
    <row r="590" spans="1:8" x14ac:dyDescent="0.4">
      <c r="A590" s="1">
        <v>44197</v>
      </c>
      <c r="B590">
        <v>646491632</v>
      </c>
      <c r="C590">
        <v>52381000</v>
      </c>
      <c r="D590">
        <v>8.1000000000000003E-2</v>
      </c>
      <c r="E590">
        <v>3535718</v>
      </c>
      <c r="F590">
        <f>VLOOKUP(Query1[[#This Row],[Name]],Sheet2!A:G,7,FALSE)</f>
        <v>2446372</v>
      </c>
      <c r="G590" s="3">
        <f>Query1[[#This Row],[Revenue]]/Query1[[#This Row],[Population ]]</f>
        <v>21.411706805015754</v>
      </c>
      <c r="H590" t="s">
        <v>21</v>
      </c>
    </row>
    <row r="591" spans="1:8" x14ac:dyDescent="0.4">
      <c r="A591" s="1">
        <v>44228</v>
      </c>
      <c r="B591">
        <v>554058173</v>
      </c>
      <c r="C591">
        <v>31846000</v>
      </c>
      <c r="D591">
        <v>5.7000000000000002E-2</v>
      </c>
      <c r="E591">
        <v>2149605</v>
      </c>
      <c r="F591">
        <f>VLOOKUP(Query1[[#This Row],[Name]],Sheet2!A:G,7,FALSE)</f>
        <v>2446372</v>
      </c>
      <c r="G591" s="3">
        <f>Query1[[#This Row],[Revenue]]/Query1[[#This Row],[Population ]]</f>
        <v>13.017644086835526</v>
      </c>
      <c r="H591" t="s">
        <v>21</v>
      </c>
    </row>
    <row r="592" spans="1:8" x14ac:dyDescent="0.4">
      <c r="A592" s="1">
        <v>44256</v>
      </c>
      <c r="B592">
        <v>640984932</v>
      </c>
      <c r="C592">
        <v>39346000</v>
      </c>
      <c r="D592">
        <v>6.0999999999999999E-2</v>
      </c>
      <c r="E592">
        <v>2655855</v>
      </c>
      <c r="F592">
        <f>VLOOKUP(Query1[[#This Row],[Name]],Sheet2!A:G,7,FALSE)</f>
        <v>2446372</v>
      </c>
      <c r="G592" s="3">
        <f>Query1[[#This Row],[Revenue]]/Query1[[#This Row],[Population ]]</f>
        <v>16.083408410495213</v>
      </c>
      <c r="H592" t="s">
        <v>21</v>
      </c>
    </row>
    <row r="593" spans="1:8" x14ac:dyDescent="0.4">
      <c r="A593" s="1">
        <v>44287</v>
      </c>
      <c r="B593">
        <v>458251710</v>
      </c>
      <c r="C593">
        <v>27210000</v>
      </c>
      <c r="D593">
        <v>5.8999999999999997E-2</v>
      </c>
      <c r="E593">
        <v>1836675</v>
      </c>
      <c r="F593">
        <f>VLOOKUP(Query1[[#This Row],[Name]],Sheet2!A:G,7,FALSE)</f>
        <v>2446372</v>
      </c>
      <c r="G593" s="3">
        <f>Query1[[#This Row],[Revenue]]/Query1[[#This Row],[Population ]]</f>
        <v>11.122592966237351</v>
      </c>
      <c r="H593" t="s">
        <v>21</v>
      </c>
    </row>
    <row r="594" spans="1:8" x14ac:dyDescent="0.4">
      <c r="A594" s="1">
        <v>44317</v>
      </c>
      <c r="B594">
        <v>477191062</v>
      </c>
      <c r="C594">
        <v>27079000</v>
      </c>
      <c r="D594">
        <v>5.7000000000000002E-2</v>
      </c>
      <c r="E594">
        <v>1827833</v>
      </c>
      <c r="F594">
        <f>VLOOKUP(Query1[[#This Row],[Name]],Sheet2!A:G,7,FALSE)</f>
        <v>2446372</v>
      </c>
      <c r="G594" s="3">
        <f>Query1[[#This Row],[Revenue]]/Query1[[#This Row],[Population ]]</f>
        <v>11.069044282717428</v>
      </c>
      <c r="H594" t="s">
        <v>21</v>
      </c>
    </row>
    <row r="595" spans="1:8" x14ac:dyDescent="0.4">
      <c r="A595" s="1">
        <v>44348</v>
      </c>
      <c r="B595">
        <v>545367518</v>
      </c>
      <c r="C595">
        <v>29186000</v>
      </c>
      <c r="D595">
        <v>5.3999999999999999E-2</v>
      </c>
      <c r="E595">
        <v>1970055</v>
      </c>
      <c r="F595">
        <f>VLOOKUP(Query1[[#This Row],[Name]],Sheet2!A:G,7,FALSE)</f>
        <v>2446372</v>
      </c>
      <c r="G595" s="3">
        <f>Query1[[#This Row],[Revenue]]/Query1[[#This Row],[Population ]]</f>
        <v>11.930319673377557</v>
      </c>
      <c r="H595" t="s">
        <v>21</v>
      </c>
    </row>
    <row r="596" spans="1:8" x14ac:dyDescent="0.4">
      <c r="A596" s="1">
        <v>44378</v>
      </c>
      <c r="B596">
        <v>409659756</v>
      </c>
      <c r="C596">
        <v>33278000</v>
      </c>
      <c r="D596">
        <v>8.1000000000000003E-2</v>
      </c>
      <c r="E596">
        <v>2246265</v>
      </c>
      <c r="F596">
        <f>VLOOKUP(Query1[[#This Row],[Name]],Sheet2!A:G,7,FALSE)</f>
        <v>2446372</v>
      </c>
      <c r="G596" s="3">
        <f>Query1[[#This Row],[Revenue]]/Query1[[#This Row],[Population ]]</f>
        <v>13.603000688366283</v>
      </c>
      <c r="H596" t="s">
        <v>21</v>
      </c>
    </row>
    <row r="597" spans="1:8" x14ac:dyDescent="0.4">
      <c r="A597" s="1">
        <v>44409</v>
      </c>
      <c r="B597">
        <v>427425369</v>
      </c>
      <c r="C597">
        <v>14342000</v>
      </c>
      <c r="D597">
        <v>3.4000000000000002E-2</v>
      </c>
      <c r="E597">
        <v>968085</v>
      </c>
      <c r="F597">
        <f>VLOOKUP(Query1[[#This Row],[Name]],Sheet2!A:G,7,FALSE)</f>
        <v>2446372</v>
      </c>
      <c r="G597" s="3">
        <f>Query1[[#This Row],[Revenue]]/Query1[[#This Row],[Population ]]</f>
        <v>5.8625589239903011</v>
      </c>
      <c r="H597" t="s">
        <v>21</v>
      </c>
    </row>
    <row r="598" spans="1:8" x14ac:dyDescent="0.4">
      <c r="A598" s="1">
        <v>44440</v>
      </c>
      <c r="B598">
        <v>786508562</v>
      </c>
      <c r="C598">
        <v>54205000</v>
      </c>
      <c r="D598">
        <v>6.9000000000000006E-2</v>
      </c>
      <c r="E598">
        <v>3658838</v>
      </c>
      <c r="F598">
        <f>VLOOKUP(Query1[[#This Row],[Name]],Sheet2!A:G,7,FALSE)</f>
        <v>2446372</v>
      </c>
      <c r="G598" s="3">
        <f>Query1[[#This Row],[Revenue]]/Query1[[#This Row],[Population ]]</f>
        <v>22.157300688529791</v>
      </c>
      <c r="H598" t="s">
        <v>21</v>
      </c>
    </row>
    <row r="599" spans="1:8" x14ac:dyDescent="0.4">
      <c r="A599" s="1">
        <v>44470</v>
      </c>
      <c r="B599">
        <v>1100712575</v>
      </c>
      <c r="C599">
        <v>48312000</v>
      </c>
      <c r="D599">
        <v>4.3999999999999997E-2</v>
      </c>
      <c r="E599">
        <v>3261060</v>
      </c>
      <c r="F599">
        <f>VLOOKUP(Query1[[#This Row],[Name]],Sheet2!A:G,7,FALSE)</f>
        <v>2446372</v>
      </c>
      <c r="G599" s="3">
        <f>Query1[[#This Row],[Revenue]]/Query1[[#This Row],[Population ]]</f>
        <v>19.748427467286252</v>
      </c>
      <c r="H599" t="s">
        <v>21</v>
      </c>
    </row>
    <row r="600" spans="1:8" x14ac:dyDescent="0.4">
      <c r="A600" s="1">
        <v>44501</v>
      </c>
      <c r="B600">
        <v>1086010454</v>
      </c>
      <c r="C600">
        <v>71971000</v>
      </c>
      <c r="D600">
        <v>6.6000000000000003E-2</v>
      </c>
      <c r="E600">
        <v>4858043</v>
      </c>
      <c r="F600">
        <f>VLOOKUP(Query1[[#This Row],[Name]],Sheet2!A:G,7,FALSE)</f>
        <v>2446372</v>
      </c>
      <c r="G600" s="3">
        <f>Query1[[#This Row],[Revenue]]/Query1[[#This Row],[Population ]]</f>
        <v>29.419483218414861</v>
      </c>
      <c r="H600" t="s">
        <v>21</v>
      </c>
    </row>
    <row r="601" spans="1:8" x14ac:dyDescent="0.4">
      <c r="A601" s="1">
        <v>44531</v>
      </c>
      <c r="B601">
        <v>1014986618</v>
      </c>
      <c r="C601">
        <v>15960000</v>
      </c>
      <c r="D601">
        <v>1.6E-2</v>
      </c>
      <c r="E601">
        <v>1077300</v>
      </c>
      <c r="F601">
        <f>VLOOKUP(Query1[[#This Row],[Name]],Sheet2!A:G,7,FALSE)</f>
        <v>2446372</v>
      </c>
      <c r="G601" s="3">
        <f>Query1[[#This Row],[Revenue]]/Query1[[#This Row],[Population ]]</f>
        <v>6.523946480747818</v>
      </c>
      <c r="H601" t="s">
        <v>21</v>
      </c>
    </row>
    <row r="602" spans="1:8" x14ac:dyDescent="0.4">
      <c r="A602" s="1">
        <v>44562</v>
      </c>
      <c r="B602">
        <v>1034818801</v>
      </c>
      <c r="C602">
        <v>49997000</v>
      </c>
      <c r="D602">
        <v>4.8000000000000001E-2</v>
      </c>
      <c r="E602">
        <v>3374798</v>
      </c>
      <c r="F602">
        <f>VLOOKUP(Query1[[#This Row],[Name]],Sheet2!A:G,7,FALSE)</f>
        <v>2446372</v>
      </c>
      <c r="G602" s="3">
        <f>Query1[[#This Row],[Revenue]]/Query1[[#This Row],[Population ]]</f>
        <v>20.43720251866846</v>
      </c>
      <c r="H602" t="s">
        <v>21</v>
      </c>
    </row>
    <row r="603" spans="1:8" x14ac:dyDescent="0.4">
      <c r="A603" s="1">
        <v>44593</v>
      </c>
      <c r="B603">
        <v>780768853</v>
      </c>
      <c r="C603">
        <v>30920000</v>
      </c>
      <c r="D603">
        <v>0.04</v>
      </c>
      <c r="E603">
        <v>2087100</v>
      </c>
      <c r="F603">
        <f>VLOOKUP(Query1[[#This Row],[Name]],Sheet2!A:G,7,FALSE)</f>
        <v>2446372</v>
      </c>
      <c r="G603" s="3">
        <f>Query1[[#This Row],[Revenue]]/Query1[[#This Row],[Population ]]</f>
        <v>12.639124385007676</v>
      </c>
      <c r="H603" t="s">
        <v>21</v>
      </c>
    </row>
    <row r="604" spans="1:8" x14ac:dyDescent="0.4">
      <c r="A604" s="1">
        <v>44621</v>
      </c>
      <c r="B604">
        <v>863283921</v>
      </c>
      <c r="C604">
        <v>36926000</v>
      </c>
      <c r="D604">
        <v>4.2999999999999997E-2</v>
      </c>
      <c r="E604">
        <v>2492505</v>
      </c>
      <c r="F604">
        <f>VLOOKUP(Query1[[#This Row],[Name]],Sheet2!A:G,7,FALSE)</f>
        <v>2446372</v>
      </c>
      <c r="G604" s="3">
        <f>Query1[[#This Row],[Revenue]]/Query1[[#This Row],[Population ]]</f>
        <v>15.094188455394356</v>
      </c>
      <c r="H604" t="s">
        <v>21</v>
      </c>
    </row>
    <row r="605" spans="1:8" x14ac:dyDescent="0.4">
      <c r="A605" s="1">
        <v>44652</v>
      </c>
      <c r="B605">
        <v>582529725</v>
      </c>
      <c r="C605">
        <v>25368000</v>
      </c>
      <c r="D605">
        <v>4.3999999999999997E-2</v>
      </c>
      <c r="E605">
        <v>1712340</v>
      </c>
      <c r="F605">
        <f>VLOOKUP(Query1[[#This Row],[Name]],Sheet2!A:G,7,FALSE)</f>
        <v>2446372</v>
      </c>
      <c r="G605" s="3">
        <f>Query1[[#This Row],[Revenue]]/Query1[[#This Row],[Population ]]</f>
        <v>10.369641248346531</v>
      </c>
      <c r="H605" t="s">
        <v>21</v>
      </c>
    </row>
    <row r="606" spans="1:8" x14ac:dyDescent="0.4">
      <c r="A606" s="1">
        <v>44682</v>
      </c>
      <c r="B606">
        <v>562000848</v>
      </c>
      <c r="C606">
        <v>26999000</v>
      </c>
      <c r="D606">
        <v>4.8000000000000001E-2</v>
      </c>
      <c r="E606">
        <v>1822433</v>
      </c>
      <c r="F606">
        <f>VLOOKUP(Query1[[#This Row],[Name]],Sheet2!A:G,7,FALSE)</f>
        <v>2446372</v>
      </c>
      <c r="G606" s="3">
        <f>Query1[[#This Row],[Revenue]]/Query1[[#This Row],[Population ]]</f>
        <v>11.036342796598392</v>
      </c>
      <c r="H606" t="s">
        <v>21</v>
      </c>
    </row>
    <row r="607" spans="1:8" x14ac:dyDescent="0.4">
      <c r="A607" s="1">
        <v>44713</v>
      </c>
      <c r="B607">
        <v>490558644</v>
      </c>
      <c r="C607">
        <v>23835000</v>
      </c>
      <c r="D607">
        <v>4.9000000000000002E-2</v>
      </c>
      <c r="E607">
        <v>1608863</v>
      </c>
      <c r="F607">
        <f>VLOOKUP(Query1[[#This Row],[Name]],Sheet2!A:G,7,FALSE)</f>
        <v>2446372</v>
      </c>
      <c r="G607" s="3">
        <f>Query1[[#This Row],[Revenue]]/Query1[[#This Row],[Population ]]</f>
        <v>9.7429990205904904</v>
      </c>
      <c r="H607" t="s">
        <v>21</v>
      </c>
    </row>
    <row r="608" spans="1:8" x14ac:dyDescent="0.4">
      <c r="A608" s="1">
        <v>44743</v>
      </c>
      <c r="B608">
        <v>419372311</v>
      </c>
      <c r="C608">
        <v>18591000</v>
      </c>
      <c r="D608">
        <v>4.3999999999999997E-2</v>
      </c>
      <c r="E608">
        <v>1254893</v>
      </c>
      <c r="F608">
        <f>VLOOKUP(Query1[[#This Row],[Name]],Sheet2!A:G,7,FALSE)</f>
        <v>2446372</v>
      </c>
      <c r="G608" s="3">
        <f>Query1[[#This Row],[Revenue]]/Query1[[#This Row],[Population ]]</f>
        <v>7.5994166054876366</v>
      </c>
      <c r="H608" t="s">
        <v>21</v>
      </c>
    </row>
    <row r="609" spans="1:8" x14ac:dyDescent="0.4">
      <c r="A609" s="1">
        <v>44774</v>
      </c>
      <c r="B609">
        <v>408935554</v>
      </c>
      <c r="C609">
        <v>16072000</v>
      </c>
      <c r="D609">
        <v>3.9E-2</v>
      </c>
      <c r="E609">
        <v>1084860</v>
      </c>
      <c r="F609">
        <f>VLOOKUP(Query1[[#This Row],[Name]],Sheet2!A:G,7,FALSE)</f>
        <v>2446372</v>
      </c>
      <c r="G609" s="3">
        <f>Query1[[#This Row],[Revenue]]/Query1[[#This Row],[Population ]]</f>
        <v>6.5697285613144691</v>
      </c>
      <c r="H609" t="s">
        <v>21</v>
      </c>
    </row>
    <row r="610" spans="1:8" x14ac:dyDescent="0.4">
      <c r="A610" s="1">
        <v>44805</v>
      </c>
      <c r="B610">
        <v>760891578</v>
      </c>
      <c r="C610">
        <v>70629000</v>
      </c>
      <c r="D610">
        <v>9.2999999999999999E-2</v>
      </c>
      <c r="E610">
        <v>4767458</v>
      </c>
      <c r="F610">
        <f>VLOOKUP(Query1[[#This Row],[Name]],Sheet2!A:G,7,FALSE)</f>
        <v>2446372</v>
      </c>
      <c r="G610" s="3">
        <f>Query1[[#This Row],[Revenue]]/Query1[[#This Row],[Population ]]</f>
        <v>28.87091578876802</v>
      </c>
      <c r="H610" t="s">
        <v>21</v>
      </c>
    </row>
    <row r="611" spans="1:8" x14ac:dyDescent="0.4">
      <c r="A611" s="1">
        <v>44835</v>
      </c>
      <c r="B611">
        <v>968629230</v>
      </c>
      <c r="C611">
        <v>56859000</v>
      </c>
      <c r="D611">
        <v>5.8999999999999997E-2</v>
      </c>
      <c r="E611">
        <v>3837983</v>
      </c>
      <c r="F611">
        <f>VLOOKUP(Query1[[#This Row],[Name]],Sheet2!A:G,7,FALSE)</f>
        <v>2446372</v>
      </c>
      <c r="G611" s="3">
        <f>Query1[[#This Row],[Revenue]]/Query1[[#This Row],[Population ]]</f>
        <v>23.242172490528834</v>
      </c>
      <c r="H611" t="s">
        <v>21</v>
      </c>
    </row>
    <row r="612" spans="1:8" x14ac:dyDescent="0.4">
      <c r="A612" s="1">
        <v>44866</v>
      </c>
      <c r="B612">
        <v>929046456</v>
      </c>
      <c r="C612">
        <v>37671000</v>
      </c>
      <c r="D612">
        <v>4.1000000000000002E-2</v>
      </c>
      <c r="E612">
        <v>2542793</v>
      </c>
      <c r="F612">
        <f>VLOOKUP(Query1[[#This Row],[Name]],Sheet2!A:G,7,FALSE)</f>
        <v>2446372</v>
      </c>
      <c r="G612" s="3">
        <f>Query1[[#This Row],[Revenue]]/Query1[[#This Row],[Population ]]</f>
        <v>15.398721044877885</v>
      </c>
      <c r="H612" t="s">
        <v>21</v>
      </c>
    </row>
    <row r="613" spans="1:8" x14ac:dyDescent="0.4">
      <c r="A613" s="1">
        <v>44896</v>
      </c>
      <c r="B613">
        <v>880380248</v>
      </c>
      <c r="C613">
        <v>55204000</v>
      </c>
      <c r="D613">
        <v>6.3E-2</v>
      </c>
      <c r="E613">
        <v>3726270</v>
      </c>
      <c r="F613">
        <f>VLOOKUP(Query1[[#This Row],[Name]],Sheet2!A:G,7,FALSE)</f>
        <v>2446372</v>
      </c>
      <c r="G613" s="3">
        <f>Query1[[#This Row],[Revenue]]/Query1[[#This Row],[Population ]]</f>
        <v>22.565660496441261</v>
      </c>
      <c r="H613" t="s">
        <v>21</v>
      </c>
    </row>
    <row r="614" spans="1:8" x14ac:dyDescent="0.4">
      <c r="A614" s="1">
        <v>44927</v>
      </c>
      <c r="B614">
        <v>935792553</v>
      </c>
      <c r="C614">
        <v>50440000</v>
      </c>
      <c r="D614">
        <v>5.3999999999999999E-2</v>
      </c>
      <c r="E614">
        <v>3404700</v>
      </c>
      <c r="F614">
        <f>VLOOKUP(Query1[[#This Row],[Name]],Sheet2!A:G,7,FALSE)</f>
        <v>2446372</v>
      </c>
      <c r="G614" s="3">
        <f>Query1[[#This Row],[Revenue]]/Query1[[#This Row],[Population ]]</f>
        <v>20.618286998052625</v>
      </c>
      <c r="H614" t="s">
        <v>21</v>
      </c>
    </row>
    <row r="615" spans="1:8" x14ac:dyDescent="0.4">
      <c r="A615" s="1">
        <v>44958</v>
      </c>
      <c r="B615">
        <v>659079542</v>
      </c>
      <c r="C615">
        <v>41277000</v>
      </c>
      <c r="D615">
        <v>6.3E-2</v>
      </c>
      <c r="E615">
        <v>2786198</v>
      </c>
      <c r="F615">
        <f>VLOOKUP(Query1[[#This Row],[Name]],Sheet2!A:G,7,FALSE)</f>
        <v>2446372</v>
      </c>
      <c r="G615" s="3">
        <f>Query1[[#This Row],[Revenue]]/Query1[[#This Row],[Population ]]</f>
        <v>16.872740531693463</v>
      </c>
      <c r="H615" t="s">
        <v>21</v>
      </c>
    </row>
    <row r="616" spans="1:8" x14ac:dyDescent="0.4">
      <c r="A616" s="1">
        <v>44986</v>
      </c>
      <c r="B616">
        <v>829842964</v>
      </c>
      <c r="C616">
        <v>43851000</v>
      </c>
      <c r="D616">
        <v>5.2999999999999999E-2</v>
      </c>
      <c r="E616">
        <v>2959943</v>
      </c>
      <c r="F616">
        <f>VLOOKUP(Query1[[#This Row],[Name]],Sheet2!A:G,7,FALSE)</f>
        <v>2446372</v>
      </c>
      <c r="G616" s="3">
        <f>Query1[[#This Row],[Revenue]]/Query1[[#This Row],[Population ]]</f>
        <v>17.924910847573468</v>
      </c>
      <c r="H616" t="s">
        <v>21</v>
      </c>
    </row>
    <row r="617" spans="1:8" x14ac:dyDescent="0.4">
      <c r="A617" s="1">
        <v>45017</v>
      </c>
      <c r="B617">
        <v>580550628</v>
      </c>
      <c r="C617">
        <v>30533000</v>
      </c>
      <c r="D617">
        <v>5.2999999999999999E-2</v>
      </c>
      <c r="E617">
        <v>2060978</v>
      </c>
      <c r="F617">
        <f>VLOOKUP(Query1[[#This Row],[Name]],Sheet2!A:G,7,FALSE)</f>
        <v>2446372</v>
      </c>
      <c r="G617" s="3">
        <f>Query1[[#This Row],[Revenue]]/Query1[[#This Row],[Population ]]</f>
        <v>12.480930945906836</v>
      </c>
      <c r="H617" t="s">
        <v>21</v>
      </c>
    </row>
    <row r="618" spans="1:8" x14ac:dyDescent="0.4">
      <c r="A618" s="1">
        <v>45047</v>
      </c>
      <c r="B618">
        <v>527205770</v>
      </c>
      <c r="C618">
        <v>30064000</v>
      </c>
      <c r="D618">
        <v>5.7000000000000002E-2</v>
      </c>
      <c r="E618">
        <v>2029320</v>
      </c>
      <c r="F618">
        <f>VLOOKUP(Query1[[#This Row],[Name]],Sheet2!A:G,7,FALSE)</f>
        <v>2446372</v>
      </c>
      <c r="G618" s="3">
        <f>Query1[[#This Row],[Revenue]]/Query1[[#This Row],[Population ]]</f>
        <v>12.289218483533984</v>
      </c>
      <c r="H618" t="s">
        <v>21</v>
      </c>
    </row>
    <row r="619" spans="1:8" x14ac:dyDescent="0.4">
      <c r="A619" s="1">
        <v>45078</v>
      </c>
      <c r="B619">
        <v>479039381</v>
      </c>
      <c r="C619">
        <v>9503000</v>
      </c>
      <c r="D619">
        <v>0.02</v>
      </c>
      <c r="E619">
        <v>641453</v>
      </c>
      <c r="F619">
        <f>VLOOKUP(Query1[[#This Row],[Name]],Sheet2!A:G,7,FALSE)</f>
        <v>2446372</v>
      </c>
      <c r="G619" s="3">
        <f>Query1[[#This Row],[Revenue]]/Query1[[#This Row],[Population ]]</f>
        <v>3.8845277823650695</v>
      </c>
      <c r="H619" t="s">
        <v>21</v>
      </c>
    </row>
    <row r="620" spans="1:8" x14ac:dyDescent="0.4">
      <c r="A620" s="1">
        <v>43800</v>
      </c>
      <c r="B620">
        <v>360726</v>
      </c>
      <c r="C620">
        <v>44759</v>
      </c>
      <c r="D620">
        <v>0.124</v>
      </c>
      <c r="E620">
        <v>19403</v>
      </c>
      <c r="F620">
        <f>VLOOKUP(Query1[[#This Row],[Name]],Sheet2!A:G,7,FALSE)</f>
        <v>1132738</v>
      </c>
      <c r="G620" s="3">
        <f>Query1[[#This Row],[Revenue]]/Query1[[#This Row],[Population ]]</f>
        <v>3.9513991761554748E-2</v>
      </c>
      <c r="H620" t="s">
        <v>28</v>
      </c>
    </row>
    <row r="621" spans="1:8" x14ac:dyDescent="0.4">
      <c r="A621" s="1">
        <v>43831</v>
      </c>
      <c r="B621">
        <v>16834974</v>
      </c>
      <c r="C621">
        <v>1643793</v>
      </c>
      <c r="D621">
        <v>9.8000000000000004E-2</v>
      </c>
      <c r="E621">
        <v>713311</v>
      </c>
      <c r="F621">
        <f>VLOOKUP(Query1[[#This Row],[Name]],Sheet2!A:G,7,FALSE)</f>
        <v>1132738</v>
      </c>
      <c r="G621" s="3">
        <f>Query1[[#This Row],[Revenue]]/Query1[[#This Row],[Population ]]</f>
        <v>1.4511678781854234</v>
      </c>
      <c r="H621" t="s">
        <v>28</v>
      </c>
    </row>
    <row r="622" spans="1:8" x14ac:dyDescent="0.4">
      <c r="A622" s="1">
        <v>43862</v>
      </c>
      <c r="B622">
        <v>22130928</v>
      </c>
      <c r="C622">
        <v>1359395</v>
      </c>
      <c r="D622">
        <v>6.0999999999999999E-2</v>
      </c>
      <c r="E622">
        <v>613679</v>
      </c>
      <c r="F622">
        <f>VLOOKUP(Query1[[#This Row],[Name]],Sheet2!A:G,7,FALSE)</f>
        <v>1132738</v>
      </c>
      <c r="G622" s="3">
        <f>Query1[[#This Row],[Revenue]]/Query1[[#This Row],[Population ]]</f>
        <v>1.2000965801447465</v>
      </c>
      <c r="H622" t="s">
        <v>28</v>
      </c>
    </row>
    <row r="623" spans="1:8" x14ac:dyDescent="0.4">
      <c r="A623" s="1">
        <v>43891</v>
      </c>
      <c r="B623">
        <v>8768769</v>
      </c>
      <c r="C623">
        <v>818605</v>
      </c>
      <c r="D623">
        <v>9.2999999999999999E-2</v>
      </c>
      <c r="E623">
        <v>394229</v>
      </c>
      <c r="F623">
        <f>VLOOKUP(Query1[[#This Row],[Name]],Sheet2!A:G,7,FALSE)</f>
        <v>1132738</v>
      </c>
      <c r="G623" s="3">
        <f>Query1[[#This Row],[Revenue]]/Query1[[#This Row],[Population ]]</f>
        <v>0.72267814799185692</v>
      </c>
      <c r="H623" t="s">
        <v>28</v>
      </c>
    </row>
    <row r="624" spans="1:8" x14ac:dyDescent="0.4">
      <c r="A624" s="1">
        <v>43922</v>
      </c>
      <c r="B624">
        <v>3774668</v>
      </c>
      <c r="C624">
        <v>262393</v>
      </c>
      <c r="D624">
        <v>7.0000000000000007E-2</v>
      </c>
      <c r="E624">
        <v>126090</v>
      </c>
      <c r="F624">
        <f>VLOOKUP(Query1[[#This Row],[Name]],Sheet2!A:G,7,FALSE)</f>
        <v>1132738</v>
      </c>
      <c r="G624" s="3">
        <f>Query1[[#This Row],[Revenue]]/Query1[[#This Row],[Population ]]</f>
        <v>0.23164491700640394</v>
      </c>
      <c r="H624" t="s">
        <v>28</v>
      </c>
    </row>
    <row r="625" spans="1:8" x14ac:dyDescent="0.4">
      <c r="A625" s="1">
        <v>43952</v>
      </c>
      <c r="B625">
        <v>7180450</v>
      </c>
      <c r="C625">
        <v>424947</v>
      </c>
      <c r="D625">
        <v>5.8999999999999997E-2</v>
      </c>
      <c r="E625">
        <v>187743</v>
      </c>
      <c r="F625">
        <f>VLOOKUP(Query1[[#This Row],[Name]],Sheet2!A:G,7,FALSE)</f>
        <v>1132738</v>
      </c>
      <c r="G625" s="3">
        <f>Query1[[#This Row],[Revenue]]/Query1[[#This Row],[Population ]]</f>
        <v>0.37515029953969936</v>
      </c>
      <c r="H625" t="s">
        <v>28</v>
      </c>
    </row>
    <row r="626" spans="1:8" x14ac:dyDescent="0.4">
      <c r="A626" s="1">
        <v>43983</v>
      </c>
      <c r="B626">
        <v>8138772</v>
      </c>
      <c r="C626">
        <v>691103</v>
      </c>
      <c r="D626">
        <v>8.5000000000000006E-2</v>
      </c>
      <c r="E626">
        <v>313156</v>
      </c>
      <c r="F626">
        <f>VLOOKUP(Query1[[#This Row],[Name]],Sheet2!A:G,7,FALSE)</f>
        <v>1132738</v>
      </c>
      <c r="G626" s="3">
        <f>Query1[[#This Row],[Revenue]]/Query1[[#This Row],[Population ]]</f>
        <v>0.61011725571138253</v>
      </c>
      <c r="H626" t="s">
        <v>28</v>
      </c>
    </row>
    <row r="627" spans="1:8" x14ac:dyDescent="0.4">
      <c r="A627" s="1">
        <v>44013</v>
      </c>
      <c r="B627">
        <v>11623208</v>
      </c>
      <c r="C627">
        <v>1268688</v>
      </c>
      <c r="D627">
        <v>0.109</v>
      </c>
      <c r="E627">
        <v>602156</v>
      </c>
      <c r="F627">
        <f>VLOOKUP(Query1[[#This Row],[Name]],Sheet2!A:G,7,FALSE)</f>
        <v>1132738</v>
      </c>
      <c r="G627" s="3">
        <f>Query1[[#This Row],[Revenue]]/Query1[[#This Row],[Population ]]</f>
        <v>1.1200189275896104</v>
      </c>
      <c r="H627" t="s">
        <v>28</v>
      </c>
    </row>
    <row r="628" spans="1:8" x14ac:dyDescent="0.4">
      <c r="A628" s="1">
        <v>44044</v>
      </c>
      <c r="B628">
        <v>27496050</v>
      </c>
      <c r="C628">
        <v>1367516</v>
      </c>
      <c r="D628">
        <v>0.05</v>
      </c>
      <c r="E628">
        <v>607909</v>
      </c>
      <c r="F628">
        <f>VLOOKUP(Query1[[#This Row],[Name]],Sheet2!A:G,7,FALSE)</f>
        <v>1132738</v>
      </c>
      <c r="G628" s="3">
        <f>Query1[[#This Row],[Revenue]]/Query1[[#This Row],[Population ]]</f>
        <v>1.2072659343996581</v>
      </c>
      <c r="H628" t="s">
        <v>28</v>
      </c>
    </row>
    <row r="629" spans="1:8" x14ac:dyDescent="0.4">
      <c r="A629" s="1">
        <v>44075</v>
      </c>
      <c r="B629">
        <v>41373620</v>
      </c>
      <c r="C629">
        <v>2290364</v>
      </c>
      <c r="D629">
        <v>5.5E-2</v>
      </c>
      <c r="E629">
        <v>990884</v>
      </c>
      <c r="F629">
        <f>VLOOKUP(Query1[[#This Row],[Name]],Sheet2!A:G,7,FALSE)</f>
        <v>1132738</v>
      </c>
      <c r="G629" s="3">
        <f>Query1[[#This Row],[Revenue]]/Query1[[#This Row],[Population ]]</f>
        <v>2.0219715415215167</v>
      </c>
      <c r="H629" t="s">
        <v>28</v>
      </c>
    </row>
    <row r="630" spans="1:8" x14ac:dyDescent="0.4">
      <c r="A630" s="1">
        <v>44105</v>
      </c>
      <c r="B630">
        <v>47055486</v>
      </c>
      <c r="C630">
        <v>4203875</v>
      </c>
      <c r="D630">
        <v>8.8999999999999996E-2</v>
      </c>
      <c r="E630">
        <v>2001597</v>
      </c>
      <c r="F630">
        <f>VLOOKUP(Query1[[#This Row],[Name]],Sheet2!A:G,7,FALSE)</f>
        <v>1132738</v>
      </c>
      <c r="G630" s="3">
        <f>Query1[[#This Row],[Revenue]]/Query1[[#This Row],[Population ]]</f>
        <v>3.711250968891306</v>
      </c>
      <c r="H630" t="s">
        <v>28</v>
      </c>
    </row>
    <row r="631" spans="1:8" x14ac:dyDescent="0.4">
      <c r="A631" s="1">
        <v>44136</v>
      </c>
      <c r="B631">
        <v>46523447</v>
      </c>
      <c r="C631">
        <v>4770459</v>
      </c>
      <c r="D631">
        <v>0.10299999999999999</v>
      </c>
      <c r="E631">
        <v>2323843</v>
      </c>
      <c r="F631">
        <f>VLOOKUP(Query1[[#This Row],[Name]],Sheet2!A:G,7,FALSE)</f>
        <v>1132738</v>
      </c>
      <c r="G631" s="3">
        <f>Query1[[#This Row],[Revenue]]/Query1[[#This Row],[Population ]]</f>
        <v>4.2114407744774169</v>
      </c>
      <c r="H631" t="s">
        <v>28</v>
      </c>
    </row>
    <row r="632" spans="1:8" x14ac:dyDescent="0.4">
      <c r="A632" s="1">
        <v>44166</v>
      </c>
      <c r="B632">
        <v>51649897</v>
      </c>
      <c r="C632">
        <v>4537653</v>
      </c>
      <c r="D632">
        <v>8.7999999999999995E-2</v>
      </c>
      <c r="E632">
        <v>2137406</v>
      </c>
      <c r="F632">
        <f>VLOOKUP(Query1[[#This Row],[Name]],Sheet2!A:G,7,FALSE)</f>
        <v>1132738</v>
      </c>
      <c r="G632" s="3">
        <f>Query1[[#This Row],[Revenue]]/Query1[[#This Row],[Population ]]</f>
        <v>4.0059157545699007</v>
      </c>
      <c r="H632" t="s">
        <v>28</v>
      </c>
    </row>
    <row r="633" spans="1:8" x14ac:dyDescent="0.4">
      <c r="A633" s="1">
        <v>44197</v>
      </c>
      <c r="B633">
        <v>59795433</v>
      </c>
      <c r="C633">
        <v>4197029</v>
      </c>
      <c r="D633">
        <v>7.0000000000000007E-2</v>
      </c>
      <c r="E633">
        <v>1886506</v>
      </c>
      <c r="F633">
        <f>VLOOKUP(Query1[[#This Row],[Name]],Sheet2!A:G,7,FALSE)</f>
        <v>1132738</v>
      </c>
      <c r="G633" s="3">
        <f>Query1[[#This Row],[Revenue]]/Query1[[#This Row],[Population ]]</f>
        <v>3.7052072059028656</v>
      </c>
      <c r="H633" t="s">
        <v>28</v>
      </c>
    </row>
    <row r="634" spans="1:8" x14ac:dyDescent="0.4">
      <c r="A634" s="1">
        <v>44228</v>
      </c>
      <c r="B634">
        <v>50995349</v>
      </c>
      <c r="C634">
        <v>1787930</v>
      </c>
      <c r="D634">
        <v>3.5000000000000003E-2</v>
      </c>
      <c r="E634">
        <v>769387</v>
      </c>
      <c r="F634">
        <f>VLOOKUP(Query1[[#This Row],[Name]],Sheet2!A:G,7,FALSE)</f>
        <v>1132738</v>
      </c>
      <c r="G634" s="3">
        <f>Query1[[#This Row],[Revenue]]/Query1[[#This Row],[Population ]]</f>
        <v>1.5784144259307977</v>
      </c>
      <c r="H634" t="s">
        <v>28</v>
      </c>
    </row>
    <row r="635" spans="1:8" x14ac:dyDescent="0.4">
      <c r="A635" s="1">
        <v>44256</v>
      </c>
      <c r="B635">
        <v>55800096</v>
      </c>
      <c r="C635">
        <v>4254732</v>
      </c>
      <c r="D635">
        <v>7.5999999999999998E-2</v>
      </c>
      <c r="E635">
        <v>1925260</v>
      </c>
      <c r="F635">
        <f>VLOOKUP(Query1[[#This Row],[Name]],Sheet2!A:G,7,FALSE)</f>
        <v>1132738</v>
      </c>
      <c r="G635" s="3">
        <f>Query1[[#This Row],[Revenue]]/Query1[[#This Row],[Population ]]</f>
        <v>3.7561483767649713</v>
      </c>
      <c r="H635" t="s">
        <v>28</v>
      </c>
    </row>
    <row r="636" spans="1:8" x14ac:dyDescent="0.4">
      <c r="A636" s="1">
        <v>44287</v>
      </c>
      <c r="B636">
        <v>46700713</v>
      </c>
      <c r="C636">
        <v>3302340</v>
      </c>
      <c r="D636">
        <v>7.0999999999999994E-2</v>
      </c>
      <c r="E636">
        <v>1480847</v>
      </c>
      <c r="F636">
        <f>VLOOKUP(Query1[[#This Row],[Name]],Sheet2!A:G,7,FALSE)</f>
        <v>1132738</v>
      </c>
      <c r="G636" s="3">
        <f>Query1[[#This Row],[Revenue]]/Query1[[#This Row],[Population ]]</f>
        <v>2.9153608336614467</v>
      </c>
      <c r="H636" t="s">
        <v>28</v>
      </c>
    </row>
    <row r="637" spans="1:8" x14ac:dyDescent="0.4">
      <c r="A637" s="1">
        <v>44317</v>
      </c>
      <c r="B637">
        <v>42367380</v>
      </c>
      <c r="C637">
        <v>3115230</v>
      </c>
      <c r="D637">
        <v>7.3999999999999996E-2</v>
      </c>
      <c r="E637">
        <v>1433622</v>
      </c>
      <c r="F637">
        <f>VLOOKUP(Query1[[#This Row],[Name]],Sheet2!A:G,7,FALSE)</f>
        <v>1132738</v>
      </c>
      <c r="G637" s="3">
        <f>Query1[[#This Row],[Revenue]]/Query1[[#This Row],[Population ]]</f>
        <v>2.7501770047442569</v>
      </c>
      <c r="H637" t="s">
        <v>28</v>
      </c>
    </row>
    <row r="638" spans="1:8" x14ac:dyDescent="0.4">
      <c r="A638" s="1">
        <v>44348</v>
      </c>
      <c r="B638">
        <v>39268179</v>
      </c>
      <c r="C638">
        <v>3869773</v>
      </c>
      <c r="D638">
        <v>9.9000000000000005E-2</v>
      </c>
      <c r="E638">
        <v>1797118</v>
      </c>
      <c r="F638">
        <f>VLOOKUP(Query1[[#This Row],[Name]],Sheet2!A:G,7,FALSE)</f>
        <v>1132738</v>
      </c>
      <c r="G638" s="3">
        <f>Query1[[#This Row],[Revenue]]/Query1[[#This Row],[Population ]]</f>
        <v>3.4163001506085253</v>
      </c>
      <c r="H638" t="s">
        <v>28</v>
      </c>
    </row>
    <row r="639" spans="1:8" x14ac:dyDescent="0.4">
      <c r="A639" s="1">
        <v>44378</v>
      </c>
      <c r="B639">
        <v>36724166</v>
      </c>
      <c r="C639">
        <v>3062545</v>
      </c>
      <c r="D639">
        <v>8.3000000000000004E-2</v>
      </c>
      <c r="E639">
        <v>1468578</v>
      </c>
      <c r="F639">
        <f>VLOOKUP(Query1[[#This Row],[Name]],Sheet2!A:G,7,FALSE)</f>
        <v>1132738</v>
      </c>
      <c r="G639" s="3">
        <f>Query1[[#This Row],[Revenue]]/Query1[[#This Row],[Population ]]</f>
        <v>2.7036658079803098</v>
      </c>
      <c r="H639" t="s">
        <v>28</v>
      </c>
    </row>
    <row r="640" spans="1:8" x14ac:dyDescent="0.4">
      <c r="A640" s="1">
        <v>44409</v>
      </c>
      <c r="B640">
        <v>36319740</v>
      </c>
      <c r="C640">
        <v>1594235</v>
      </c>
      <c r="D640">
        <v>4.3999999999999997E-2</v>
      </c>
      <c r="E640">
        <v>723016</v>
      </c>
      <c r="F640">
        <f>VLOOKUP(Query1[[#This Row],[Name]],Sheet2!A:G,7,FALSE)</f>
        <v>1132738</v>
      </c>
      <c r="G640" s="3">
        <f>Query1[[#This Row],[Revenue]]/Query1[[#This Row],[Population ]]</f>
        <v>1.4074172491785391</v>
      </c>
      <c r="H640" t="s">
        <v>28</v>
      </c>
    </row>
    <row r="641" spans="1:8" x14ac:dyDescent="0.4">
      <c r="A641" s="1">
        <v>44440</v>
      </c>
      <c r="B641">
        <v>68123241</v>
      </c>
      <c r="C641">
        <v>4420924</v>
      </c>
      <c r="D641">
        <v>6.5000000000000002E-2</v>
      </c>
      <c r="E641">
        <v>1887441</v>
      </c>
      <c r="F641">
        <f>VLOOKUP(Query1[[#This Row],[Name]],Sheet2!A:G,7,FALSE)</f>
        <v>1132738</v>
      </c>
      <c r="G641" s="3">
        <f>Query1[[#This Row],[Revenue]]/Query1[[#This Row],[Population ]]</f>
        <v>3.9028654463785979</v>
      </c>
      <c r="H641" t="s">
        <v>28</v>
      </c>
    </row>
    <row r="642" spans="1:8" x14ac:dyDescent="0.4">
      <c r="A642" s="1">
        <v>44470</v>
      </c>
      <c r="B642">
        <v>98191306</v>
      </c>
      <c r="C642">
        <v>5409196</v>
      </c>
      <c r="D642">
        <v>5.5E-2</v>
      </c>
      <c r="E642">
        <v>2560651</v>
      </c>
      <c r="F642">
        <f>VLOOKUP(Query1[[#This Row],[Name]],Sheet2!A:G,7,FALSE)</f>
        <v>1132738</v>
      </c>
      <c r="G642" s="3">
        <f>Query1[[#This Row],[Revenue]]/Query1[[#This Row],[Population ]]</f>
        <v>4.77532845194564</v>
      </c>
      <c r="H642" t="s">
        <v>28</v>
      </c>
    </row>
    <row r="643" spans="1:8" x14ac:dyDescent="0.4">
      <c r="A643" s="1">
        <v>44501</v>
      </c>
      <c r="B643">
        <v>83168805</v>
      </c>
      <c r="C643">
        <v>6172580</v>
      </c>
      <c r="D643">
        <v>7.3999999999999996E-2</v>
      </c>
      <c r="E643">
        <v>2926238</v>
      </c>
      <c r="F643">
        <f>VLOOKUP(Query1[[#This Row],[Name]],Sheet2!A:G,7,FALSE)</f>
        <v>1132738</v>
      </c>
      <c r="G643" s="3">
        <f>Query1[[#This Row],[Revenue]]/Query1[[#This Row],[Population ]]</f>
        <v>5.4492565800741213</v>
      </c>
      <c r="H643" t="s">
        <v>28</v>
      </c>
    </row>
    <row r="644" spans="1:8" x14ac:dyDescent="0.4">
      <c r="A644" s="1">
        <v>44531</v>
      </c>
      <c r="B644">
        <v>86444639</v>
      </c>
      <c r="C644">
        <v>2641046</v>
      </c>
      <c r="D644">
        <v>3.1E-2</v>
      </c>
      <c r="E644">
        <v>1140937</v>
      </c>
      <c r="F644">
        <f>VLOOKUP(Query1[[#This Row],[Name]],Sheet2!A:G,7,FALSE)</f>
        <v>1132738</v>
      </c>
      <c r="G644" s="3">
        <f>Query1[[#This Row],[Revenue]]/Query1[[#This Row],[Population ]]</f>
        <v>2.3315594603518202</v>
      </c>
      <c r="H644" t="s">
        <v>28</v>
      </c>
    </row>
    <row r="645" spans="1:8" x14ac:dyDescent="0.4">
      <c r="A645" s="1">
        <v>44562</v>
      </c>
      <c r="B645">
        <v>99540825</v>
      </c>
      <c r="C645">
        <v>8029427</v>
      </c>
      <c r="D645">
        <v>8.1000000000000003E-2</v>
      </c>
      <c r="E645">
        <v>3875782</v>
      </c>
      <c r="F645">
        <f>VLOOKUP(Query1[[#This Row],[Name]],Sheet2!A:G,7,FALSE)</f>
        <v>1132738</v>
      </c>
      <c r="G645" s="3">
        <f>Query1[[#This Row],[Revenue]]/Query1[[#This Row],[Population ]]</f>
        <v>7.0885120831118931</v>
      </c>
      <c r="H645" t="s">
        <v>28</v>
      </c>
    </row>
    <row r="646" spans="1:8" x14ac:dyDescent="0.4">
      <c r="A646" s="1">
        <v>44593</v>
      </c>
      <c r="B646">
        <v>70866282</v>
      </c>
      <c r="C646">
        <v>1019098</v>
      </c>
      <c r="D646">
        <v>1.4E-2</v>
      </c>
      <c r="E646">
        <v>458353</v>
      </c>
      <c r="F646">
        <f>VLOOKUP(Query1[[#This Row],[Name]],Sheet2!A:G,7,FALSE)</f>
        <v>1132738</v>
      </c>
      <c r="G646" s="3">
        <f>Query1[[#This Row],[Revenue]]/Query1[[#This Row],[Population ]]</f>
        <v>0.89967671253193593</v>
      </c>
      <c r="H646" t="s">
        <v>28</v>
      </c>
    </row>
    <row r="647" spans="1:8" x14ac:dyDescent="0.4">
      <c r="A647" s="1">
        <v>44621</v>
      </c>
      <c r="B647">
        <v>78811441</v>
      </c>
      <c r="C647">
        <v>5283248</v>
      </c>
      <c r="D647">
        <v>6.7000000000000004E-2</v>
      </c>
      <c r="E647">
        <v>2506863</v>
      </c>
      <c r="F647">
        <f>VLOOKUP(Query1[[#This Row],[Name]],Sheet2!A:G,7,FALSE)</f>
        <v>1132738</v>
      </c>
      <c r="G647" s="3">
        <f>Query1[[#This Row],[Revenue]]/Query1[[#This Row],[Population ]]</f>
        <v>4.6641394567852403</v>
      </c>
      <c r="H647" t="s">
        <v>28</v>
      </c>
    </row>
    <row r="648" spans="1:8" x14ac:dyDescent="0.4">
      <c r="A648" s="1">
        <v>44652</v>
      </c>
      <c r="B648">
        <v>73149079</v>
      </c>
      <c r="C648">
        <v>3436446</v>
      </c>
      <c r="D648">
        <v>4.7E-2</v>
      </c>
      <c r="E648">
        <v>1514431</v>
      </c>
      <c r="F648">
        <f>VLOOKUP(Query1[[#This Row],[Name]],Sheet2!A:G,7,FALSE)</f>
        <v>1132738</v>
      </c>
      <c r="G648" s="3">
        <f>Query1[[#This Row],[Revenue]]/Query1[[#This Row],[Population ]]</f>
        <v>3.0337518472939022</v>
      </c>
      <c r="H648" t="s">
        <v>28</v>
      </c>
    </row>
    <row r="649" spans="1:8" x14ac:dyDescent="0.4">
      <c r="A649" s="1">
        <v>44682</v>
      </c>
      <c r="B649">
        <v>76199157</v>
      </c>
      <c r="C649">
        <v>5720931</v>
      </c>
      <c r="D649">
        <v>7.4999999999999997E-2</v>
      </c>
      <c r="E649">
        <v>2637599</v>
      </c>
      <c r="F649">
        <f>VLOOKUP(Query1[[#This Row],[Name]],Sheet2!A:G,7,FALSE)</f>
        <v>1132738</v>
      </c>
      <c r="G649" s="3">
        <f>Query1[[#This Row],[Revenue]]/Query1[[#This Row],[Population ]]</f>
        <v>5.0505333095561378</v>
      </c>
      <c r="H649" t="s">
        <v>28</v>
      </c>
    </row>
    <row r="650" spans="1:8" x14ac:dyDescent="0.4">
      <c r="A650" s="1">
        <v>44713</v>
      </c>
      <c r="B650">
        <v>53567757</v>
      </c>
      <c r="C650">
        <v>4819197</v>
      </c>
      <c r="D650">
        <v>0.09</v>
      </c>
      <c r="E650">
        <v>2216742</v>
      </c>
      <c r="F650">
        <f>VLOOKUP(Query1[[#This Row],[Name]],Sheet2!A:G,7,FALSE)</f>
        <v>1132738</v>
      </c>
      <c r="G650" s="3">
        <f>Query1[[#This Row],[Revenue]]/Query1[[#This Row],[Population ]]</f>
        <v>4.2544674938070406</v>
      </c>
      <c r="H650" t="s">
        <v>28</v>
      </c>
    </row>
    <row r="651" spans="1:8" x14ac:dyDescent="0.4">
      <c r="A651" s="1">
        <v>44743</v>
      </c>
      <c r="B651">
        <v>42653152</v>
      </c>
      <c r="C651">
        <v>4476145</v>
      </c>
      <c r="D651">
        <v>0.105</v>
      </c>
      <c r="E651">
        <v>2115043</v>
      </c>
      <c r="F651">
        <f>VLOOKUP(Query1[[#This Row],[Name]],Sheet2!A:G,7,FALSE)</f>
        <v>1132738</v>
      </c>
      <c r="G651" s="3">
        <f>Query1[[#This Row],[Revenue]]/Query1[[#This Row],[Population ]]</f>
        <v>3.9516154662419729</v>
      </c>
      <c r="H651" t="s">
        <v>28</v>
      </c>
    </row>
    <row r="652" spans="1:8" x14ac:dyDescent="0.4">
      <c r="A652" s="1">
        <v>44774</v>
      </c>
      <c r="B652">
        <v>43372007</v>
      </c>
      <c r="C652">
        <v>4199240</v>
      </c>
      <c r="D652">
        <v>9.7000000000000003E-2</v>
      </c>
      <c r="E652">
        <v>1927109</v>
      </c>
      <c r="F652">
        <f>VLOOKUP(Query1[[#This Row],[Name]],Sheet2!A:G,7,FALSE)</f>
        <v>1132738</v>
      </c>
      <c r="G652" s="3">
        <f>Query1[[#This Row],[Revenue]]/Query1[[#This Row],[Population ]]</f>
        <v>3.7071591135814286</v>
      </c>
      <c r="H652" t="s">
        <v>28</v>
      </c>
    </row>
    <row r="653" spans="1:8" x14ac:dyDescent="0.4">
      <c r="A653" s="1">
        <v>44805</v>
      </c>
      <c r="B653">
        <v>78237751</v>
      </c>
      <c r="C653">
        <v>7358206</v>
      </c>
      <c r="D653">
        <v>9.4E-2</v>
      </c>
      <c r="E653">
        <v>3249389</v>
      </c>
      <c r="F653">
        <f>VLOOKUP(Query1[[#This Row],[Name]],Sheet2!A:G,7,FALSE)</f>
        <v>1132738</v>
      </c>
      <c r="G653" s="3">
        <f>Query1[[#This Row],[Revenue]]/Query1[[#This Row],[Population ]]</f>
        <v>6.4959469886240244</v>
      </c>
      <c r="H653" t="s">
        <v>28</v>
      </c>
    </row>
    <row r="654" spans="1:8" x14ac:dyDescent="0.4">
      <c r="A654" s="1">
        <v>44835</v>
      </c>
      <c r="B654">
        <v>91345018</v>
      </c>
      <c r="C654">
        <v>9078684</v>
      </c>
      <c r="D654">
        <v>9.9000000000000005E-2</v>
      </c>
      <c r="E654">
        <v>4482595</v>
      </c>
      <c r="F654">
        <f>VLOOKUP(Query1[[#This Row],[Name]],Sheet2!A:G,7,FALSE)</f>
        <v>1132738</v>
      </c>
      <c r="G654" s="3">
        <f>Query1[[#This Row],[Revenue]]/Query1[[#This Row],[Population ]]</f>
        <v>8.0148136638834391</v>
      </c>
      <c r="H654" t="s">
        <v>28</v>
      </c>
    </row>
    <row r="655" spans="1:8" x14ac:dyDescent="0.4">
      <c r="A655" s="1">
        <v>44866</v>
      </c>
      <c r="B655">
        <v>93090530</v>
      </c>
      <c r="C655">
        <v>4963601</v>
      </c>
      <c r="D655">
        <v>5.2999999999999999E-2</v>
      </c>
      <c r="E655">
        <v>2176120</v>
      </c>
      <c r="F655">
        <f>VLOOKUP(Query1[[#This Row],[Name]],Sheet2!A:G,7,FALSE)</f>
        <v>1132738</v>
      </c>
      <c r="G655" s="3">
        <f>Query1[[#This Row],[Revenue]]/Query1[[#This Row],[Population ]]</f>
        <v>4.3819497536058645</v>
      </c>
      <c r="H655" t="s">
        <v>28</v>
      </c>
    </row>
    <row r="656" spans="1:8" x14ac:dyDescent="0.4">
      <c r="A656" s="1">
        <v>44896</v>
      </c>
      <c r="B656">
        <v>90894581</v>
      </c>
      <c r="C656">
        <v>8330161</v>
      </c>
      <c r="D656">
        <v>9.1999999999999998E-2</v>
      </c>
      <c r="E656">
        <v>3809372</v>
      </c>
      <c r="F656">
        <f>VLOOKUP(Query1[[#This Row],[Name]],Sheet2!A:G,7,FALSE)</f>
        <v>1132738</v>
      </c>
      <c r="G656" s="3">
        <f>Query1[[#This Row],[Revenue]]/Query1[[#This Row],[Population ]]</f>
        <v>7.3540050744302743</v>
      </c>
      <c r="H656" t="s">
        <v>28</v>
      </c>
    </row>
    <row r="657" spans="1:8" x14ac:dyDescent="0.4">
      <c r="A657" s="1">
        <v>44927</v>
      </c>
      <c r="B657">
        <v>97163182</v>
      </c>
      <c r="C657">
        <v>12317536</v>
      </c>
      <c r="D657">
        <v>0.127</v>
      </c>
      <c r="E657">
        <v>5604577</v>
      </c>
      <c r="F657">
        <f>VLOOKUP(Query1[[#This Row],[Name]],Sheet2!A:G,7,FALSE)</f>
        <v>1132738</v>
      </c>
      <c r="G657" s="3">
        <f>Query1[[#This Row],[Revenue]]/Query1[[#This Row],[Population ]]</f>
        <v>10.874126232191381</v>
      </c>
      <c r="H657" t="s">
        <v>28</v>
      </c>
    </row>
    <row r="658" spans="1:8" x14ac:dyDescent="0.4">
      <c r="A658" s="1">
        <v>44958</v>
      </c>
      <c r="B658">
        <v>86999460</v>
      </c>
      <c r="C658">
        <v>7112918</v>
      </c>
      <c r="D658">
        <v>8.2000000000000003E-2</v>
      </c>
      <c r="E658">
        <v>3238963</v>
      </c>
      <c r="F658">
        <f>VLOOKUP(Query1[[#This Row],[Name]],Sheet2!A:G,7,FALSE)</f>
        <v>1132738</v>
      </c>
      <c r="G658" s="3">
        <f>Query1[[#This Row],[Revenue]]/Query1[[#This Row],[Population ]]</f>
        <v>6.2794026509219254</v>
      </c>
      <c r="H658" t="s">
        <v>28</v>
      </c>
    </row>
    <row r="659" spans="1:8" x14ac:dyDescent="0.4">
      <c r="A659" s="1">
        <v>44986</v>
      </c>
      <c r="B659">
        <v>103390747</v>
      </c>
      <c r="C659">
        <v>4828031</v>
      </c>
      <c r="D659">
        <v>4.7E-2</v>
      </c>
      <c r="E659">
        <v>2126879</v>
      </c>
      <c r="F659">
        <f>VLOOKUP(Query1[[#This Row],[Name]],Sheet2!A:G,7,FALSE)</f>
        <v>1132738</v>
      </c>
      <c r="G659" s="3">
        <f>Query1[[#This Row],[Revenue]]/Query1[[#This Row],[Population ]]</f>
        <v>4.2622662963544968</v>
      </c>
      <c r="H659" t="s">
        <v>28</v>
      </c>
    </row>
    <row r="660" spans="1:8" x14ac:dyDescent="0.4">
      <c r="A660" s="1">
        <v>45017</v>
      </c>
      <c r="B660">
        <v>65083883</v>
      </c>
      <c r="C660">
        <v>6670481</v>
      </c>
      <c r="D660">
        <v>0.10199999999999999</v>
      </c>
      <c r="E660">
        <v>2997574</v>
      </c>
      <c r="F660">
        <f>VLOOKUP(Query1[[#This Row],[Name]],Sheet2!A:G,7,FALSE)</f>
        <v>1132738</v>
      </c>
      <c r="G660" s="3">
        <f>Query1[[#This Row],[Revenue]]/Query1[[#This Row],[Population ]]</f>
        <v>5.8888118876562805</v>
      </c>
      <c r="H660" t="s">
        <v>28</v>
      </c>
    </row>
    <row r="661" spans="1:8" x14ac:dyDescent="0.4">
      <c r="A661" s="1">
        <v>45047</v>
      </c>
      <c r="B661">
        <v>52137614</v>
      </c>
      <c r="C661">
        <v>7042469</v>
      </c>
      <c r="D661">
        <v>0.13500000000000001</v>
      </c>
      <c r="E661">
        <v>3078160</v>
      </c>
      <c r="F661">
        <f>VLOOKUP(Query1[[#This Row],[Name]],Sheet2!A:G,7,FALSE)</f>
        <v>1132738</v>
      </c>
      <c r="G661" s="3">
        <f>Query1[[#This Row],[Revenue]]/Query1[[#This Row],[Population ]]</f>
        <v>6.2172090986618267</v>
      </c>
      <c r="H661" t="s">
        <v>28</v>
      </c>
    </row>
    <row r="662" spans="1:8" x14ac:dyDescent="0.4">
      <c r="A662" s="1">
        <v>45078</v>
      </c>
      <c r="B662">
        <v>39307739</v>
      </c>
      <c r="C662">
        <v>4372429</v>
      </c>
      <c r="D662">
        <v>0.111</v>
      </c>
      <c r="E662">
        <v>1944484</v>
      </c>
      <c r="F662">
        <f>VLOOKUP(Query1[[#This Row],[Name]],Sheet2!A:G,7,FALSE)</f>
        <v>1132738</v>
      </c>
      <c r="G662" s="3">
        <f>Query1[[#This Row],[Revenue]]/Query1[[#This Row],[Population ]]</f>
        <v>3.8600532515021126</v>
      </c>
      <c r="H662" t="s">
        <v>28</v>
      </c>
    </row>
    <row r="663" spans="1:8" x14ac:dyDescent="0.4">
      <c r="A663" s="1">
        <v>43252</v>
      </c>
      <c r="B663">
        <v>16409619</v>
      </c>
      <c r="C663">
        <v>3458668</v>
      </c>
      <c r="D663">
        <v>0.21099999999999999</v>
      </c>
      <c r="E663">
        <v>337078</v>
      </c>
      <c r="F663">
        <f>VLOOKUP(Query1[[#This Row],[Name]],Sheet2!A:G,7,FALSE)</f>
        <v>7246254</v>
      </c>
      <c r="G663" s="3">
        <f>Query1[[#This Row],[Revenue]]/Query1[[#This Row],[Population ]]</f>
        <v>0.47730427335282477</v>
      </c>
      <c r="H663" t="s">
        <v>29</v>
      </c>
    </row>
    <row r="664" spans="1:8" x14ac:dyDescent="0.4">
      <c r="A664" s="1">
        <v>43282</v>
      </c>
      <c r="B664">
        <v>40682237</v>
      </c>
      <c r="C664">
        <v>3845879</v>
      </c>
      <c r="D664">
        <v>9.5000000000000001E-2</v>
      </c>
      <c r="E664">
        <v>377015</v>
      </c>
      <c r="F664">
        <f>VLOOKUP(Query1[[#This Row],[Name]],Sheet2!A:G,7,FALSE)</f>
        <v>7246254</v>
      </c>
      <c r="G664" s="3">
        <f>Query1[[#This Row],[Revenue]]/Query1[[#This Row],[Population ]]</f>
        <v>0.53074029698655334</v>
      </c>
      <c r="H664" t="s">
        <v>29</v>
      </c>
    </row>
    <row r="665" spans="1:8" x14ac:dyDescent="0.4">
      <c r="A665" s="1">
        <v>43313</v>
      </c>
      <c r="B665">
        <v>95634048</v>
      </c>
      <c r="C665">
        <v>9197827</v>
      </c>
      <c r="D665">
        <v>9.6000000000000002E-2</v>
      </c>
      <c r="E665">
        <v>1038072</v>
      </c>
      <c r="F665">
        <f>VLOOKUP(Query1[[#This Row],[Name]],Sheet2!A:G,7,FALSE)</f>
        <v>7246254</v>
      </c>
      <c r="G665" s="3">
        <f>Query1[[#This Row],[Revenue]]/Query1[[#This Row],[Population ]]</f>
        <v>1.2693216384631287</v>
      </c>
      <c r="H665" t="s">
        <v>29</v>
      </c>
    </row>
    <row r="666" spans="1:8" x14ac:dyDescent="0.4">
      <c r="A666" s="1">
        <v>43344</v>
      </c>
      <c r="B666">
        <v>183948404</v>
      </c>
      <c r="C666">
        <v>23775812</v>
      </c>
      <c r="D666">
        <v>0.129</v>
      </c>
      <c r="E666">
        <v>2883518</v>
      </c>
      <c r="F666">
        <f>VLOOKUP(Query1[[#This Row],[Name]],Sheet2!A:G,7,FALSE)</f>
        <v>7246254</v>
      </c>
      <c r="G666" s="3">
        <f>Query1[[#This Row],[Revenue]]/Query1[[#This Row],[Population ]]</f>
        <v>3.281117664382176</v>
      </c>
      <c r="H666" t="s">
        <v>29</v>
      </c>
    </row>
    <row r="667" spans="1:8" x14ac:dyDescent="0.4">
      <c r="A667" s="1">
        <v>43374</v>
      </c>
      <c r="B667">
        <v>260711301</v>
      </c>
      <c r="C667">
        <v>11686117</v>
      </c>
      <c r="D667">
        <v>4.4999999999999998E-2</v>
      </c>
      <c r="E667">
        <v>1536283</v>
      </c>
      <c r="F667">
        <f>VLOOKUP(Query1[[#This Row],[Name]],Sheet2!A:G,7,FALSE)</f>
        <v>7246254</v>
      </c>
      <c r="G667" s="3">
        <f>Query1[[#This Row],[Revenue]]/Query1[[#This Row],[Population ]]</f>
        <v>1.6127114782341332</v>
      </c>
      <c r="H667" t="s">
        <v>29</v>
      </c>
    </row>
    <row r="668" spans="1:8" x14ac:dyDescent="0.4">
      <c r="A668" s="1">
        <v>43405</v>
      </c>
      <c r="B668">
        <v>330748563</v>
      </c>
      <c r="C668">
        <v>21243867</v>
      </c>
      <c r="D668">
        <v>6.4000000000000001E-2</v>
      </c>
      <c r="E668">
        <v>2743339</v>
      </c>
      <c r="F668">
        <f>VLOOKUP(Query1[[#This Row],[Name]],Sheet2!A:G,7,FALSE)</f>
        <v>7246254</v>
      </c>
      <c r="G668" s="3">
        <f>Query1[[#This Row],[Revenue]]/Query1[[#This Row],[Population ]]</f>
        <v>2.9317033325080795</v>
      </c>
      <c r="H668" t="s">
        <v>29</v>
      </c>
    </row>
    <row r="669" spans="1:8" x14ac:dyDescent="0.4">
      <c r="A669" s="1">
        <v>43435</v>
      </c>
      <c r="B669">
        <v>319173548</v>
      </c>
      <c r="C669">
        <v>20814223</v>
      </c>
      <c r="D669">
        <v>6.5000000000000002E-2</v>
      </c>
      <c r="E669">
        <v>2685956</v>
      </c>
      <c r="F669">
        <f>VLOOKUP(Query1[[#This Row],[Name]],Sheet2!A:G,7,FALSE)</f>
        <v>7246254</v>
      </c>
      <c r="G669" s="3">
        <f>Query1[[#This Row],[Revenue]]/Query1[[#This Row],[Population ]]</f>
        <v>2.8724114556293499</v>
      </c>
      <c r="H669" t="s">
        <v>29</v>
      </c>
    </row>
    <row r="670" spans="1:8" x14ac:dyDescent="0.4">
      <c r="A670" s="1">
        <v>43466</v>
      </c>
      <c r="B670">
        <v>385279662</v>
      </c>
      <c r="C670">
        <v>18777582</v>
      </c>
      <c r="D670">
        <v>4.9000000000000002E-2</v>
      </c>
      <c r="E670">
        <v>2530315</v>
      </c>
      <c r="F670">
        <f>VLOOKUP(Query1[[#This Row],[Name]],Sheet2!A:G,7,FALSE)</f>
        <v>7246254</v>
      </c>
      <c r="G670" s="3">
        <f>Query1[[#This Row],[Revenue]]/Query1[[#This Row],[Population ]]</f>
        <v>2.5913502342037691</v>
      </c>
      <c r="H670" t="s">
        <v>29</v>
      </c>
    </row>
    <row r="671" spans="1:8" x14ac:dyDescent="0.4">
      <c r="A671" s="1">
        <v>43497</v>
      </c>
      <c r="B671">
        <v>320368087</v>
      </c>
      <c r="C671">
        <v>12732738</v>
      </c>
      <c r="D671">
        <v>0.04</v>
      </c>
      <c r="E671">
        <v>1981251</v>
      </c>
      <c r="F671">
        <f>VLOOKUP(Query1[[#This Row],[Name]],Sheet2!A:G,7,FALSE)</f>
        <v>7246254</v>
      </c>
      <c r="G671" s="3">
        <f>Query1[[#This Row],[Revenue]]/Query1[[#This Row],[Population ]]</f>
        <v>1.7571476241379338</v>
      </c>
      <c r="H671" t="s">
        <v>29</v>
      </c>
    </row>
    <row r="672" spans="1:8" x14ac:dyDescent="0.4">
      <c r="A672" s="1">
        <v>43525</v>
      </c>
      <c r="B672">
        <v>372451342</v>
      </c>
      <c r="C672">
        <v>31669387</v>
      </c>
      <c r="D672">
        <v>8.5000000000000006E-2</v>
      </c>
      <c r="E672">
        <v>4020740</v>
      </c>
      <c r="F672">
        <f>VLOOKUP(Query1[[#This Row],[Name]],Sheet2!A:G,7,FALSE)</f>
        <v>7246254</v>
      </c>
      <c r="G672" s="3">
        <f>Query1[[#This Row],[Revenue]]/Query1[[#This Row],[Population ]]</f>
        <v>4.3704494763777255</v>
      </c>
      <c r="H672" t="s">
        <v>29</v>
      </c>
    </row>
    <row r="673" spans="1:8" x14ac:dyDescent="0.4">
      <c r="A673" s="1">
        <v>43556</v>
      </c>
      <c r="B673">
        <v>313719562</v>
      </c>
      <c r="C673">
        <v>21215748</v>
      </c>
      <c r="D673">
        <v>6.8000000000000005E-2</v>
      </c>
      <c r="E673">
        <v>2826247</v>
      </c>
      <c r="F673">
        <f>VLOOKUP(Query1[[#This Row],[Name]],Sheet2!A:G,7,FALSE)</f>
        <v>7246254</v>
      </c>
      <c r="G673" s="3">
        <f>Query1[[#This Row],[Revenue]]/Query1[[#This Row],[Population ]]</f>
        <v>2.9278228447415726</v>
      </c>
      <c r="H673" t="s">
        <v>29</v>
      </c>
    </row>
    <row r="674" spans="1:8" x14ac:dyDescent="0.4">
      <c r="A674" s="1">
        <v>43586</v>
      </c>
      <c r="B674">
        <v>318940677</v>
      </c>
      <c r="C674">
        <v>15536384</v>
      </c>
      <c r="D674">
        <v>4.9000000000000002E-2</v>
      </c>
      <c r="E674">
        <v>2137480</v>
      </c>
      <c r="F674">
        <f>VLOOKUP(Query1[[#This Row],[Name]],Sheet2!A:G,7,FALSE)</f>
        <v>7246254</v>
      </c>
      <c r="G674" s="3">
        <f>Query1[[#This Row],[Revenue]]/Query1[[#This Row],[Population ]]</f>
        <v>2.14405732948362</v>
      </c>
      <c r="H674" t="s">
        <v>29</v>
      </c>
    </row>
    <row r="675" spans="1:8" x14ac:dyDescent="0.4">
      <c r="A675" s="1">
        <v>43617</v>
      </c>
      <c r="B675">
        <v>273222975</v>
      </c>
      <c r="C675">
        <v>9701926</v>
      </c>
      <c r="D675">
        <v>3.5999999999999997E-2</v>
      </c>
      <c r="E675">
        <v>1254851</v>
      </c>
      <c r="F675">
        <f>VLOOKUP(Query1[[#This Row],[Name]],Sheet2!A:G,7,FALSE)</f>
        <v>7246254</v>
      </c>
      <c r="G675" s="3">
        <f>Query1[[#This Row],[Revenue]]/Query1[[#This Row],[Population ]]</f>
        <v>1.3388884794819502</v>
      </c>
      <c r="H675" t="s">
        <v>29</v>
      </c>
    </row>
    <row r="676" spans="1:8" x14ac:dyDescent="0.4">
      <c r="A676" s="1">
        <v>43647</v>
      </c>
      <c r="B676">
        <v>251371272</v>
      </c>
      <c r="C676">
        <v>17884790</v>
      </c>
      <c r="D676">
        <v>7.0999999999999994E-2</v>
      </c>
      <c r="E676">
        <v>2364941</v>
      </c>
      <c r="F676">
        <f>VLOOKUP(Query1[[#This Row],[Name]],Sheet2!A:G,7,FALSE)</f>
        <v>7246254</v>
      </c>
      <c r="G676" s="3">
        <f>Query1[[#This Row],[Revenue]]/Query1[[#This Row],[Population ]]</f>
        <v>2.4681428500850231</v>
      </c>
      <c r="H676" t="s">
        <v>29</v>
      </c>
    </row>
    <row r="677" spans="1:8" x14ac:dyDescent="0.4">
      <c r="A677" s="1">
        <v>43678</v>
      </c>
      <c r="B677">
        <v>293594862</v>
      </c>
      <c r="C677">
        <v>25210342</v>
      </c>
      <c r="D677">
        <v>8.5999999999999993E-2</v>
      </c>
      <c r="E677">
        <v>3316918</v>
      </c>
      <c r="F677">
        <f>VLOOKUP(Query1[[#This Row],[Name]],Sheet2!A:G,7,FALSE)</f>
        <v>7246254</v>
      </c>
      <c r="G677" s="3">
        <f>Query1[[#This Row],[Revenue]]/Query1[[#This Row],[Population ]]</f>
        <v>3.479086159552232</v>
      </c>
      <c r="H677" t="s">
        <v>29</v>
      </c>
    </row>
    <row r="678" spans="1:8" x14ac:dyDescent="0.4">
      <c r="A678" s="1">
        <v>43709</v>
      </c>
      <c r="B678">
        <v>445563503</v>
      </c>
      <c r="C678">
        <v>37955171</v>
      </c>
      <c r="D678">
        <v>8.5000000000000006E-2</v>
      </c>
      <c r="E678">
        <v>5028107</v>
      </c>
      <c r="F678">
        <f>VLOOKUP(Query1[[#This Row],[Name]],Sheet2!A:G,7,FALSE)</f>
        <v>7246254</v>
      </c>
      <c r="G678" s="3">
        <f>Query1[[#This Row],[Revenue]]/Query1[[#This Row],[Population ]]</f>
        <v>5.2379023699693663</v>
      </c>
      <c r="H678" t="s">
        <v>29</v>
      </c>
    </row>
    <row r="679" spans="1:8" x14ac:dyDescent="0.4">
      <c r="A679" s="1">
        <v>43739</v>
      </c>
      <c r="B679">
        <v>487924504</v>
      </c>
      <c r="C679">
        <v>46393537</v>
      </c>
      <c r="D679">
        <v>9.5000000000000001E-2</v>
      </c>
      <c r="E679">
        <v>6241133</v>
      </c>
      <c r="F679">
        <f>VLOOKUP(Query1[[#This Row],[Name]],Sheet2!A:G,7,FALSE)</f>
        <v>7246254</v>
      </c>
      <c r="G679" s="3">
        <f>Query1[[#This Row],[Revenue]]/Query1[[#This Row],[Population ]]</f>
        <v>6.4024166141567767</v>
      </c>
      <c r="H679" t="s">
        <v>29</v>
      </c>
    </row>
    <row r="680" spans="1:8" x14ac:dyDescent="0.4">
      <c r="A680" s="1">
        <v>43770</v>
      </c>
      <c r="B680">
        <v>562675543</v>
      </c>
      <c r="C680">
        <v>32895546</v>
      </c>
      <c r="D680">
        <v>5.8000000000000003E-2</v>
      </c>
      <c r="E680">
        <v>4457889</v>
      </c>
      <c r="F680">
        <f>VLOOKUP(Query1[[#This Row],[Name]],Sheet2!A:G,7,FALSE)</f>
        <v>7246254</v>
      </c>
      <c r="G680" s="3">
        <f>Query1[[#This Row],[Revenue]]/Query1[[#This Row],[Population ]]</f>
        <v>4.5396622861964264</v>
      </c>
      <c r="H680" t="s">
        <v>29</v>
      </c>
    </row>
    <row r="681" spans="1:8" x14ac:dyDescent="0.4">
      <c r="A681" s="1">
        <v>43800</v>
      </c>
      <c r="B681">
        <v>557786161</v>
      </c>
      <c r="C681">
        <v>29424884</v>
      </c>
      <c r="D681">
        <v>5.2999999999999999E-2</v>
      </c>
      <c r="E681">
        <v>4108749</v>
      </c>
      <c r="F681">
        <f>VLOOKUP(Query1[[#This Row],[Name]],Sheet2!A:G,7,FALSE)</f>
        <v>7246254</v>
      </c>
      <c r="G681" s="3">
        <f>Query1[[#This Row],[Revenue]]/Query1[[#This Row],[Population ]]</f>
        <v>4.0607028127912708</v>
      </c>
      <c r="H681" t="s">
        <v>29</v>
      </c>
    </row>
    <row r="682" spans="1:8" x14ac:dyDescent="0.4">
      <c r="A682" s="1">
        <v>43831</v>
      </c>
      <c r="B682">
        <v>540113452</v>
      </c>
      <c r="C682">
        <v>53561626</v>
      </c>
      <c r="D682">
        <v>9.9000000000000005E-2</v>
      </c>
      <c r="E682">
        <v>7261470</v>
      </c>
      <c r="F682">
        <f>VLOOKUP(Query1[[#This Row],[Name]],Sheet2!A:G,7,FALSE)</f>
        <v>7246254</v>
      </c>
      <c r="G682" s="3">
        <f>Query1[[#This Row],[Revenue]]/Query1[[#This Row],[Population ]]</f>
        <v>7.3916296613395005</v>
      </c>
      <c r="H682" t="s">
        <v>29</v>
      </c>
    </row>
    <row r="683" spans="1:8" x14ac:dyDescent="0.4">
      <c r="A683" s="1">
        <v>43862</v>
      </c>
      <c r="B683">
        <v>494814107</v>
      </c>
      <c r="C683">
        <v>17000928</v>
      </c>
      <c r="D683">
        <v>3.4000000000000002E-2</v>
      </c>
      <c r="E683">
        <v>2461238</v>
      </c>
      <c r="F683">
        <f>VLOOKUP(Query1[[#This Row],[Name]],Sheet2!A:G,7,FALSE)</f>
        <v>7246254</v>
      </c>
      <c r="G683" s="3">
        <f>Query1[[#This Row],[Revenue]]/Query1[[#This Row],[Population ]]</f>
        <v>2.3461678268523296</v>
      </c>
      <c r="H683" t="s">
        <v>29</v>
      </c>
    </row>
    <row r="684" spans="1:8" x14ac:dyDescent="0.4">
      <c r="A684" s="1">
        <v>43891</v>
      </c>
      <c r="B684">
        <v>181908529</v>
      </c>
      <c r="C684">
        <v>13181101</v>
      </c>
      <c r="D684">
        <v>7.1999999999999995E-2</v>
      </c>
      <c r="E684">
        <v>1897069</v>
      </c>
      <c r="F684">
        <f>VLOOKUP(Query1[[#This Row],[Name]],Sheet2!A:G,7,FALSE)</f>
        <v>7246254</v>
      </c>
      <c r="G684" s="3">
        <f>Query1[[#This Row],[Revenue]]/Query1[[#This Row],[Population ]]</f>
        <v>1.8190227667978518</v>
      </c>
      <c r="H684" t="s">
        <v>29</v>
      </c>
    </row>
    <row r="685" spans="1:8" x14ac:dyDescent="0.4">
      <c r="A685" s="1">
        <v>43922</v>
      </c>
      <c r="B685">
        <v>54593092</v>
      </c>
      <c r="C685">
        <v>2634050</v>
      </c>
      <c r="D685">
        <v>4.8000000000000001E-2</v>
      </c>
      <c r="E685">
        <v>390347</v>
      </c>
      <c r="F685">
        <f>VLOOKUP(Query1[[#This Row],[Name]],Sheet2!A:G,7,FALSE)</f>
        <v>7246254</v>
      </c>
      <c r="G685" s="3">
        <f>Query1[[#This Row],[Revenue]]/Query1[[#This Row],[Population ]]</f>
        <v>0.36350506068376848</v>
      </c>
      <c r="H685" t="s">
        <v>29</v>
      </c>
    </row>
    <row r="686" spans="1:8" x14ac:dyDescent="0.4">
      <c r="A686" s="1">
        <v>43952</v>
      </c>
      <c r="B686">
        <v>117821281</v>
      </c>
      <c r="C686">
        <v>9912062</v>
      </c>
      <c r="D686">
        <v>8.4000000000000005E-2</v>
      </c>
      <c r="E686">
        <v>1427101</v>
      </c>
      <c r="F686">
        <f>VLOOKUP(Query1[[#This Row],[Name]],Sheet2!A:G,7,FALSE)</f>
        <v>7246254</v>
      </c>
      <c r="G686" s="3">
        <f>Query1[[#This Row],[Revenue]]/Query1[[#This Row],[Population ]]</f>
        <v>1.3678877389613999</v>
      </c>
      <c r="H686" t="s">
        <v>29</v>
      </c>
    </row>
    <row r="687" spans="1:8" x14ac:dyDescent="0.4">
      <c r="A687" s="1">
        <v>43983</v>
      </c>
      <c r="B687">
        <v>165014553</v>
      </c>
      <c r="C687">
        <v>12639282</v>
      </c>
      <c r="D687">
        <v>7.6999999999999999E-2</v>
      </c>
      <c r="E687">
        <v>1811121</v>
      </c>
      <c r="F687">
        <f>VLOOKUP(Query1[[#This Row],[Name]],Sheet2!A:G,7,FALSE)</f>
        <v>7246254</v>
      </c>
      <c r="G687" s="3">
        <f>Query1[[#This Row],[Revenue]]/Query1[[#This Row],[Population ]]</f>
        <v>1.7442504775570937</v>
      </c>
      <c r="H687" t="s">
        <v>29</v>
      </c>
    </row>
    <row r="688" spans="1:8" x14ac:dyDescent="0.4">
      <c r="A688" s="1">
        <v>44013</v>
      </c>
      <c r="B688">
        <v>315118805</v>
      </c>
      <c r="C688">
        <v>29551986</v>
      </c>
      <c r="D688">
        <v>9.4E-2</v>
      </c>
      <c r="E688">
        <v>4041649</v>
      </c>
      <c r="F688">
        <f>VLOOKUP(Query1[[#This Row],[Name]],Sheet2!A:G,7,FALSE)</f>
        <v>7246254</v>
      </c>
      <c r="G688" s="3">
        <f>Query1[[#This Row],[Revenue]]/Query1[[#This Row],[Population ]]</f>
        <v>4.0782431860655173</v>
      </c>
      <c r="H688" t="s">
        <v>29</v>
      </c>
    </row>
    <row r="689" spans="1:8" x14ac:dyDescent="0.4">
      <c r="A689" s="1">
        <v>44044</v>
      </c>
      <c r="B689">
        <v>667979150</v>
      </c>
      <c r="C689">
        <v>39507182</v>
      </c>
      <c r="D689">
        <v>5.8999999999999997E-2</v>
      </c>
      <c r="E689">
        <v>5413671</v>
      </c>
      <c r="F689">
        <f>VLOOKUP(Query1[[#This Row],[Name]],Sheet2!A:G,7,FALSE)</f>
        <v>7246254</v>
      </c>
      <c r="G689" s="3">
        <f>Query1[[#This Row],[Revenue]]/Query1[[#This Row],[Population ]]</f>
        <v>5.4520835179114613</v>
      </c>
      <c r="H689" t="s">
        <v>29</v>
      </c>
    </row>
    <row r="690" spans="1:8" x14ac:dyDescent="0.4">
      <c r="A690" s="1">
        <v>44075</v>
      </c>
      <c r="B690">
        <v>748037246</v>
      </c>
      <c r="C690">
        <v>45127763</v>
      </c>
      <c r="D690">
        <v>0.06</v>
      </c>
      <c r="E690">
        <v>6169023</v>
      </c>
      <c r="F690">
        <f>VLOOKUP(Query1[[#This Row],[Name]],Sheet2!A:G,7,FALSE)</f>
        <v>7246254</v>
      </c>
      <c r="G690" s="3">
        <f>Query1[[#This Row],[Revenue]]/Query1[[#This Row],[Population ]]</f>
        <v>6.2277368416839929</v>
      </c>
      <c r="H690" t="s">
        <v>29</v>
      </c>
    </row>
    <row r="691" spans="1:8" x14ac:dyDescent="0.4">
      <c r="A691" s="1">
        <v>44105</v>
      </c>
      <c r="B691">
        <v>801196298</v>
      </c>
      <c r="C691">
        <v>58403209</v>
      </c>
      <c r="D691">
        <v>7.2999999999999995E-2</v>
      </c>
      <c r="E691">
        <v>8166439</v>
      </c>
      <c r="F691">
        <f>VLOOKUP(Query1[[#This Row],[Name]],Sheet2!A:G,7,FALSE)</f>
        <v>7246254</v>
      </c>
      <c r="G691" s="3">
        <f>Query1[[#This Row],[Revenue]]/Query1[[#This Row],[Population ]]</f>
        <v>8.0597794391419342</v>
      </c>
      <c r="H691" t="s">
        <v>29</v>
      </c>
    </row>
    <row r="692" spans="1:8" x14ac:dyDescent="0.4">
      <c r="A692" s="1">
        <v>44136</v>
      </c>
      <c r="B692">
        <v>930367718</v>
      </c>
      <c r="C692">
        <v>50410546</v>
      </c>
      <c r="D692">
        <v>5.3999999999999999E-2</v>
      </c>
      <c r="E692">
        <v>6851928</v>
      </c>
      <c r="F692">
        <f>VLOOKUP(Query1[[#This Row],[Name]],Sheet2!A:G,7,FALSE)</f>
        <v>7246254</v>
      </c>
      <c r="G692" s="3">
        <f>Query1[[#This Row],[Revenue]]/Query1[[#This Row],[Population ]]</f>
        <v>6.9567732513930647</v>
      </c>
      <c r="H692" t="s">
        <v>29</v>
      </c>
    </row>
    <row r="693" spans="1:8" x14ac:dyDescent="0.4">
      <c r="A693" s="1">
        <v>44166</v>
      </c>
      <c r="B693">
        <v>995567756</v>
      </c>
      <c r="C693">
        <v>66301567</v>
      </c>
      <c r="D693">
        <v>6.7000000000000004E-2</v>
      </c>
      <c r="E693">
        <v>9091303</v>
      </c>
      <c r="F693">
        <f>VLOOKUP(Query1[[#This Row],[Name]],Sheet2!A:G,7,FALSE)</f>
        <v>7246254</v>
      </c>
      <c r="G693" s="3">
        <f>Query1[[#This Row],[Revenue]]/Query1[[#This Row],[Population ]]</f>
        <v>9.1497713163242693</v>
      </c>
      <c r="H693" t="s">
        <v>29</v>
      </c>
    </row>
    <row r="694" spans="1:8" x14ac:dyDescent="0.4">
      <c r="A694" s="1">
        <v>44197</v>
      </c>
      <c r="B694">
        <v>957353407</v>
      </c>
      <c r="C694">
        <v>82209293</v>
      </c>
      <c r="D694">
        <v>8.5999999999999993E-2</v>
      </c>
      <c r="E694">
        <v>11341542</v>
      </c>
      <c r="F694">
        <f>VLOOKUP(Query1[[#This Row],[Name]],Sheet2!A:G,7,FALSE)</f>
        <v>7246254</v>
      </c>
      <c r="G694" s="3">
        <f>Query1[[#This Row],[Revenue]]/Query1[[#This Row],[Population ]]</f>
        <v>11.345074710326191</v>
      </c>
      <c r="H694" t="s">
        <v>29</v>
      </c>
    </row>
    <row r="695" spans="1:8" x14ac:dyDescent="0.4">
      <c r="A695" s="1">
        <v>44228</v>
      </c>
      <c r="B695">
        <v>742849328</v>
      </c>
      <c r="C695">
        <v>46222846</v>
      </c>
      <c r="D695">
        <v>6.2E-2</v>
      </c>
      <c r="E695">
        <v>6367031</v>
      </c>
      <c r="F695">
        <f>VLOOKUP(Query1[[#This Row],[Name]],Sheet2!A:G,7,FALSE)</f>
        <v>7246254</v>
      </c>
      <c r="G695" s="3">
        <f>Query1[[#This Row],[Revenue]]/Query1[[#This Row],[Population ]]</f>
        <v>6.3788608569338034</v>
      </c>
      <c r="H695" t="s">
        <v>29</v>
      </c>
    </row>
    <row r="696" spans="1:8" x14ac:dyDescent="0.4">
      <c r="A696" s="1">
        <v>44256</v>
      </c>
      <c r="B696">
        <v>857732524</v>
      </c>
      <c r="C696">
        <v>60624773</v>
      </c>
      <c r="D696">
        <v>7.0999999999999994E-2</v>
      </c>
      <c r="E696">
        <v>8495171</v>
      </c>
      <c r="F696">
        <f>VLOOKUP(Query1[[#This Row],[Name]],Sheet2!A:G,7,FALSE)</f>
        <v>7246254</v>
      </c>
      <c r="G696" s="3">
        <f>Query1[[#This Row],[Revenue]]/Query1[[#This Row],[Population ]]</f>
        <v>8.3663604670771967</v>
      </c>
      <c r="H696" t="s">
        <v>29</v>
      </c>
    </row>
    <row r="697" spans="1:8" x14ac:dyDescent="0.4">
      <c r="A697" s="1">
        <v>44287</v>
      </c>
      <c r="B697">
        <v>746810150</v>
      </c>
      <c r="C697">
        <v>54711189</v>
      </c>
      <c r="D697">
        <v>7.2999999999999995E-2</v>
      </c>
      <c r="E697">
        <v>7452186</v>
      </c>
      <c r="F697">
        <f>VLOOKUP(Query1[[#This Row],[Name]],Sheet2!A:G,7,FALSE)</f>
        <v>7246254</v>
      </c>
      <c r="G697" s="3">
        <f>Query1[[#This Row],[Revenue]]/Query1[[#This Row],[Population ]]</f>
        <v>7.5502720440106019</v>
      </c>
      <c r="H697" t="s">
        <v>29</v>
      </c>
    </row>
    <row r="698" spans="1:8" x14ac:dyDescent="0.4">
      <c r="A698" s="1">
        <v>44317</v>
      </c>
      <c r="B698">
        <v>813517681</v>
      </c>
      <c r="C698">
        <v>52826372</v>
      </c>
      <c r="D698">
        <v>6.5000000000000002E-2</v>
      </c>
      <c r="E698">
        <v>7405859</v>
      </c>
      <c r="F698">
        <f>VLOOKUP(Query1[[#This Row],[Name]],Sheet2!A:G,7,FALSE)</f>
        <v>7246254</v>
      </c>
      <c r="G698" s="3">
        <f>Query1[[#This Row],[Revenue]]/Query1[[#This Row],[Population ]]</f>
        <v>7.2901628896806541</v>
      </c>
      <c r="H698" t="s">
        <v>29</v>
      </c>
    </row>
    <row r="699" spans="1:8" x14ac:dyDescent="0.4">
      <c r="A699" s="1">
        <v>44348</v>
      </c>
      <c r="B699">
        <v>765665331</v>
      </c>
      <c r="C699">
        <v>71134768</v>
      </c>
      <c r="D699">
        <v>9.2999999999999999E-2</v>
      </c>
      <c r="E699">
        <v>9620806</v>
      </c>
      <c r="F699">
        <f>VLOOKUP(Query1[[#This Row],[Name]],Sheet2!A:G,7,FALSE)</f>
        <v>7246254</v>
      </c>
      <c r="G699" s="3">
        <f>Query1[[#This Row],[Revenue]]/Query1[[#This Row],[Population ]]</f>
        <v>9.8167643585223487</v>
      </c>
      <c r="H699" t="s">
        <v>29</v>
      </c>
    </row>
    <row r="700" spans="1:8" x14ac:dyDescent="0.4">
      <c r="A700" s="1">
        <v>44378</v>
      </c>
      <c r="B700">
        <v>576917625</v>
      </c>
      <c r="C700">
        <v>54800465</v>
      </c>
      <c r="D700">
        <v>9.5000000000000001E-2</v>
      </c>
      <c r="E700">
        <v>7591288</v>
      </c>
      <c r="F700">
        <f>VLOOKUP(Query1[[#This Row],[Name]],Sheet2!A:G,7,FALSE)</f>
        <v>7246254</v>
      </c>
      <c r="G700" s="3">
        <f>Query1[[#This Row],[Revenue]]/Query1[[#This Row],[Population ]]</f>
        <v>7.5625923408149918</v>
      </c>
      <c r="H700" t="s">
        <v>29</v>
      </c>
    </row>
    <row r="701" spans="1:8" x14ac:dyDescent="0.4">
      <c r="A701" s="1">
        <v>44409</v>
      </c>
      <c r="B701">
        <v>664675859</v>
      </c>
      <c r="C701">
        <v>52023081</v>
      </c>
      <c r="D701">
        <v>7.8E-2</v>
      </c>
      <c r="E701">
        <v>7329603</v>
      </c>
      <c r="F701">
        <f>VLOOKUP(Query1[[#This Row],[Name]],Sheet2!A:G,7,FALSE)</f>
        <v>7246254</v>
      </c>
      <c r="G701" s="3">
        <f>Query1[[#This Row],[Revenue]]/Query1[[#This Row],[Population ]]</f>
        <v>7.1793068528925428</v>
      </c>
      <c r="H701" t="s">
        <v>29</v>
      </c>
    </row>
    <row r="702" spans="1:8" x14ac:dyDescent="0.4">
      <c r="A702" s="1">
        <v>44440</v>
      </c>
      <c r="B702">
        <v>1011114311</v>
      </c>
      <c r="C702">
        <v>82280645</v>
      </c>
      <c r="D702">
        <v>8.1000000000000003E-2</v>
      </c>
      <c r="E702">
        <v>11212782</v>
      </c>
      <c r="F702">
        <f>VLOOKUP(Query1[[#This Row],[Name]],Sheet2!A:G,7,FALSE)</f>
        <v>7246254</v>
      </c>
      <c r="G702" s="3">
        <f>Query1[[#This Row],[Revenue]]/Query1[[#This Row],[Population ]]</f>
        <v>11.354921453208789</v>
      </c>
      <c r="H702" t="s">
        <v>29</v>
      </c>
    </row>
    <row r="703" spans="1:8" x14ac:dyDescent="0.4">
      <c r="A703" s="1">
        <v>44470</v>
      </c>
      <c r="B703">
        <v>1303198342</v>
      </c>
      <c r="C703">
        <v>84311810</v>
      </c>
      <c r="D703">
        <v>6.5000000000000002E-2</v>
      </c>
      <c r="E703">
        <v>11661062</v>
      </c>
      <c r="F703">
        <f>VLOOKUP(Query1[[#This Row],[Name]],Sheet2!A:G,7,FALSE)</f>
        <v>7246254</v>
      </c>
      <c r="G703" s="3">
        <f>Query1[[#This Row],[Revenue]]/Query1[[#This Row],[Population ]]</f>
        <v>11.635226973826752</v>
      </c>
      <c r="H703" t="s">
        <v>29</v>
      </c>
    </row>
    <row r="704" spans="1:8" x14ac:dyDescent="0.4">
      <c r="A704" s="1">
        <v>44501</v>
      </c>
      <c r="B704">
        <v>1258189436</v>
      </c>
      <c r="C704">
        <v>114788726</v>
      </c>
      <c r="D704">
        <v>9.0999999999999998E-2</v>
      </c>
      <c r="E704">
        <v>16038097</v>
      </c>
      <c r="F704">
        <f>VLOOKUP(Query1[[#This Row],[Name]],Sheet2!A:G,7,FALSE)</f>
        <v>7246254</v>
      </c>
      <c r="G704" s="3">
        <f>Query1[[#This Row],[Revenue]]/Query1[[#This Row],[Population ]]</f>
        <v>15.841112663177416</v>
      </c>
      <c r="H704" t="s">
        <v>29</v>
      </c>
    </row>
    <row r="705" spans="1:8" x14ac:dyDescent="0.4">
      <c r="A705" s="1">
        <v>44531</v>
      </c>
      <c r="B705">
        <v>1229561891</v>
      </c>
      <c r="C705">
        <v>59047673</v>
      </c>
      <c r="D705">
        <v>4.8000000000000001E-2</v>
      </c>
      <c r="E705">
        <v>8221034</v>
      </c>
      <c r="F705">
        <f>VLOOKUP(Query1[[#This Row],[Name]],Sheet2!A:G,7,FALSE)</f>
        <v>7246254</v>
      </c>
      <c r="G705" s="3">
        <f>Query1[[#This Row],[Revenue]]/Query1[[#This Row],[Population ]]</f>
        <v>8.1487169784553508</v>
      </c>
      <c r="H705" t="s">
        <v>29</v>
      </c>
    </row>
    <row r="706" spans="1:8" x14ac:dyDescent="0.4">
      <c r="A706" s="1">
        <v>44562</v>
      </c>
      <c r="B706">
        <v>1348860083</v>
      </c>
      <c r="C706">
        <v>60195902</v>
      </c>
      <c r="D706">
        <v>4.4999999999999998E-2</v>
      </c>
      <c r="E706">
        <v>8774160</v>
      </c>
      <c r="F706">
        <f>VLOOKUP(Query1[[#This Row],[Name]],Sheet2!A:G,7,FALSE)</f>
        <v>7246254</v>
      </c>
      <c r="G706" s="3">
        <f>Query1[[#This Row],[Revenue]]/Query1[[#This Row],[Population ]]</f>
        <v>8.3071752660064089</v>
      </c>
      <c r="H706" t="s">
        <v>29</v>
      </c>
    </row>
    <row r="707" spans="1:8" x14ac:dyDescent="0.4">
      <c r="A707" s="1">
        <v>44593</v>
      </c>
      <c r="B707">
        <v>985568313</v>
      </c>
      <c r="C707">
        <v>30873369</v>
      </c>
      <c r="D707">
        <v>3.1E-2</v>
      </c>
      <c r="E707">
        <v>4678782</v>
      </c>
      <c r="F707">
        <f>VLOOKUP(Query1[[#This Row],[Name]],Sheet2!A:G,7,FALSE)</f>
        <v>7246254</v>
      </c>
      <c r="G707" s="3">
        <f>Query1[[#This Row],[Revenue]]/Query1[[#This Row],[Population ]]</f>
        <v>4.2605971306001695</v>
      </c>
      <c r="H707" t="s">
        <v>29</v>
      </c>
    </row>
    <row r="708" spans="1:8" x14ac:dyDescent="0.4">
      <c r="A708" s="1">
        <v>44621</v>
      </c>
      <c r="B708">
        <v>1120904954</v>
      </c>
      <c r="C708">
        <v>66404370</v>
      </c>
      <c r="D708">
        <v>5.8999999999999997E-2</v>
      </c>
      <c r="E708">
        <v>9068529</v>
      </c>
      <c r="F708">
        <f>VLOOKUP(Query1[[#This Row],[Name]],Sheet2!A:G,7,FALSE)</f>
        <v>7246254</v>
      </c>
      <c r="G708" s="3">
        <f>Query1[[#This Row],[Revenue]]/Query1[[#This Row],[Population ]]</f>
        <v>9.1639583707664674</v>
      </c>
      <c r="H708" t="s">
        <v>29</v>
      </c>
    </row>
    <row r="709" spans="1:8" x14ac:dyDescent="0.4">
      <c r="A709" s="1">
        <v>44652</v>
      </c>
      <c r="B709">
        <v>926946780</v>
      </c>
      <c r="C709">
        <v>50345808</v>
      </c>
      <c r="D709">
        <v>5.3999999999999999E-2</v>
      </c>
      <c r="E709">
        <v>7055550</v>
      </c>
      <c r="F709">
        <f>VLOOKUP(Query1[[#This Row],[Name]],Sheet2!A:G,7,FALSE)</f>
        <v>7246254</v>
      </c>
      <c r="G709" s="3">
        <f>Query1[[#This Row],[Revenue]]/Query1[[#This Row],[Population ]]</f>
        <v>6.9478392559797104</v>
      </c>
      <c r="H709" t="s">
        <v>29</v>
      </c>
    </row>
    <row r="710" spans="1:8" x14ac:dyDescent="0.4">
      <c r="A710" s="1">
        <v>44682</v>
      </c>
      <c r="B710">
        <v>766412352</v>
      </c>
      <c r="C710">
        <v>61594016</v>
      </c>
      <c r="D710">
        <v>0.08</v>
      </c>
      <c r="E710">
        <v>8773059</v>
      </c>
      <c r="F710">
        <f>VLOOKUP(Query1[[#This Row],[Name]],Sheet2!A:G,7,FALSE)</f>
        <v>7246254</v>
      </c>
      <c r="G710" s="3">
        <f>Query1[[#This Row],[Revenue]]/Query1[[#This Row],[Population ]]</f>
        <v>8.5001182680044067</v>
      </c>
      <c r="H710" t="s">
        <v>29</v>
      </c>
    </row>
    <row r="711" spans="1:8" x14ac:dyDescent="0.4">
      <c r="A711" s="1">
        <v>44713</v>
      </c>
      <c r="B711">
        <v>633184861</v>
      </c>
      <c r="C711">
        <v>39245213</v>
      </c>
      <c r="D711">
        <v>6.2E-2</v>
      </c>
      <c r="E711">
        <v>5404026</v>
      </c>
      <c r="F711">
        <f>VLOOKUP(Query1[[#This Row],[Name]],Sheet2!A:G,7,FALSE)</f>
        <v>7246254</v>
      </c>
      <c r="G711" s="3">
        <f>Query1[[#This Row],[Revenue]]/Query1[[#This Row],[Population ]]</f>
        <v>5.4159311832016925</v>
      </c>
      <c r="H711" t="s">
        <v>29</v>
      </c>
    </row>
    <row r="712" spans="1:8" x14ac:dyDescent="0.4">
      <c r="A712" s="1">
        <v>44743</v>
      </c>
      <c r="B712">
        <v>531888333</v>
      </c>
      <c r="C712">
        <v>45007343</v>
      </c>
      <c r="D712">
        <v>8.5000000000000006E-2</v>
      </c>
      <c r="E712">
        <v>6386976</v>
      </c>
      <c r="F712">
        <f>VLOOKUP(Query1[[#This Row],[Name]],Sheet2!A:G,7,FALSE)</f>
        <v>7246254</v>
      </c>
      <c r="G712" s="3">
        <f>Query1[[#This Row],[Revenue]]/Query1[[#This Row],[Population ]]</f>
        <v>6.2111186000380334</v>
      </c>
      <c r="H712" t="s">
        <v>29</v>
      </c>
    </row>
    <row r="713" spans="1:8" x14ac:dyDescent="0.4">
      <c r="A713" s="1">
        <v>44774</v>
      </c>
      <c r="B713">
        <v>546774395</v>
      </c>
      <c r="C713">
        <v>65272385</v>
      </c>
      <c r="D713">
        <v>0.11899999999999999</v>
      </c>
      <c r="E713">
        <v>9138137</v>
      </c>
      <c r="F713">
        <f>VLOOKUP(Query1[[#This Row],[Name]],Sheet2!A:G,7,FALSE)</f>
        <v>7246254</v>
      </c>
      <c r="G713" s="3">
        <f>Query1[[#This Row],[Revenue]]/Query1[[#This Row],[Population ]]</f>
        <v>9.0077417932079111</v>
      </c>
      <c r="H713" t="s">
        <v>29</v>
      </c>
    </row>
    <row r="714" spans="1:8" x14ac:dyDescent="0.4">
      <c r="A714" s="1">
        <v>44805</v>
      </c>
      <c r="B714">
        <v>866719412</v>
      </c>
      <c r="C714">
        <v>97981122</v>
      </c>
      <c r="D714">
        <v>0.113</v>
      </c>
      <c r="E714">
        <v>13352085</v>
      </c>
      <c r="F714">
        <f>VLOOKUP(Query1[[#This Row],[Name]],Sheet2!A:G,7,FALSE)</f>
        <v>7246254</v>
      </c>
      <c r="G714" s="3">
        <f>Query1[[#This Row],[Revenue]]/Query1[[#This Row],[Population ]]</f>
        <v>13.521624000483561</v>
      </c>
      <c r="H714" t="s">
        <v>29</v>
      </c>
    </row>
    <row r="715" spans="1:8" x14ac:dyDescent="0.4">
      <c r="A715" s="1">
        <v>44835</v>
      </c>
      <c r="B715">
        <v>1060154535</v>
      </c>
      <c r="C715">
        <v>77907041</v>
      </c>
      <c r="D715">
        <v>7.2999999999999995E-2</v>
      </c>
      <c r="E715">
        <v>10853450</v>
      </c>
      <c r="F715">
        <f>VLOOKUP(Query1[[#This Row],[Name]],Sheet2!A:G,7,FALSE)</f>
        <v>7246254</v>
      </c>
      <c r="G715" s="3">
        <f>Query1[[#This Row],[Revenue]]/Query1[[#This Row],[Population ]]</f>
        <v>10.751353871945422</v>
      </c>
      <c r="H715" t="s">
        <v>29</v>
      </c>
    </row>
    <row r="716" spans="1:8" x14ac:dyDescent="0.4">
      <c r="A716" s="1">
        <v>44866</v>
      </c>
      <c r="B716">
        <v>1101622966</v>
      </c>
      <c r="C716">
        <v>80426931</v>
      </c>
      <c r="D716">
        <v>7.2999999999999995E-2</v>
      </c>
      <c r="E716">
        <v>11497129</v>
      </c>
      <c r="F716">
        <f>VLOOKUP(Query1[[#This Row],[Name]],Sheet2!A:G,7,FALSE)</f>
        <v>7246254</v>
      </c>
      <c r="G716" s="3">
        <f>Query1[[#This Row],[Revenue]]/Query1[[#This Row],[Population ]]</f>
        <v>11.099104585624517</v>
      </c>
      <c r="H716" t="s">
        <v>29</v>
      </c>
    </row>
    <row r="717" spans="1:8" x14ac:dyDescent="0.4">
      <c r="A717" s="1">
        <v>44896</v>
      </c>
      <c r="B717">
        <v>1055556994</v>
      </c>
      <c r="C717">
        <v>87701471</v>
      </c>
      <c r="D717">
        <v>8.3000000000000004E-2</v>
      </c>
      <c r="E717">
        <v>12444016</v>
      </c>
      <c r="F717">
        <f>VLOOKUP(Query1[[#This Row],[Name]],Sheet2!A:G,7,FALSE)</f>
        <v>7246254</v>
      </c>
      <c r="G717" s="3">
        <f>Query1[[#This Row],[Revenue]]/Query1[[#This Row],[Population ]]</f>
        <v>12.103008119781615</v>
      </c>
      <c r="H717" t="s">
        <v>29</v>
      </c>
    </row>
    <row r="718" spans="1:8" x14ac:dyDescent="0.4">
      <c r="A718" s="1">
        <v>44927</v>
      </c>
      <c r="B718">
        <v>1082233033</v>
      </c>
      <c r="C718">
        <v>72330439</v>
      </c>
      <c r="D718">
        <v>6.7000000000000004E-2</v>
      </c>
      <c r="E718">
        <v>10345867</v>
      </c>
      <c r="F718">
        <f>VLOOKUP(Query1[[#This Row],[Name]],Sheet2!A:G,7,FALSE)</f>
        <v>7246254</v>
      </c>
      <c r="G718" s="3">
        <f>Query1[[#This Row],[Revenue]]/Query1[[#This Row],[Population ]]</f>
        <v>9.9817697530337739</v>
      </c>
      <c r="H718" t="s">
        <v>29</v>
      </c>
    </row>
    <row r="719" spans="1:8" x14ac:dyDescent="0.4">
      <c r="A719" s="1">
        <v>44958</v>
      </c>
      <c r="B719">
        <v>847405611</v>
      </c>
      <c r="C719">
        <v>54621220</v>
      </c>
      <c r="D719">
        <v>6.4000000000000001E-2</v>
      </c>
      <c r="E719">
        <v>7808167</v>
      </c>
      <c r="F719">
        <f>VLOOKUP(Query1[[#This Row],[Name]],Sheet2!A:G,7,FALSE)</f>
        <v>7246254</v>
      </c>
      <c r="G719" s="3">
        <f>Query1[[#This Row],[Revenue]]/Query1[[#This Row],[Population ]]</f>
        <v>7.5378561115853788</v>
      </c>
      <c r="H719" t="s">
        <v>29</v>
      </c>
    </row>
    <row r="720" spans="1:8" x14ac:dyDescent="0.4">
      <c r="A720" s="1">
        <v>44986</v>
      </c>
      <c r="B720">
        <v>1025779225</v>
      </c>
      <c r="C720">
        <v>93039999</v>
      </c>
      <c r="D720">
        <v>9.0999999999999998E-2</v>
      </c>
      <c r="E720">
        <v>13083369</v>
      </c>
      <c r="F720">
        <f>VLOOKUP(Query1[[#This Row],[Name]],Sheet2!A:G,7,FALSE)</f>
        <v>7246254</v>
      </c>
      <c r="G720" s="3">
        <f>Query1[[#This Row],[Revenue]]/Query1[[#This Row],[Population ]]</f>
        <v>12.83973746987064</v>
      </c>
      <c r="H720" t="s">
        <v>29</v>
      </c>
    </row>
    <row r="721" spans="1:8" x14ac:dyDescent="0.4">
      <c r="A721" s="1">
        <v>45017</v>
      </c>
      <c r="B721">
        <v>833980925</v>
      </c>
      <c r="C721">
        <v>72304036</v>
      </c>
      <c r="D721">
        <v>8.6999999999999994E-2</v>
      </c>
      <c r="E721">
        <v>10118510</v>
      </c>
      <c r="F721">
        <f>VLOOKUP(Query1[[#This Row],[Name]],Sheet2!A:G,7,FALSE)</f>
        <v>7246254</v>
      </c>
      <c r="G721" s="3">
        <f>Query1[[#This Row],[Revenue]]/Query1[[#This Row],[Population ]]</f>
        <v>9.9781260772807574</v>
      </c>
      <c r="H721" t="s">
        <v>29</v>
      </c>
    </row>
    <row r="722" spans="1:8" x14ac:dyDescent="0.4">
      <c r="A722" s="1">
        <v>45047</v>
      </c>
      <c r="B722">
        <v>778854263</v>
      </c>
      <c r="C722">
        <v>82165404</v>
      </c>
      <c r="D722">
        <v>0.105</v>
      </c>
      <c r="E722">
        <v>11496202</v>
      </c>
      <c r="F722">
        <f>VLOOKUP(Query1[[#This Row],[Name]],Sheet2!A:G,7,FALSE)</f>
        <v>7246254</v>
      </c>
      <c r="G722" s="3">
        <f>Query1[[#This Row],[Revenue]]/Query1[[#This Row],[Population ]]</f>
        <v>11.339017925675805</v>
      </c>
      <c r="H722" t="s">
        <v>29</v>
      </c>
    </row>
    <row r="723" spans="1:8" x14ac:dyDescent="0.4">
      <c r="A723" s="1">
        <v>45078</v>
      </c>
      <c r="B723">
        <v>591081897</v>
      </c>
      <c r="C723">
        <v>66356838</v>
      </c>
      <c r="D723">
        <v>0.112</v>
      </c>
      <c r="E723">
        <v>9218174</v>
      </c>
      <c r="F723">
        <f>VLOOKUP(Query1[[#This Row],[Name]],Sheet2!A:G,7,FALSE)</f>
        <v>7246254</v>
      </c>
      <c r="G723" s="3">
        <f>Query1[[#This Row],[Revenue]]/Query1[[#This Row],[Population ]]</f>
        <v>9.1573988435956011</v>
      </c>
      <c r="H723" t="s">
        <v>29</v>
      </c>
    </row>
    <row r="724" spans="1:8" x14ac:dyDescent="0.4">
      <c r="A724" s="1">
        <v>43647</v>
      </c>
      <c r="B724">
        <v>1365470</v>
      </c>
      <c r="C724">
        <v>349468</v>
      </c>
      <c r="D724">
        <v>0.25600000000000001</v>
      </c>
      <c r="E724">
        <v>34947</v>
      </c>
      <c r="F724">
        <f>VLOOKUP(Query1[[#This Row],[Name]],Sheet2!A:G,7,FALSE)</f>
        <v>15732347</v>
      </c>
      <c r="G724" s="3">
        <f>Query1[[#This Row],[Revenue]]/Query1[[#This Row],[Population ]]</f>
        <v>2.2213341721994819E-2</v>
      </c>
      <c r="H724" t="s">
        <v>30</v>
      </c>
    </row>
    <row r="725" spans="1:8" x14ac:dyDescent="0.4">
      <c r="A725" s="1">
        <v>43678</v>
      </c>
      <c r="B725">
        <v>4647958</v>
      </c>
      <c r="C725">
        <v>828152</v>
      </c>
      <c r="D725">
        <v>0.17799999999999999</v>
      </c>
      <c r="E725">
        <v>82815</v>
      </c>
      <c r="F725">
        <f>VLOOKUP(Query1[[#This Row],[Name]],Sheet2!A:G,7,FALSE)</f>
        <v>15732347</v>
      </c>
      <c r="G725" s="3">
        <f>Query1[[#This Row],[Revenue]]/Query1[[#This Row],[Population ]]</f>
        <v>5.2640079703301736E-2</v>
      </c>
      <c r="H725" t="s">
        <v>30</v>
      </c>
    </row>
    <row r="726" spans="1:8" x14ac:dyDescent="0.4">
      <c r="A726" s="1">
        <v>43709</v>
      </c>
      <c r="B726">
        <v>13060944</v>
      </c>
      <c r="C726">
        <v>2283864</v>
      </c>
      <c r="D726">
        <v>0.17499999999999999</v>
      </c>
      <c r="E726">
        <v>228386</v>
      </c>
      <c r="F726">
        <f>VLOOKUP(Query1[[#This Row],[Name]],Sheet2!A:G,7,FALSE)</f>
        <v>15732347</v>
      </c>
      <c r="G726" s="3">
        <f>Query1[[#This Row],[Revenue]]/Query1[[#This Row],[Population ]]</f>
        <v>0.14516994826010385</v>
      </c>
      <c r="H726" t="s">
        <v>30</v>
      </c>
    </row>
    <row r="727" spans="1:8" x14ac:dyDescent="0.4">
      <c r="A727" s="1">
        <v>43739</v>
      </c>
      <c r="B727">
        <v>14852615</v>
      </c>
      <c r="C727">
        <v>2233227</v>
      </c>
      <c r="D727">
        <v>0.15</v>
      </c>
      <c r="E727">
        <v>223323</v>
      </c>
      <c r="F727">
        <f>VLOOKUP(Query1[[#This Row],[Name]],Sheet2!A:G,7,FALSE)</f>
        <v>15732347</v>
      </c>
      <c r="G727" s="3">
        <f>Query1[[#This Row],[Revenue]]/Query1[[#This Row],[Population ]]</f>
        <v>0.14195129309059862</v>
      </c>
      <c r="H727" t="s">
        <v>30</v>
      </c>
    </row>
    <row r="728" spans="1:8" x14ac:dyDescent="0.4">
      <c r="A728" s="1">
        <v>43770</v>
      </c>
      <c r="B728">
        <v>17161294</v>
      </c>
      <c r="C728">
        <v>1308295</v>
      </c>
      <c r="D728">
        <v>7.5999999999999998E-2</v>
      </c>
      <c r="E728">
        <v>130830</v>
      </c>
      <c r="F728">
        <f>VLOOKUP(Query1[[#This Row],[Name]],Sheet2!A:G,7,FALSE)</f>
        <v>15732347</v>
      </c>
      <c r="G728" s="3">
        <f>Query1[[#This Row],[Revenue]]/Query1[[#This Row],[Population ]]</f>
        <v>8.315955654931842E-2</v>
      </c>
      <c r="H728" t="s">
        <v>30</v>
      </c>
    </row>
    <row r="729" spans="1:8" x14ac:dyDescent="0.4">
      <c r="A729" s="1">
        <v>43800</v>
      </c>
      <c r="B729">
        <v>16872506</v>
      </c>
      <c r="C729">
        <v>780417</v>
      </c>
      <c r="D729">
        <v>4.5999999999999999E-2</v>
      </c>
      <c r="E729">
        <v>78042</v>
      </c>
      <c r="F729">
        <f>VLOOKUP(Query1[[#This Row],[Name]],Sheet2!A:G,7,FALSE)</f>
        <v>15732347</v>
      </c>
      <c r="G729" s="3">
        <f>Query1[[#This Row],[Revenue]]/Query1[[#This Row],[Population ]]</f>
        <v>4.9605885250306264E-2</v>
      </c>
      <c r="H729" t="s">
        <v>30</v>
      </c>
    </row>
    <row r="730" spans="1:8" x14ac:dyDescent="0.4">
      <c r="A730" s="1">
        <v>43831</v>
      </c>
      <c r="B730">
        <v>17169303</v>
      </c>
      <c r="C730">
        <v>1943351</v>
      </c>
      <c r="D730">
        <v>0.113</v>
      </c>
      <c r="E730">
        <v>194335</v>
      </c>
      <c r="F730">
        <f>VLOOKUP(Query1[[#This Row],[Name]],Sheet2!A:G,7,FALSE)</f>
        <v>15732347</v>
      </c>
      <c r="G730" s="3">
        <f>Query1[[#This Row],[Revenue]]/Query1[[#This Row],[Population ]]</f>
        <v>0.12352581595104659</v>
      </c>
      <c r="H730" t="s">
        <v>30</v>
      </c>
    </row>
    <row r="731" spans="1:8" x14ac:dyDescent="0.4">
      <c r="A731" s="1">
        <v>43862</v>
      </c>
      <c r="B731">
        <v>12872999</v>
      </c>
      <c r="C731">
        <v>-179592</v>
      </c>
      <c r="D731">
        <v>-1.4E-2</v>
      </c>
      <c r="E731">
        <v>-17959</v>
      </c>
      <c r="F731">
        <f>VLOOKUP(Query1[[#This Row],[Name]],Sheet2!A:G,7,FALSE)</f>
        <v>15732347</v>
      </c>
      <c r="G731" s="3">
        <f>Query1[[#This Row],[Revenue]]/Query1[[#This Row],[Population ]]</f>
        <v>-1.1415461405726685E-2</v>
      </c>
      <c r="H731" t="s">
        <v>30</v>
      </c>
    </row>
    <row r="732" spans="1:8" x14ac:dyDescent="0.4">
      <c r="A732" s="1">
        <v>43891</v>
      </c>
      <c r="B732">
        <v>4186276</v>
      </c>
      <c r="C732">
        <v>99514</v>
      </c>
      <c r="D732">
        <v>2.4E-2</v>
      </c>
      <c r="E732">
        <v>9951</v>
      </c>
      <c r="F732">
        <f>VLOOKUP(Query1[[#This Row],[Name]],Sheet2!A:G,7,FALSE)</f>
        <v>15732347</v>
      </c>
      <c r="G732" s="3">
        <f>Query1[[#This Row],[Revenue]]/Query1[[#This Row],[Population ]]</f>
        <v>6.3254389189356169E-3</v>
      </c>
      <c r="H732" t="s">
        <v>30</v>
      </c>
    </row>
    <row r="733" spans="1:8" x14ac:dyDescent="0.4">
      <c r="A733" s="1">
        <v>43922</v>
      </c>
      <c r="B733">
        <v>0</v>
      </c>
      <c r="C733">
        <v>0</v>
      </c>
      <c r="E733">
        <v>0</v>
      </c>
      <c r="F733">
        <f>VLOOKUP(Query1[[#This Row],[Name]],Sheet2!A:G,7,FALSE)</f>
        <v>15732347</v>
      </c>
      <c r="G733" s="3">
        <f>Query1[[#This Row],[Revenue]]/Query1[[#This Row],[Population ]]</f>
        <v>0</v>
      </c>
      <c r="H733" t="s">
        <v>30</v>
      </c>
    </row>
    <row r="734" spans="1:8" x14ac:dyDescent="0.4">
      <c r="A734" s="1">
        <v>43952</v>
      </c>
      <c r="B734">
        <v>0</v>
      </c>
      <c r="C734">
        <v>0</v>
      </c>
      <c r="E734">
        <v>0</v>
      </c>
      <c r="F734">
        <f>VLOOKUP(Query1[[#This Row],[Name]],Sheet2!A:G,7,FALSE)</f>
        <v>15732347</v>
      </c>
      <c r="G734" s="3">
        <f>Query1[[#This Row],[Revenue]]/Query1[[#This Row],[Population ]]</f>
        <v>0</v>
      </c>
      <c r="H734" t="s">
        <v>30</v>
      </c>
    </row>
    <row r="735" spans="1:8" x14ac:dyDescent="0.4">
      <c r="A735" s="1">
        <v>43983</v>
      </c>
      <c r="B735">
        <v>0</v>
      </c>
      <c r="C735">
        <v>0</v>
      </c>
      <c r="E735">
        <v>0</v>
      </c>
      <c r="F735">
        <f>VLOOKUP(Query1[[#This Row],[Name]],Sheet2!A:G,7,FALSE)</f>
        <v>15732347</v>
      </c>
      <c r="G735" s="3">
        <f>Query1[[#This Row],[Revenue]]/Query1[[#This Row],[Population ]]</f>
        <v>0</v>
      </c>
      <c r="H735" t="s">
        <v>30</v>
      </c>
    </row>
    <row r="736" spans="1:8" x14ac:dyDescent="0.4">
      <c r="A736" s="1">
        <v>44013</v>
      </c>
      <c r="B736">
        <v>0</v>
      </c>
      <c r="C736">
        <v>0</v>
      </c>
      <c r="E736">
        <v>0</v>
      </c>
      <c r="F736">
        <f>VLOOKUP(Query1[[#This Row],[Name]],Sheet2!A:G,7,FALSE)</f>
        <v>15732347</v>
      </c>
      <c r="G736" s="3">
        <f>Query1[[#This Row],[Revenue]]/Query1[[#This Row],[Population ]]</f>
        <v>0</v>
      </c>
      <c r="H736" t="s">
        <v>30</v>
      </c>
    </row>
    <row r="737" spans="1:8" x14ac:dyDescent="0.4">
      <c r="A737" s="1">
        <v>44044</v>
      </c>
      <c r="B737">
        <v>0</v>
      </c>
      <c r="C737">
        <v>0</v>
      </c>
      <c r="E737">
        <v>0</v>
      </c>
      <c r="F737">
        <f>VLOOKUP(Query1[[#This Row],[Name]],Sheet2!A:G,7,FALSE)</f>
        <v>15732347</v>
      </c>
      <c r="G737" s="3">
        <f>Query1[[#This Row],[Revenue]]/Query1[[#This Row],[Population ]]</f>
        <v>0</v>
      </c>
      <c r="H737" t="s">
        <v>30</v>
      </c>
    </row>
    <row r="738" spans="1:8" x14ac:dyDescent="0.4">
      <c r="A738" s="1">
        <v>44075</v>
      </c>
      <c r="B738">
        <v>10092604</v>
      </c>
      <c r="C738">
        <v>1403544</v>
      </c>
      <c r="D738">
        <v>0.13900000000000001</v>
      </c>
      <c r="E738">
        <v>140354</v>
      </c>
      <c r="F738">
        <f>VLOOKUP(Query1[[#This Row],[Name]],Sheet2!A:G,7,FALSE)</f>
        <v>15732347</v>
      </c>
      <c r="G738" s="3">
        <f>Query1[[#This Row],[Revenue]]/Query1[[#This Row],[Population ]]</f>
        <v>8.9213897964493152E-2</v>
      </c>
      <c r="H738" t="s">
        <v>30</v>
      </c>
    </row>
    <row r="739" spans="1:8" x14ac:dyDescent="0.4">
      <c r="A739" s="1">
        <v>44105</v>
      </c>
      <c r="B739">
        <v>18107259</v>
      </c>
      <c r="C739">
        <v>2623464</v>
      </c>
      <c r="D739">
        <v>0.14499999999999999</v>
      </c>
      <c r="E739">
        <v>262346</v>
      </c>
      <c r="F739">
        <f>VLOOKUP(Query1[[#This Row],[Name]],Sheet2!A:G,7,FALSE)</f>
        <v>15732347</v>
      </c>
      <c r="G739" s="3">
        <f>Query1[[#This Row],[Revenue]]/Query1[[#This Row],[Population ]]</f>
        <v>0.16675604726999729</v>
      </c>
      <c r="H739" t="s">
        <v>30</v>
      </c>
    </row>
    <row r="740" spans="1:8" x14ac:dyDescent="0.4">
      <c r="A740" s="1">
        <v>44136</v>
      </c>
      <c r="B740">
        <v>17096321</v>
      </c>
      <c r="C740">
        <v>2619676</v>
      </c>
      <c r="D740">
        <v>0.153</v>
      </c>
      <c r="E740">
        <v>261968</v>
      </c>
      <c r="F740">
        <f>VLOOKUP(Query1[[#This Row],[Name]],Sheet2!A:G,7,FALSE)</f>
        <v>15732347</v>
      </c>
      <c r="G740" s="3">
        <f>Query1[[#This Row],[Revenue]]/Query1[[#This Row],[Population ]]</f>
        <v>0.16651526946360895</v>
      </c>
      <c r="H740" t="s">
        <v>30</v>
      </c>
    </row>
    <row r="741" spans="1:8" x14ac:dyDescent="0.4">
      <c r="A741" s="1">
        <v>44166</v>
      </c>
      <c r="B741">
        <v>18584384</v>
      </c>
      <c r="C741">
        <v>2258771</v>
      </c>
      <c r="D741">
        <v>0.122</v>
      </c>
      <c r="E741">
        <v>225877</v>
      </c>
      <c r="F741">
        <f>VLOOKUP(Query1[[#This Row],[Name]],Sheet2!A:G,7,FALSE)</f>
        <v>15732347</v>
      </c>
      <c r="G741" s="3">
        <f>Query1[[#This Row],[Revenue]]/Query1[[#This Row],[Population ]]</f>
        <v>0.14357495420104832</v>
      </c>
      <c r="H741" t="s">
        <v>30</v>
      </c>
    </row>
    <row r="742" spans="1:8" x14ac:dyDescent="0.4">
      <c r="A742" s="1">
        <v>44197</v>
      </c>
      <c r="B742">
        <v>20942309</v>
      </c>
      <c r="C742">
        <v>3569855</v>
      </c>
      <c r="D742">
        <v>0.17</v>
      </c>
      <c r="E742">
        <v>356986</v>
      </c>
      <c r="F742">
        <f>VLOOKUP(Query1[[#This Row],[Name]],Sheet2!A:G,7,FALSE)</f>
        <v>15732347</v>
      </c>
      <c r="G742" s="3">
        <f>Query1[[#This Row],[Revenue]]/Query1[[#This Row],[Population ]]</f>
        <v>0.22691178881320123</v>
      </c>
      <c r="H742" t="s">
        <v>30</v>
      </c>
    </row>
    <row r="743" spans="1:8" x14ac:dyDescent="0.4">
      <c r="A743" s="1">
        <v>44228</v>
      </c>
      <c r="B743">
        <v>14018760</v>
      </c>
      <c r="C743">
        <v>1153275</v>
      </c>
      <c r="D743">
        <v>8.2000000000000003E-2</v>
      </c>
      <c r="E743">
        <v>115327</v>
      </c>
      <c r="F743">
        <f>VLOOKUP(Query1[[#This Row],[Name]],Sheet2!A:G,7,FALSE)</f>
        <v>15732347</v>
      </c>
      <c r="G743" s="3">
        <f>Query1[[#This Row],[Revenue]]/Query1[[#This Row],[Population ]]</f>
        <v>7.3305972719772836E-2</v>
      </c>
      <c r="H743" t="s">
        <v>30</v>
      </c>
    </row>
    <row r="744" spans="1:8" x14ac:dyDescent="0.4">
      <c r="A744" s="1">
        <v>44256</v>
      </c>
      <c r="B744">
        <v>16529015</v>
      </c>
      <c r="C744">
        <v>1845684</v>
      </c>
      <c r="D744">
        <v>0.112</v>
      </c>
      <c r="E744">
        <v>184568</v>
      </c>
      <c r="F744">
        <f>VLOOKUP(Query1[[#This Row],[Name]],Sheet2!A:G,7,FALSE)</f>
        <v>15732347</v>
      </c>
      <c r="G744" s="3">
        <f>Query1[[#This Row],[Revenue]]/Query1[[#This Row],[Population ]]</f>
        <v>0.11731777845988269</v>
      </c>
      <c r="H744" t="s">
        <v>30</v>
      </c>
    </row>
    <row r="745" spans="1:8" x14ac:dyDescent="0.4">
      <c r="A745" s="1">
        <v>44287</v>
      </c>
      <c r="B745">
        <v>13537156</v>
      </c>
      <c r="C745">
        <v>1322623</v>
      </c>
      <c r="D745">
        <v>9.8000000000000004E-2</v>
      </c>
      <c r="E745">
        <v>132262</v>
      </c>
      <c r="F745">
        <f>VLOOKUP(Query1[[#This Row],[Name]],Sheet2!A:G,7,FALSE)</f>
        <v>15732347</v>
      </c>
      <c r="G745" s="3">
        <f>Query1[[#This Row],[Revenue]]/Query1[[#This Row],[Population ]]</f>
        <v>8.4070291610018513E-2</v>
      </c>
      <c r="H745" t="s">
        <v>30</v>
      </c>
    </row>
    <row r="746" spans="1:8" x14ac:dyDescent="0.4">
      <c r="A746" s="1">
        <v>44317</v>
      </c>
      <c r="B746">
        <v>14145742</v>
      </c>
      <c r="C746">
        <v>1590113</v>
      </c>
      <c r="D746">
        <v>0.112</v>
      </c>
      <c r="E746">
        <v>159011</v>
      </c>
      <c r="F746">
        <f>VLOOKUP(Query1[[#This Row],[Name]],Sheet2!A:G,7,FALSE)</f>
        <v>15732347</v>
      </c>
      <c r="G746" s="3">
        <f>Query1[[#This Row],[Revenue]]/Query1[[#This Row],[Population ]]</f>
        <v>0.10107284056218693</v>
      </c>
      <c r="H746" t="s">
        <v>30</v>
      </c>
    </row>
    <row r="747" spans="1:8" x14ac:dyDescent="0.4">
      <c r="A747" s="1">
        <v>44348</v>
      </c>
      <c r="B747">
        <v>14239819</v>
      </c>
      <c r="C747">
        <v>1858642</v>
      </c>
      <c r="D747">
        <v>0.13100000000000001</v>
      </c>
      <c r="E747">
        <v>185864</v>
      </c>
      <c r="F747">
        <f>VLOOKUP(Query1[[#This Row],[Name]],Sheet2!A:G,7,FALSE)</f>
        <v>15732347</v>
      </c>
      <c r="G747" s="3">
        <f>Query1[[#This Row],[Revenue]]/Query1[[#This Row],[Population ]]</f>
        <v>0.11814143179018363</v>
      </c>
      <c r="H747" t="s">
        <v>30</v>
      </c>
    </row>
    <row r="748" spans="1:8" x14ac:dyDescent="0.4">
      <c r="A748" s="1">
        <v>44378</v>
      </c>
      <c r="B748">
        <v>9338107</v>
      </c>
      <c r="C748">
        <v>1273621</v>
      </c>
      <c r="D748">
        <v>0.13600000000000001</v>
      </c>
      <c r="E748">
        <v>127362</v>
      </c>
      <c r="F748">
        <f>VLOOKUP(Query1[[#This Row],[Name]],Sheet2!A:G,7,FALSE)</f>
        <v>15732347</v>
      </c>
      <c r="G748" s="3">
        <f>Query1[[#This Row],[Revenue]]/Query1[[#This Row],[Population ]]</f>
        <v>8.0955562447230539E-2</v>
      </c>
      <c r="H748" t="s">
        <v>30</v>
      </c>
    </row>
    <row r="749" spans="1:8" x14ac:dyDescent="0.4">
      <c r="A749" s="1">
        <v>44409</v>
      </c>
      <c r="B749">
        <v>9153603</v>
      </c>
      <c r="C749">
        <v>1080570</v>
      </c>
      <c r="D749">
        <v>0.11799999999999999</v>
      </c>
      <c r="E749">
        <v>108057</v>
      </c>
      <c r="F749">
        <f>VLOOKUP(Query1[[#This Row],[Name]],Sheet2!A:G,7,FALSE)</f>
        <v>15732347</v>
      </c>
      <c r="G749" s="3">
        <f>Query1[[#This Row],[Revenue]]/Query1[[#This Row],[Population ]]</f>
        <v>6.8684602494465702E-2</v>
      </c>
      <c r="H749" t="s">
        <v>30</v>
      </c>
    </row>
    <row r="750" spans="1:8" x14ac:dyDescent="0.4">
      <c r="A750" s="1">
        <v>44440</v>
      </c>
      <c r="B750">
        <v>17355781</v>
      </c>
      <c r="C750">
        <v>3187045</v>
      </c>
      <c r="D750">
        <v>0.184</v>
      </c>
      <c r="E750">
        <v>318704</v>
      </c>
      <c r="F750">
        <f>VLOOKUP(Query1[[#This Row],[Name]],Sheet2!A:G,7,FALSE)</f>
        <v>15732347</v>
      </c>
      <c r="G750" s="3">
        <f>Query1[[#This Row],[Revenue]]/Query1[[#This Row],[Population ]]</f>
        <v>0.202579119313857</v>
      </c>
      <c r="H750" t="s">
        <v>30</v>
      </c>
    </row>
    <row r="751" spans="1:8" x14ac:dyDescent="0.4">
      <c r="A751" s="1">
        <v>44470</v>
      </c>
      <c r="B751">
        <v>25567296</v>
      </c>
      <c r="C751">
        <v>1718615</v>
      </c>
      <c r="D751">
        <v>6.7000000000000004E-2</v>
      </c>
      <c r="E751">
        <v>171861</v>
      </c>
      <c r="F751">
        <f>VLOOKUP(Query1[[#This Row],[Name]],Sheet2!A:G,7,FALSE)</f>
        <v>15732347</v>
      </c>
      <c r="G751" s="3">
        <f>Query1[[#This Row],[Revenue]]/Query1[[#This Row],[Population ]]</f>
        <v>0.10924085262040051</v>
      </c>
      <c r="H751" t="s">
        <v>30</v>
      </c>
    </row>
    <row r="752" spans="1:8" x14ac:dyDescent="0.4">
      <c r="A752" s="1">
        <v>44501</v>
      </c>
      <c r="B752">
        <v>21519094</v>
      </c>
      <c r="C752">
        <v>3956491</v>
      </c>
      <c r="D752">
        <v>0.184</v>
      </c>
      <c r="E752">
        <v>395649</v>
      </c>
      <c r="F752">
        <f>VLOOKUP(Query1[[#This Row],[Name]],Sheet2!A:G,7,FALSE)</f>
        <v>15732347</v>
      </c>
      <c r="G752" s="3">
        <f>Query1[[#This Row],[Revenue]]/Query1[[#This Row],[Population ]]</f>
        <v>0.25148765152459451</v>
      </c>
      <c r="H752" t="s">
        <v>30</v>
      </c>
    </row>
    <row r="753" spans="1:8" x14ac:dyDescent="0.4">
      <c r="A753" s="1">
        <v>44531</v>
      </c>
      <c r="B753">
        <v>21129981</v>
      </c>
      <c r="C753">
        <v>764615</v>
      </c>
      <c r="D753">
        <v>3.5999999999999997E-2</v>
      </c>
      <c r="E753">
        <v>76461</v>
      </c>
      <c r="F753">
        <f>VLOOKUP(Query1[[#This Row],[Name]],Sheet2!A:G,7,FALSE)</f>
        <v>15732347</v>
      </c>
      <c r="G753" s="3">
        <f>Query1[[#This Row],[Revenue]]/Query1[[#This Row],[Population ]]</f>
        <v>4.8601457875293498E-2</v>
      </c>
      <c r="H753" t="s">
        <v>30</v>
      </c>
    </row>
    <row r="754" spans="1:8" x14ac:dyDescent="0.4">
      <c r="A754" s="1">
        <v>44562</v>
      </c>
      <c r="B754">
        <v>1058862137</v>
      </c>
      <c r="C754">
        <v>64825014</v>
      </c>
      <c r="D754">
        <v>6.0999999999999999E-2</v>
      </c>
      <c r="E754">
        <v>33195577</v>
      </c>
      <c r="F754">
        <f>VLOOKUP(Query1[[#This Row],[Name]],Sheet2!A:G,7,FALSE)</f>
        <v>15732347</v>
      </c>
      <c r="G754" s="3">
        <f>Query1[[#This Row],[Revenue]]/Query1[[#This Row],[Population ]]</f>
        <v>4.1204922571311196</v>
      </c>
      <c r="H754" t="s">
        <v>30</v>
      </c>
    </row>
    <row r="755" spans="1:8" x14ac:dyDescent="0.4">
      <c r="A755" s="1">
        <v>44593</v>
      </c>
      <c r="B755">
        <v>1210678939</v>
      </c>
      <c r="C755">
        <v>62361305</v>
      </c>
      <c r="D755">
        <v>5.1999999999999998E-2</v>
      </c>
      <c r="E755">
        <v>31903692</v>
      </c>
      <c r="F755">
        <f>VLOOKUP(Query1[[#This Row],[Name]],Sheet2!A:G,7,FALSE)</f>
        <v>15732347</v>
      </c>
      <c r="G755" s="3">
        <f>Query1[[#This Row],[Revenue]]/Query1[[#This Row],[Population ]]</f>
        <v>3.9638907659486535</v>
      </c>
      <c r="H755" t="s">
        <v>30</v>
      </c>
    </row>
    <row r="756" spans="1:8" x14ac:dyDescent="0.4">
      <c r="A756" s="1">
        <v>44621</v>
      </c>
      <c r="B756">
        <v>1371402413</v>
      </c>
      <c r="C756">
        <v>93373728</v>
      </c>
      <c r="D756">
        <v>6.8000000000000005E-2</v>
      </c>
      <c r="E756">
        <v>47344201</v>
      </c>
      <c r="F756">
        <f>VLOOKUP(Query1[[#This Row],[Name]],Sheet2!A:G,7,FALSE)</f>
        <v>15732347</v>
      </c>
      <c r="G756" s="3">
        <f>Query1[[#This Row],[Revenue]]/Query1[[#This Row],[Population ]]</f>
        <v>5.9351429255914585</v>
      </c>
      <c r="H756" t="s">
        <v>30</v>
      </c>
    </row>
    <row r="757" spans="1:8" x14ac:dyDescent="0.4">
      <c r="A757" s="1">
        <v>44652</v>
      </c>
      <c r="B757">
        <v>1396791941</v>
      </c>
      <c r="C757">
        <v>104535898</v>
      </c>
      <c r="D757">
        <v>7.4999999999999997E-2</v>
      </c>
      <c r="E757">
        <v>53151656</v>
      </c>
      <c r="F757">
        <f>VLOOKUP(Query1[[#This Row],[Name]],Sheet2!A:G,7,FALSE)</f>
        <v>15732347</v>
      </c>
      <c r="G757" s="3">
        <f>Query1[[#This Row],[Revenue]]/Query1[[#This Row],[Population ]]</f>
        <v>6.6446473625327487</v>
      </c>
      <c r="H757" t="s">
        <v>30</v>
      </c>
    </row>
    <row r="758" spans="1:8" x14ac:dyDescent="0.4">
      <c r="A758" s="1">
        <v>44682</v>
      </c>
      <c r="B758">
        <v>1269862570</v>
      </c>
      <c r="C758">
        <v>110418075</v>
      </c>
      <c r="D758">
        <v>8.6999999999999994E-2</v>
      </c>
      <c r="E758">
        <v>56055234</v>
      </c>
      <c r="F758">
        <f>VLOOKUP(Query1[[#This Row],[Name]],Sheet2!A:G,7,FALSE)</f>
        <v>15732347</v>
      </c>
      <c r="G758" s="3">
        <f>Query1[[#This Row],[Revenue]]/Query1[[#This Row],[Population ]]</f>
        <v>7.0185379841926956</v>
      </c>
      <c r="H758" t="s">
        <v>30</v>
      </c>
    </row>
    <row r="759" spans="1:8" x14ac:dyDescent="0.4">
      <c r="A759" s="1">
        <v>44713</v>
      </c>
      <c r="B759">
        <v>1056694011</v>
      </c>
      <c r="C759">
        <v>72441501</v>
      </c>
      <c r="D759">
        <v>6.9000000000000006E-2</v>
      </c>
      <c r="E759">
        <v>36936704</v>
      </c>
      <c r="F759">
        <f>VLOOKUP(Query1[[#This Row],[Name]],Sheet2!A:G,7,FALSE)</f>
        <v>15732347</v>
      </c>
      <c r="G759" s="3">
        <f>Query1[[#This Row],[Revenue]]/Query1[[#This Row],[Population ]]</f>
        <v>4.604621357512646</v>
      </c>
      <c r="H759" t="s">
        <v>30</v>
      </c>
    </row>
    <row r="760" spans="1:8" x14ac:dyDescent="0.4">
      <c r="A760" s="1">
        <v>44743</v>
      </c>
      <c r="B760">
        <v>804966381</v>
      </c>
      <c r="C760">
        <v>73880416</v>
      </c>
      <c r="D760">
        <v>9.1999999999999998E-2</v>
      </c>
      <c r="E760">
        <v>37449978</v>
      </c>
      <c r="F760">
        <f>VLOOKUP(Query1[[#This Row],[Name]],Sheet2!A:G,7,FALSE)</f>
        <v>15732347</v>
      </c>
      <c r="G760" s="3">
        <f>Query1[[#This Row],[Revenue]]/Query1[[#This Row],[Population ]]</f>
        <v>4.696083553204109</v>
      </c>
      <c r="H760" t="s">
        <v>30</v>
      </c>
    </row>
    <row r="761" spans="1:8" x14ac:dyDescent="0.4">
      <c r="A761" s="1">
        <v>44774</v>
      </c>
      <c r="B761">
        <v>877407454</v>
      </c>
      <c r="C761">
        <v>100760793</v>
      </c>
      <c r="D761">
        <v>0.115</v>
      </c>
      <c r="E761">
        <v>50912979</v>
      </c>
      <c r="F761">
        <f>VLOOKUP(Query1[[#This Row],[Name]],Sheet2!A:G,7,FALSE)</f>
        <v>15732347</v>
      </c>
      <c r="G761" s="3">
        <f>Query1[[#This Row],[Revenue]]/Query1[[#This Row],[Population ]]</f>
        <v>6.4046892049863891</v>
      </c>
      <c r="H761" t="s">
        <v>30</v>
      </c>
    </row>
    <row r="762" spans="1:8" x14ac:dyDescent="0.4">
      <c r="A762" s="1">
        <v>44805</v>
      </c>
      <c r="B762">
        <v>1265553629</v>
      </c>
      <c r="C762">
        <v>145039867</v>
      </c>
      <c r="D762">
        <v>0.115</v>
      </c>
      <c r="E762">
        <v>73270471</v>
      </c>
      <c r="F762">
        <f>VLOOKUP(Query1[[#This Row],[Name]],Sheet2!A:G,7,FALSE)</f>
        <v>15732347</v>
      </c>
      <c r="G762" s="3">
        <f>Query1[[#This Row],[Revenue]]/Query1[[#This Row],[Population ]]</f>
        <v>9.2192135731559954</v>
      </c>
      <c r="H762" t="s">
        <v>30</v>
      </c>
    </row>
    <row r="763" spans="1:8" x14ac:dyDescent="0.4">
      <c r="A763" s="1">
        <v>44835</v>
      </c>
      <c r="B763">
        <v>1555051006</v>
      </c>
      <c r="C763">
        <v>146845937</v>
      </c>
      <c r="D763">
        <v>9.4E-2</v>
      </c>
      <c r="E763">
        <v>74403028</v>
      </c>
      <c r="F763">
        <f>VLOOKUP(Query1[[#This Row],[Name]],Sheet2!A:G,7,FALSE)</f>
        <v>15732347</v>
      </c>
      <c r="G763" s="3">
        <f>Query1[[#This Row],[Revenue]]/Query1[[#This Row],[Population ]]</f>
        <v>9.3340133547778983</v>
      </c>
      <c r="H763" t="s">
        <v>30</v>
      </c>
    </row>
    <row r="764" spans="1:8" x14ac:dyDescent="0.4">
      <c r="A764" s="1">
        <v>44866</v>
      </c>
      <c r="B764">
        <v>1564144672</v>
      </c>
      <c r="C764">
        <v>149244901</v>
      </c>
      <c r="D764">
        <v>9.5000000000000001E-2</v>
      </c>
      <c r="E764">
        <v>75695441</v>
      </c>
      <c r="F764">
        <f>VLOOKUP(Query1[[#This Row],[Name]],Sheet2!A:G,7,FALSE)</f>
        <v>15732347</v>
      </c>
      <c r="G764" s="3">
        <f>Query1[[#This Row],[Revenue]]/Query1[[#This Row],[Population ]]</f>
        <v>9.4864994396576687</v>
      </c>
      <c r="H764" t="s">
        <v>30</v>
      </c>
    </row>
    <row r="765" spans="1:8" x14ac:dyDescent="0.4">
      <c r="A765" s="1">
        <v>44896</v>
      </c>
      <c r="B765">
        <v>1632469011</v>
      </c>
      <c r="C765">
        <v>142969451</v>
      </c>
      <c r="D765">
        <v>8.7999999999999995E-2</v>
      </c>
      <c r="E765">
        <v>72422558</v>
      </c>
      <c r="F765">
        <f>VLOOKUP(Query1[[#This Row],[Name]],Sheet2!A:G,7,FALSE)</f>
        <v>15732347</v>
      </c>
      <c r="G765" s="3">
        <f>Query1[[#This Row],[Revenue]]/Query1[[#This Row],[Population ]]</f>
        <v>9.0876110856186934</v>
      </c>
      <c r="H765" t="s">
        <v>30</v>
      </c>
    </row>
    <row r="766" spans="1:8" x14ac:dyDescent="0.4">
      <c r="A766" s="1">
        <v>44927</v>
      </c>
      <c r="B766">
        <v>1799048366</v>
      </c>
      <c r="C766">
        <v>149886749</v>
      </c>
      <c r="D766">
        <v>8.3000000000000004E-2</v>
      </c>
      <c r="E766">
        <v>76253908</v>
      </c>
      <c r="F766">
        <f>VLOOKUP(Query1[[#This Row],[Name]],Sheet2!A:G,7,FALSE)</f>
        <v>15732347</v>
      </c>
      <c r="G766" s="3">
        <f>Query1[[#This Row],[Revenue]]/Query1[[#This Row],[Population ]]</f>
        <v>9.5272974210395951</v>
      </c>
      <c r="H766" t="s">
        <v>30</v>
      </c>
    </row>
    <row r="767" spans="1:8" x14ac:dyDescent="0.4">
      <c r="A767" s="1">
        <v>44958</v>
      </c>
      <c r="B767">
        <v>1474299932</v>
      </c>
      <c r="C767">
        <v>108470835</v>
      </c>
      <c r="D767">
        <v>7.3999999999999996E-2</v>
      </c>
      <c r="E767">
        <v>55242679</v>
      </c>
      <c r="F767">
        <f>VLOOKUP(Query1[[#This Row],[Name]],Sheet2!A:G,7,FALSE)</f>
        <v>15732347</v>
      </c>
      <c r="G767" s="3">
        <f>Query1[[#This Row],[Revenue]]/Query1[[#This Row],[Population ]]</f>
        <v>6.8947649705412672</v>
      </c>
      <c r="H767" t="s">
        <v>30</v>
      </c>
    </row>
    <row r="768" spans="1:8" x14ac:dyDescent="0.4">
      <c r="A768" s="1">
        <v>44986</v>
      </c>
      <c r="B768">
        <v>1792885345</v>
      </c>
      <c r="C768">
        <v>163582116</v>
      </c>
      <c r="D768">
        <v>9.0999999999999998E-2</v>
      </c>
      <c r="E768">
        <v>83117519</v>
      </c>
      <c r="F768">
        <f>VLOOKUP(Query1[[#This Row],[Name]],Sheet2!A:G,7,FALSE)</f>
        <v>15732347</v>
      </c>
      <c r="G768" s="3">
        <f>Query1[[#This Row],[Revenue]]/Query1[[#This Row],[Population ]]</f>
        <v>10.397820236230487</v>
      </c>
      <c r="H768" t="s">
        <v>30</v>
      </c>
    </row>
    <row r="769" spans="1:8" x14ac:dyDescent="0.4">
      <c r="A769" s="1">
        <v>45017</v>
      </c>
      <c r="B769">
        <v>1550014914</v>
      </c>
      <c r="C769">
        <v>139265045</v>
      </c>
      <c r="D769">
        <v>0.09</v>
      </c>
      <c r="E769">
        <v>70842936</v>
      </c>
      <c r="F769">
        <f>VLOOKUP(Query1[[#This Row],[Name]],Sheet2!A:G,7,FALSE)</f>
        <v>15732347</v>
      </c>
      <c r="G769" s="3">
        <f>Query1[[#This Row],[Revenue]]/Query1[[#This Row],[Population ]]</f>
        <v>8.8521467903040794</v>
      </c>
      <c r="H769" t="s">
        <v>30</v>
      </c>
    </row>
    <row r="770" spans="1:8" x14ac:dyDescent="0.4">
      <c r="A770" s="1">
        <v>45047</v>
      </c>
      <c r="B770">
        <v>1363794316</v>
      </c>
      <c r="C770">
        <v>152643135</v>
      </c>
      <c r="D770">
        <v>0.112</v>
      </c>
      <c r="E770">
        <v>77571580</v>
      </c>
      <c r="F770">
        <f>VLOOKUP(Query1[[#This Row],[Name]],Sheet2!A:G,7,FALSE)</f>
        <v>15732347</v>
      </c>
      <c r="G770" s="3">
        <f>Query1[[#This Row],[Revenue]]/Query1[[#This Row],[Population ]]</f>
        <v>9.7025024301841292</v>
      </c>
      <c r="H770" t="s">
        <v>30</v>
      </c>
    </row>
    <row r="771" spans="1:8" x14ac:dyDescent="0.4">
      <c r="A771" s="1">
        <v>45078</v>
      </c>
      <c r="B771">
        <v>1170989676</v>
      </c>
      <c r="C771">
        <v>103956640</v>
      </c>
      <c r="D771">
        <v>8.8999999999999996E-2</v>
      </c>
      <c r="E771">
        <v>52965055</v>
      </c>
      <c r="F771">
        <f>VLOOKUP(Query1[[#This Row],[Name]],Sheet2!A:G,7,FALSE)</f>
        <v>15732347</v>
      </c>
      <c r="G771" s="3">
        <f>Query1[[#This Row],[Revenue]]/Query1[[#This Row],[Population ]]</f>
        <v>6.6078278085272339</v>
      </c>
      <c r="H771" t="s">
        <v>30</v>
      </c>
    </row>
    <row r="772" spans="1:8" x14ac:dyDescent="0.4">
      <c r="A772" s="1">
        <v>45108</v>
      </c>
      <c r="B772">
        <v>966555215</v>
      </c>
      <c r="C772">
        <v>105510883</v>
      </c>
      <c r="D772">
        <v>0.109</v>
      </c>
      <c r="E772">
        <v>53655339</v>
      </c>
      <c r="F772">
        <f>VLOOKUP(Query1[[#This Row],[Name]],Sheet2!A:G,7,FALSE)</f>
        <v>15732347</v>
      </c>
      <c r="G772" s="3">
        <f>Query1[[#This Row],[Revenue]]/Query1[[#This Row],[Population ]]</f>
        <v>6.706620633272327</v>
      </c>
      <c r="H772" t="s">
        <v>30</v>
      </c>
    </row>
    <row r="773" spans="1:8" x14ac:dyDescent="0.4">
      <c r="A773" s="1">
        <v>44927</v>
      </c>
      <c r="B773">
        <v>1114101739</v>
      </c>
      <c r="C773">
        <v>209037382</v>
      </c>
      <c r="D773">
        <v>0.188</v>
      </c>
      <c r="E773">
        <v>20922360</v>
      </c>
      <c r="F773">
        <f>VLOOKUP(Query1[[#This Row],[Name]],Sheet2!A:G,7,FALSE)</f>
        <v>9176607</v>
      </c>
      <c r="G773" s="3">
        <f>Query1[[#This Row],[Revenue]]/Query1[[#This Row],[Population ]]</f>
        <v>22.779376080941464</v>
      </c>
      <c r="H773" t="s">
        <v>22</v>
      </c>
    </row>
    <row r="774" spans="1:8" x14ac:dyDescent="0.4">
      <c r="A774" s="1">
        <v>44958</v>
      </c>
      <c r="B774">
        <v>639795553</v>
      </c>
      <c r="C774">
        <v>82879569</v>
      </c>
      <c r="D774">
        <v>0.13</v>
      </c>
      <c r="E774">
        <v>8306002</v>
      </c>
      <c r="F774">
        <f>VLOOKUP(Query1[[#This Row],[Name]],Sheet2!A:G,7,FALSE)</f>
        <v>9176607</v>
      </c>
      <c r="G774" s="3">
        <f>Query1[[#This Row],[Revenue]]/Query1[[#This Row],[Population ]]</f>
        <v>9.0316136454356162</v>
      </c>
      <c r="H774" t="s">
        <v>22</v>
      </c>
    </row>
    <row r="775" spans="1:8" x14ac:dyDescent="0.4">
      <c r="A775" s="1">
        <v>44986</v>
      </c>
      <c r="B775">
        <v>738613175</v>
      </c>
      <c r="C775">
        <v>95313123</v>
      </c>
      <c r="D775">
        <v>0.129</v>
      </c>
      <c r="E775">
        <v>9551057</v>
      </c>
      <c r="F775">
        <f>VLOOKUP(Query1[[#This Row],[Name]],Sheet2!A:G,7,FALSE)</f>
        <v>9176607</v>
      </c>
      <c r="G775" s="3">
        <f>Query1[[#This Row],[Revenue]]/Query1[[#This Row],[Population ]]</f>
        <v>10.386532080975027</v>
      </c>
      <c r="H775" t="s">
        <v>22</v>
      </c>
    </row>
    <row r="776" spans="1:8" x14ac:dyDescent="0.4">
      <c r="A776" s="1">
        <v>45017</v>
      </c>
      <c r="B776">
        <v>521703584</v>
      </c>
      <c r="C776">
        <v>63819857</v>
      </c>
      <c r="D776">
        <v>0.122</v>
      </c>
      <c r="E776">
        <v>6405348</v>
      </c>
      <c r="F776">
        <f>VLOOKUP(Query1[[#This Row],[Name]],Sheet2!A:G,7,FALSE)</f>
        <v>9176607</v>
      </c>
      <c r="G776" s="3">
        <f>Query1[[#This Row],[Revenue]]/Query1[[#This Row],[Population ]]</f>
        <v>6.9546246232403766</v>
      </c>
      <c r="H776" t="s">
        <v>22</v>
      </c>
    </row>
    <row r="777" spans="1:8" x14ac:dyDescent="0.4">
      <c r="A777" s="1">
        <v>45047</v>
      </c>
      <c r="B777">
        <v>447477360</v>
      </c>
      <c r="C777">
        <v>57949810</v>
      </c>
      <c r="D777">
        <v>0.13</v>
      </c>
      <c r="E777">
        <v>5819482</v>
      </c>
      <c r="F777">
        <f>VLOOKUP(Query1[[#This Row],[Name]],Sheet2!A:G,7,FALSE)</f>
        <v>9176607</v>
      </c>
      <c r="G777" s="3">
        <f>Query1[[#This Row],[Revenue]]/Query1[[#This Row],[Population ]]</f>
        <v>6.3149495232824071</v>
      </c>
      <c r="H777" t="s">
        <v>22</v>
      </c>
    </row>
    <row r="778" spans="1:8" x14ac:dyDescent="0.4">
      <c r="A778" s="1">
        <v>45078</v>
      </c>
      <c r="B778">
        <v>363066723</v>
      </c>
      <c r="C778">
        <v>32598466</v>
      </c>
      <c r="D778">
        <v>0.09</v>
      </c>
      <c r="E778">
        <v>3276237</v>
      </c>
      <c r="F778">
        <f>VLOOKUP(Query1[[#This Row],[Name]],Sheet2!A:G,7,FALSE)</f>
        <v>9176607</v>
      </c>
      <c r="G778" s="3">
        <f>Query1[[#This Row],[Revenue]]/Query1[[#This Row],[Population ]]</f>
        <v>3.552344128935673</v>
      </c>
      <c r="H778" t="s">
        <v>22</v>
      </c>
    </row>
    <row r="779" spans="1:8" x14ac:dyDescent="0.4">
      <c r="A779" s="1">
        <v>43739</v>
      </c>
      <c r="B779">
        <v>5605244</v>
      </c>
      <c r="C779">
        <v>220396</v>
      </c>
      <c r="D779">
        <v>3.9E-2</v>
      </c>
      <c r="E779">
        <v>110198</v>
      </c>
      <c r="F779">
        <f>VLOOKUP(Query1[[#This Row],[Name]],Sheet2!A:G,7,FALSE)</f>
        <v>3387489</v>
      </c>
      <c r="G779" s="3">
        <f>Query1[[#This Row],[Revenue]]/Query1[[#This Row],[Population ]]</f>
        <v>6.5061761086161463E-2</v>
      </c>
      <c r="H779" t="s">
        <v>23</v>
      </c>
    </row>
    <row r="780" spans="1:8" x14ac:dyDescent="0.4">
      <c r="A780" s="1">
        <v>43770</v>
      </c>
      <c r="B780">
        <v>17115418</v>
      </c>
      <c r="C780">
        <v>960713</v>
      </c>
      <c r="D780">
        <v>5.6000000000000001E-2</v>
      </c>
      <c r="E780">
        <v>480357</v>
      </c>
      <c r="F780">
        <f>VLOOKUP(Query1[[#This Row],[Name]],Sheet2!A:G,7,FALSE)</f>
        <v>3387489</v>
      </c>
      <c r="G780" s="3">
        <f>Query1[[#This Row],[Revenue]]/Query1[[#This Row],[Population ]]</f>
        <v>0.28360623458851086</v>
      </c>
      <c r="H780" t="s">
        <v>23</v>
      </c>
    </row>
    <row r="781" spans="1:8" x14ac:dyDescent="0.4">
      <c r="A781" s="1">
        <v>43800</v>
      </c>
      <c r="B781">
        <v>22551454</v>
      </c>
      <c r="C781">
        <v>1743231</v>
      </c>
      <c r="D781">
        <v>7.6999999999999999E-2</v>
      </c>
      <c r="E781">
        <v>871616</v>
      </c>
      <c r="F781">
        <f>VLOOKUP(Query1[[#This Row],[Name]],Sheet2!A:G,7,FALSE)</f>
        <v>3387489</v>
      </c>
      <c r="G781" s="3">
        <f>Query1[[#This Row],[Revenue]]/Query1[[#This Row],[Population ]]</f>
        <v>0.51460860832315614</v>
      </c>
      <c r="H781" t="s">
        <v>23</v>
      </c>
    </row>
    <row r="782" spans="1:8" x14ac:dyDescent="0.4">
      <c r="A782" s="1">
        <v>43831</v>
      </c>
      <c r="B782">
        <v>21151594</v>
      </c>
      <c r="C782">
        <v>1773805</v>
      </c>
      <c r="D782">
        <v>8.4000000000000005E-2</v>
      </c>
      <c r="E782">
        <v>886903</v>
      </c>
      <c r="F782">
        <f>VLOOKUP(Query1[[#This Row],[Name]],Sheet2!A:G,7,FALSE)</f>
        <v>3387489</v>
      </c>
      <c r="G782" s="3">
        <f>Query1[[#This Row],[Revenue]]/Query1[[#This Row],[Population ]]</f>
        <v>0.52363417268661239</v>
      </c>
      <c r="H782" t="s">
        <v>23</v>
      </c>
    </row>
    <row r="783" spans="1:8" x14ac:dyDescent="0.4">
      <c r="A783" s="1">
        <v>43862</v>
      </c>
      <c r="B783">
        <v>20899824</v>
      </c>
      <c r="C783">
        <v>1481198</v>
      </c>
      <c r="D783">
        <v>7.0999999999999994E-2</v>
      </c>
      <c r="E783">
        <v>740599</v>
      </c>
      <c r="F783">
        <f>VLOOKUP(Query1[[#This Row],[Name]],Sheet2!A:G,7,FALSE)</f>
        <v>3387489</v>
      </c>
      <c r="G783" s="3">
        <f>Query1[[#This Row],[Revenue]]/Query1[[#This Row],[Population ]]</f>
        <v>0.43725544201029137</v>
      </c>
      <c r="H783" t="s">
        <v>23</v>
      </c>
    </row>
    <row r="784" spans="1:8" x14ac:dyDescent="0.4">
      <c r="A784" s="1">
        <v>43891</v>
      </c>
      <c r="B784">
        <v>9007678</v>
      </c>
      <c r="C784">
        <v>937750</v>
      </c>
      <c r="D784">
        <v>0.104</v>
      </c>
      <c r="E784">
        <v>468875</v>
      </c>
      <c r="F784">
        <f>VLOOKUP(Query1[[#This Row],[Name]],Sheet2!A:G,7,FALSE)</f>
        <v>3387489</v>
      </c>
      <c r="G784" s="3">
        <f>Query1[[#This Row],[Revenue]]/Query1[[#This Row],[Population ]]</f>
        <v>0.27682746718882334</v>
      </c>
      <c r="H784" t="s">
        <v>23</v>
      </c>
    </row>
    <row r="785" spans="1:8" x14ac:dyDescent="0.4">
      <c r="A785" s="1">
        <v>43922</v>
      </c>
      <c r="B785">
        <v>4430649</v>
      </c>
      <c r="C785">
        <v>392769</v>
      </c>
      <c r="D785">
        <v>8.8999999999999996E-2</v>
      </c>
      <c r="E785">
        <v>196385</v>
      </c>
      <c r="F785">
        <f>VLOOKUP(Query1[[#This Row],[Name]],Sheet2!A:G,7,FALSE)</f>
        <v>3387489</v>
      </c>
      <c r="G785" s="3">
        <f>Query1[[#This Row],[Revenue]]/Query1[[#This Row],[Population ]]</f>
        <v>0.11594694477236679</v>
      </c>
      <c r="H785" t="s">
        <v>23</v>
      </c>
    </row>
    <row r="786" spans="1:8" x14ac:dyDescent="0.4">
      <c r="A786" s="1">
        <v>43952</v>
      </c>
      <c r="B786">
        <v>7290190</v>
      </c>
      <c r="C786">
        <v>598062</v>
      </c>
      <c r="D786">
        <v>8.2000000000000003E-2</v>
      </c>
      <c r="E786">
        <v>299031</v>
      </c>
      <c r="F786">
        <f>VLOOKUP(Query1[[#This Row],[Name]],Sheet2!A:G,7,FALSE)</f>
        <v>3387489</v>
      </c>
      <c r="G786" s="3">
        <f>Query1[[#This Row],[Revenue]]/Query1[[#This Row],[Population ]]</f>
        <v>0.17655024119635518</v>
      </c>
      <c r="H786" t="s">
        <v>23</v>
      </c>
    </row>
    <row r="787" spans="1:8" x14ac:dyDescent="0.4">
      <c r="A787" s="1">
        <v>43983</v>
      </c>
      <c r="B787">
        <v>7921865</v>
      </c>
      <c r="C787">
        <v>777904</v>
      </c>
      <c r="D787">
        <v>9.8000000000000004E-2</v>
      </c>
      <c r="E787">
        <v>388952</v>
      </c>
      <c r="F787">
        <f>VLOOKUP(Query1[[#This Row],[Name]],Sheet2!A:G,7,FALSE)</f>
        <v>3387489</v>
      </c>
      <c r="G787" s="3">
        <f>Query1[[#This Row],[Revenue]]/Query1[[#This Row],[Population ]]</f>
        <v>0.22964030289102047</v>
      </c>
      <c r="H787" t="s">
        <v>23</v>
      </c>
    </row>
    <row r="788" spans="1:8" x14ac:dyDescent="0.4">
      <c r="A788" s="1">
        <v>44013</v>
      </c>
      <c r="B788">
        <v>14042424</v>
      </c>
      <c r="C788">
        <v>1003039</v>
      </c>
      <c r="D788">
        <v>7.0999999999999994E-2</v>
      </c>
      <c r="E788">
        <v>501520</v>
      </c>
      <c r="F788">
        <f>VLOOKUP(Query1[[#This Row],[Name]],Sheet2!A:G,7,FALSE)</f>
        <v>3387489</v>
      </c>
      <c r="G788" s="3">
        <f>Query1[[#This Row],[Revenue]]/Query1[[#This Row],[Population ]]</f>
        <v>0.29610103530963494</v>
      </c>
      <c r="H788" t="s">
        <v>23</v>
      </c>
    </row>
    <row r="789" spans="1:8" x14ac:dyDescent="0.4">
      <c r="A789" s="1">
        <v>44044</v>
      </c>
      <c r="B789">
        <v>25845402</v>
      </c>
      <c r="C789">
        <v>1662406</v>
      </c>
      <c r="D789">
        <v>6.4000000000000001E-2</v>
      </c>
      <c r="E789">
        <v>831203</v>
      </c>
      <c r="F789">
        <f>VLOOKUP(Query1[[#This Row],[Name]],Sheet2!A:G,7,FALSE)</f>
        <v>3387489</v>
      </c>
      <c r="G789" s="3">
        <f>Query1[[#This Row],[Revenue]]/Query1[[#This Row],[Population ]]</f>
        <v>0.49074875224687076</v>
      </c>
      <c r="H789" t="s">
        <v>23</v>
      </c>
    </row>
    <row r="790" spans="1:8" x14ac:dyDescent="0.4">
      <c r="A790" s="1">
        <v>44075</v>
      </c>
      <c r="B790">
        <v>26174305</v>
      </c>
      <c r="C790">
        <v>1527244</v>
      </c>
      <c r="D790">
        <v>5.8000000000000003E-2</v>
      </c>
      <c r="E790">
        <v>763622</v>
      </c>
      <c r="F790">
        <f>VLOOKUP(Query1[[#This Row],[Name]],Sheet2!A:G,7,FALSE)</f>
        <v>3387489</v>
      </c>
      <c r="G790" s="3">
        <f>Query1[[#This Row],[Revenue]]/Query1[[#This Row],[Population ]]</f>
        <v>0.45084840127894144</v>
      </c>
      <c r="H790" t="s">
        <v>23</v>
      </c>
    </row>
    <row r="791" spans="1:8" x14ac:dyDescent="0.4">
      <c r="A791" s="1">
        <v>44105</v>
      </c>
      <c r="B791">
        <v>29455226</v>
      </c>
      <c r="C791">
        <v>2751146</v>
      </c>
      <c r="D791">
        <v>9.2999999999999999E-2</v>
      </c>
      <c r="E791">
        <v>1375573</v>
      </c>
      <c r="F791">
        <f>VLOOKUP(Query1[[#This Row],[Name]],Sheet2!A:G,7,FALSE)</f>
        <v>3387489</v>
      </c>
      <c r="G791" s="3">
        <f>Query1[[#This Row],[Revenue]]/Query1[[#This Row],[Population ]]</f>
        <v>0.81214905790099978</v>
      </c>
      <c r="H791" t="s">
        <v>23</v>
      </c>
    </row>
    <row r="792" spans="1:8" x14ac:dyDescent="0.4">
      <c r="A792" s="1">
        <v>44136</v>
      </c>
      <c r="B792">
        <v>25039883</v>
      </c>
      <c r="C792">
        <v>4116313</v>
      </c>
      <c r="D792">
        <v>0.16400000000000001</v>
      </c>
      <c r="E792">
        <v>2058157</v>
      </c>
      <c r="F792">
        <f>VLOOKUP(Query1[[#This Row],[Name]],Sheet2!A:G,7,FALSE)</f>
        <v>3387489</v>
      </c>
      <c r="G792" s="3">
        <f>Query1[[#This Row],[Revenue]]/Query1[[#This Row],[Population ]]</f>
        <v>1.2151516949575334</v>
      </c>
      <c r="H792" t="s">
        <v>23</v>
      </c>
    </row>
    <row r="793" spans="1:8" x14ac:dyDescent="0.4">
      <c r="A793" s="1">
        <v>44166</v>
      </c>
      <c r="B793">
        <v>26987301</v>
      </c>
      <c r="C793">
        <v>3050783</v>
      </c>
      <c r="D793">
        <v>0.113</v>
      </c>
      <c r="E793">
        <v>1525392</v>
      </c>
      <c r="F793">
        <f>VLOOKUP(Query1[[#This Row],[Name]],Sheet2!A:G,7,FALSE)</f>
        <v>3387489</v>
      </c>
      <c r="G793" s="3">
        <f>Query1[[#This Row],[Revenue]]/Query1[[#This Row],[Population ]]</f>
        <v>0.90060307206901635</v>
      </c>
      <c r="H793" t="s">
        <v>23</v>
      </c>
    </row>
    <row r="794" spans="1:8" x14ac:dyDescent="0.4">
      <c r="A794" s="1">
        <v>44197</v>
      </c>
      <c r="B794">
        <v>34935889</v>
      </c>
      <c r="C794">
        <v>3872606</v>
      </c>
      <c r="D794">
        <v>0.111</v>
      </c>
      <c r="E794">
        <v>1936303</v>
      </c>
      <c r="F794">
        <f>VLOOKUP(Query1[[#This Row],[Name]],Sheet2!A:G,7,FALSE)</f>
        <v>3387489</v>
      </c>
      <c r="G794" s="3">
        <f>Query1[[#This Row],[Revenue]]/Query1[[#This Row],[Population ]]</f>
        <v>1.143208435510787</v>
      </c>
      <c r="H794" t="s">
        <v>23</v>
      </c>
    </row>
    <row r="795" spans="1:8" x14ac:dyDescent="0.4">
      <c r="A795" s="1">
        <v>44228</v>
      </c>
      <c r="B795">
        <v>29600150</v>
      </c>
      <c r="C795">
        <v>2684776</v>
      </c>
      <c r="D795">
        <v>9.0999999999999998E-2</v>
      </c>
      <c r="E795">
        <v>1342388</v>
      </c>
      <c r="F795">
        <f>VLOOKUP(Query1[[#This Row],[Name]],Sheet2!A:G,7,FALSE)</f>
        <v>3387489</v>
      </c>
      <c r="G795" s="3">
        <f>Query1[[#This Row],[Revenue]]/Query1[[#This Row],[Population ]]</f>
        <v>0.79255637435280235</v>
      </c>
      <c r="H795" t="s">
        <v>23</v>
      </c>
    </row>
    <row r="796" spans="1:8" x14ac:dyDescent="0.4">
      <c r="A796" s="1">
        <v>44256</v>
      </c>
      <c r="B796">
        <v>24054959</v>
      </c>
      <c r="C796">
        <v>1374379</v>
      </c>
      <c r="D796">
        <v>5.7000000000000002E-2</v>
      </c>
      <c r="E796">
        <v>687190</v>
      </c>
      <c r="F796">
        <f>VLOOKUP(Query1[[#This Row],[Name]],Sheet2!A:G,7,FALSE)</f>
        <v>3387489</v>
      </c>
      <c r="G796" s="3">
        <f>Query1[[#This Row],[Revenue]]/Query1[[#This Row],[Population ]]</f>
        <v>0.40572205548121337</v>
      </c>
      <c r="H796" t="s">
        <v>23</v>
      </c>
    </row>
    <row r="797" spans="1:8" x14ac:dyDescent="0.4">
      <c r="A797" s="1">
        <v>44287</v>
      </c>
      <c r="B797">
        <v>25323060</v>
      </c>
      <c r="C797">
        <v>2729278</v>
      </c>
      <c r="D797">
        <v>0.108</v>
      </c>
      <c r="E797">
        <v>1364639</v>
      </c>
      <c r="F797">
        <f>VLOOKUP(Query1[[#This Row],[Name]],Sheet2!A:G,7,FALSE)</f>
        <v>3387489</v>
      </c>
      <c r="G797" s="3">
        <f>Query1[[#This Row],[Revenue]]/Query1[[#This Row],[Population ]]</f>
        <v>0.80569353878344696</v>
      </c>
      <c r="H797" t="s">
        <v>23</v>
      </c>
    </row>
    <row r="798" spans="1:8" x14ac:dyDescent="0.4">
      <c r="A798" s="1">
        <v>44317</v>
      </c>
      <c r="B798">
        <v>27780213</v>
      </c>
      <c r="C798">
        <v>2350289</v>
      </c>
      <c r="D798">
        <v>8.5000000000000006E-2</v>
      </c>
      <c r="E798">
        <v>1175145</v>
      </c>
      <c r="F798">
        <f>VLOOKUP(Query1[[#This Row],[Name]],Sheet2!A:G,7,FALSE)</f>
        <v>3387489</v>
      </c>
      <c r="G798" s="3">
        <f>Query1[[#This Row],[Revenue]]/Query1[[#This Row],[Population ]]</f>
        <v>0.69381450389949606</v>
      </c>
      <c r="H798" t="s">
        <v>23</v>
      </c>
    </row>
    <row r="799" spans="1:8" x14ac:dyDescent="0.4">
      <c r="A799" s="1">
        <v>44348</v>
      </c>
      <c r="B799">
        <v>24903118</v>
      </c>
      <c r="C799">
        <v>2841767</v>
      </c>
      <c r="D799">
        <v>0.114</v>
      </c>
      <c r="E799">
        <v>1420884</v>
      </c>
      <c r="F799">
        <f>VLOOKUP(Query1[[#This Row],[Name]],Sheet2!A:G,7,FALSE)</f>
        <v>3387489</v>
      </c>
      <c r="G799" s="3">
        <f>Query1[[#This Row],[Revenue]]/Query1[[#This Row],[Population ]]</f>
        <v>0.83890073148577016</v>
      </c>
      <c r="H799" t="s">
        <v>23</v>
      </c>
    </row>
    <row r="800" spans="1:8" x14ac:dyDescent="0.4">
      <c r="A800" s="1">
        <v>44378</v>
      </c>
      <c r="B800">
        <v>18189572</v>
      </c>
      <c r="C800">
        <v>2173573</v>
      </c>
      <c r="D800">
        <v>0.11899999999999999</v>
      </c>
      <c r="E800">
        <v>1086787</v>
      </c>
      <c r="F800">
        <f>VLOOKUP(Query1[[#This Row],[Name]],Sheet2!A:G,7,FALSE)</f>
        <v>3387489</v>
      </c>
      <c r="G800" s="3">
        <f>Query1[[#This Row],[Revenue]]/Query1[[#This Row],[Population ]]</f>
        <v>0.6416472496294453</v>
      </c>
      <c r="H800" t="s">
        <v>23</v>
      </c>
    </row>
    <row r="801" spans="1:8" x14ac:dyDescent="0.4">
      <c r="A801" s="1">
        <v>44409</v>
      </c>
      <c r="B801">
        <v>17686201</v>
      </c>
      <c r="C801">
        <v>1063136</v>
      </c>
      <c r="D801">
        <v>0.06</v>
      </c>
      <c r="E801">
        <v>531568</v>
      </c>
      <c r="F801">
        <f>VLOOKUP(Query1[[#This Row],[Name]],Sheet2!A:G,7,FALSE)</f>
        <v>3387489</v>
      </c>
      <c r="G801" s="3">
        <f>Query1[[#This Row],[Revenue]]/Query1[[#This Row],[Population ]]</f>
        <v>0.31384190472648027</v>
      </c>
      <c r="H801" t="s">
        <v>23</v>
      </c>
    </row>
    <row r="802" spans="1:8" x14ac:dyDescent="0.4">
      <c r="A802" s="1">
        <v>44440</v>
      </c>
      <c r="B802">
        <v>25070340</v>
      </c>
      <c r="C802">
        <v>1259745</v>
      </c>
      <c r="D802">
        <v>0.05</v>
      </c>
      <c r="E802">
        <v>629873</v>
      </c>
      <c r="F802">
        <f>VLOOKUP(Query1[[#This Row],[Name]],Sheet2!A:G,7,FALSE)</f>
        <v>3387489</v>
      </c>
      <c r="G802" s="3">
        <f>Query1[[#This Row],[Revenue]]/Query1[[#This Row],[Population ]]</f>
        <v>0.37188165039059906</v>
      </c>
      <c r="H802" t="s">
        <v>23</v>
      </c>
    </row>
    <row r="803" spans="1:8" x14ac:dyDescent="0.4">
      <c r="A803" s="1">
        <v>44470</v>
      </c>
      <c r="B803">
        <v>37639043</v>
      </c>
      <c r="C803">
        <v>3022299</v>
      </c>
      <c r="D803">
        <v>0.08</v>
      </c>
      <c r="E803">
        <v>1511150</v>
      </c>
      <c r="F803">
        <f>VLOOKUP(Query1[[#This Row],[Name]],Sheet2!A:G,7,FALSE)</f>
        <v>3387489</v>
      </c>
      <c r="G803" s="3">
        <f>Query1[[#This Row],[Revenue]]/Query1[[#This Row],[Population ]]</f>
        <v>0.89219448387876688</v>
      </c>
      <c r="H803" t="s">
        <v>23</v>
      </c>
    </row>
    <row r="804" spans="1:8" x14ac:dyDescent="0.4">
      <c r="A804" s="1">
        <v>44501</v>
      </c>
      <c r="B804">
        <v>32673216</v>
      </c>
      <c r="C804">
        <v>4428659</v>
      </c>
      <c r="D804">
        <v>0.13600000000000001</v>
      </c>
      <c r="E804">
        <v>2214330</v>
      </c>
      <c r="F804">
        <f>VLOOKUP(Query1[[#This Row],[Name]],Sheet2!A:G,7,FALSE)</f>
        <v>3387489</v>
      </c>
      <c r="G804" s="3">
        <f>Query1[[#This Row],[Revenue]]/Query1[[#This Row],[Population ]]</f>
        <v>1.3073574556256862</v>
      </c>
      <c r="H804" t="s">
        <v>23</v>
      </c>
    </row>
    <row r="805" spans="1:8" x14ac:dyDescent="0.4">
      <c r="A805" s="1">
        <v>44531</v>
      </c>
      <c r="B805">
        <v>33743753</v>
      </c>
      <c r="C805">
        <v>2597501</v>
      </c>
      <c r="D805">
        <v>7.6999999999999999E-2</v>
      </c>
      <c r="E805">
        <v>1298751</v>
      </c>
      <c r="F805">
        <f>VLOOKUP(Query1[[#This Row],[Name]],Sheet2!A:G,7,FALSE)</f>
        <v>3387489</v>
      </c>
      <c r="G805" s="3">
        <f>Query1[[#This Row],[Revenue]]/Query1[[#This Row],[Population ]]</f>
        <v>0.76679245305298405</v>
      </c>
      <c r="H805" t="s">
        <v>23</v>
      </c>
    </row>
    <row r="806" spans="1:8" x14ac:dyDescent="0.4">
      <c r="A806" s="1">
        <v>44562</v>
      </c>
      <c r="B806">
        <v>42899736</v>
      </c>
      <c r="C806">
        <v>2389280</v>
      </c>
      <c r="D806">
        <v>5.6000000000000001E-2</v>
      </c>
      <c r="E806">
        <v>1194640</v>
      </c>
      <c r="F806">
        <f>VLOOKUP(Query1[[#This Row],[Name]],Sheet2!A:G,7,FALSE)</f>
        <v>3387489</v>
      </c>
      <c r="G806" s="3">
        <f>Query1[[#This Row],[Revenue]]/Query1[[#This Row],[Population ]]</f>
        <v>0.70532479957868499</v>
      </c>
      <c r="H806" t="s">
        <v>23</v>
      </c>
    </row>
    <row r="807" spans="1:8" x14ac:dyDescent="0.4">
      <c r="A807" s="1">
        <v>44593</v>
      </c>
      <c r="B807">
        <v>39458431</v>
      </c>
      <c r="C807">
        <v>3335165</v>
      </c>
      <c r="D807">
        <v>8.5000000000000006E-2</v>
      </c>
      <c r="E807">
        <v>1667583</v>
      </c>
      <c r="F807">
        <f>VLOOKUP(Query1[[#This Row],[Name]],Sheet2!A:G,7,FALSE)</f>
        <v>3387489</v>
      </c>
      <c r="G807" s="3">
        <f>Query1[[#This Row],[Revenue]]/Query1[[#This Row],[Population ]]</f>
        <v>0.9845537505804447</v>
      </c>
      <c r="H807" t="s">
        <v>23</v>
      </c>
    </row>
    <row r="808" spans="1:8" x14ac:dyDescent="0.4">
      <c r="A808" s="1">
        <v>44621</v>
      </c>
      <c r="B808">
        <v>36208012</v>
      </c>
      <c r="C808">
        <v>3620610</v>
      </c>
      <c r="D808">
        <v>0.1</v>
      </c>
      <c r="E808">
        <v>1810305</v>
      </c>
      <c r="F808">
        <f>VLOOKUP(Query1[[#This Row],[Name]],Sheet2!A:G,7,FALSE)</f>
        <v>3387489</v>
      </c>
      <c r="G808" s="3">
        <f>Query1[[#This Row],[Revenue]]/Query1[[#This Row],[Population ]]</f>
        <v>1.0688182308488676</v>
      </c>
      <c r="H808" t="s">
        <v>23</v>
      </c>
    </row>
    <row r="809" spans="1:8" x14ac:dyDescent="0.4">
      <c r="A809" s="1">
        <v>44652</v>
      </c>
      <c r="B809">
        <v>42936414</v>
      </c>
      <c r="C809">
        <v>3824163</v>
      </c>
      <c r="D809">
        <v>8.8999999999999996E-2</v>
      </c>
      <c r="E809">
        <v>1912082</v>
      </c>
      <c r="F809">
        <f>VLOOKUP(Query1[[#This Row],[Name]],Sheet2!A:G,7,FALSE)</f>
        <v>3387489</v>
      </c>
      <c r="G809" s="3">
        <f>Query1[[#This Row],[Revenue]]/Query1[[#This Row],[Population ]]</f>
        <v>1.1289078724683681</v>
      </c>
      <c r="H809" t="s">
        <v>23</v>
      </c>
    </row>
    <row r="810" spans="1:8" x14ac:dyDescent="0.4">
      <c r="A810" s="1">
        <v>44682</v>
      </c>
      <c r="B810">
        <v>41708882</v>
      </c>
      <c r="C810">
        <v>5034037</v>
      </c>
      <c r="D810">
        <v>0.121</v>
      </c>
      <c r="E810">
        <v>2517019</v>
      </c>
      <c r="F810">
        <f>VLOOKUP(Query1[[#This Row],[Name]],Sheet2!A:G,7,FALSE)</f>
        <v>3387489</v>
      </c>
      <c r="G810" s="3">
        <f>Query1[[#This Row],[Revenue]]/Query1[[#This Row],[Population ]]</f>
        <v>1.4860674086321757</v>
      </c>
      <c r="H810" t="s">
        <v>23</v>
      </c>
    </row>
    <row r="811" spans="1:8" x14ac:dyDescent="0.4">
      <c r="A811" s="1">
        <v>44713</v>
      </c>
      <c r="B811">
        <v>33966897</v>
      </c>
      <c r="C811">
        <v>2548191</v>
      </c>
      <c r="D811">
        <v>7.4999999999999997E-2</v>
      </c>
      <c r="E811">
        <v>1274096</v>
      </c>
      <c r="F811">
        <f>VLOOKUP(Query1[[#This Row],[Name]],Sheet2!A:G,7,FALSE)</f>
        <v>3387489</v>
      </c>
      <c r="G811" s="3">
        <f>Query1[[#This Row],[Revenue]]/Query1[[#This Row],[Population ]]</f>
        <v>0.75223594822005324</v>
      </c>
      <c r="H811" t="s">
        <v>23</v>
      </c>
    </row>
    <row r="812" spans="1:8" x14ac:dyDescent="0.4">
      <c r="A812" s="1">
        <v>44743</v>
      </c>
      <c r="B812">
        <v>28453425</v>
      </c>
      <c r="C812">
        <v>2700257</v>
      </c>
      <c r="D812">
        <v>9.5000000000000001E-2</v>
      </c>
      <c r="E812">
        <v>1350129</v>
      </c>
      <c r="F812">
        <f>VLOOKUP(Query1[[#This Row],[Name]],Sheet2!A:G,7,FALSE)</f>
        <v>3387489</v>
      </c>
      <c r="G812" s="3">
        <f>Query1[[#This Row],[Revenue]]/Query1[[#This Row],[Population ]]</f>
        <v>0.79712642609319173</v>
      </c>
      <c r="H812" t="s">
        <v>23</v>
      </c>
    </row>
    <row r="813" spans="1:8" x14ac:dyDescent="0.4">
      <c r="A813" s="1">
        <v>44774</v>
      </c>
      <c r="B813">
        <v>28196192</v>
      </c>
      <c r="C813">
        <v>2707041</v>
      </c>
      <c r="D813">
        <v>9.6000000000000002E-2</v>
      </c>
      <c r="E813">
        <v>1353521</v>
      </c>
      <c r="F813">
        <f>VLOOKUP(Query1[[#This Row],[Name]],Sheet2!A:G,7,FALSE)</f>
        <v>3387489</v>
      </c>
      <c r="G813" s="3">
        <f>Query1[[#This Row],[Revenue]]/Query1[[#This Row],[Population ]]</f>
        <v>0.79912908942287342</v>
      </c>
      <c r="H813" t="s">
        <v>23</v>
      </c>
    </row>
    <row r="814" spans="1:8" x14ac:dyDescent="0.4">
      <c r="A814" s="1">
        <v>44805</v>
      </c>
      <c r="B814">
        <v>39292036</v>
      </c>
      <c r="C814">
        <v>5465182</v>
      </c>
      <c r="D814">
        <v>0.13900000000000001</v>
      </c>
      <c r="E814">
        <v>2732591</v>
      </c>
      <c r="F814">
        <f>VLOOKUP(Query1[[#This Row],[Name]],Sheet2!A:G,7,FALSE)</f>
        <v>3387489</v>
      </c>
      <c r="G814" s="3">
        <f>Query1[[#This Row],[Revenue]]/Query1[[#This Row],[Population ]]</f>
        <v>1.6133430986786967</v>
      </c>
      <c r="H814" t="s">
        <v>23</v>
      </c>
    </row>
    <row r="815" spans="1:8" x14ac:dyDescent="0.4">
      <c r="A815" s="1">
        <v>44835</v>
      </c>
      <c r="B815">
        <v>55555465</v>
      </c>
      <c r="C815">
        <v>5783451</v>
      </c>
      <c r="D815">
        <v>0.104</v>
      </c>
      <c r="E815">
        <v>2891726</v>
      </c>
      <c r="F815">
        <f>VLOOKUP(Query1[[#This Row],[Name]],Sheet2!A:G,7,FALSE)</f>
        <v>3387489</v>
      </c>
      <c r="G815" s="3">
        <f>Query1[[#This Row],[Revenue]]/Query1[[#This Row],[Population ]]</f>
        <v>1.707297352109483</v>
      </c>
      <c r="H815" t="s">
        <v>23</v>
      </c>
    </row>
    <row r="816" spans="1:8" x14ac:dyDescent="0.4">
      <c r="A816" s="1">
        <v>44866</v>
      </c>
      <c r="B816">
        <v>55503997</v>
      </c>
      <c r="C816">
        <v>6418578</v>
      </c>
      <c r="D816">
        <v>0.11600000000000001</v>
      </c>
      <c r="E816">
        <v>3209289</v>
      </c>
      <c r="F816">
        <f>VLOOKUP(Query1[[#This Row],[Name]],Sheet2!A:G,7,FALSE)</f>
        <v>3387489</v>
      </c>
      <c r="G816" s="3">
        <f>Query1[[#This Row],[Revenue]]/Query1[[#This Row],[Population ]]</f>
        <v>1.8947893262531628</v>
      </c>
      <c r="H816" t="s">
        <v>23</v>
      </c>
    </row>
    <row r="817" spans="1:8" x14ac:dyDescent="0.4">
      <c r="A817" s="1">
        <v>44896</v>
      </c>
      <c r="B817">
        <v>53806188</v>
      </c>
      <c r="C817">
        <v>5693398</v>
      </c>
      <c r="D817">
        <v>0.106</v>
      </c>
      <c r="E817">
        <v>2846699</v>
      </c>
      <c r="F817">
        <f>VLOOKUP(Query1[[#This Row],[Name]],Sheet2!A:G,7,FALSE)</f>
        <v>3387489</v>
      </c>
      <c r="G817" s="3">
        <f>Query1[[#This Row],[Revenue]]/Query1[[#This Row],[Population ]]</f>
        <v>1.6807133543459476</v>
      </c>
      <c r="H817" t="s">
        <v>23</v>
      </c>
    </row>
    <row r="818" spans="1:8" x14ac:dyDescent="0.4">
      <c r="A818" s="1">
        <v>44927</v>
      </c>
      <c r="B818">
        <v>62328292</v>
      </c>
      <c r="C818">
        <v>7546964</v>
      </c>
      <c r="D818">
        <v>0.121</v>
      </c>
      <c r="E818">
        <v>3773482</v>
      </c>
      <c r="F818">
        <f>VLOOKUP(Query1[[#This Row],[Name]],Sheet2!A:G,7,FALSE)</f>
        <v>3387489</v>
      </c>
      <c r="G818" s="3">
        <f>Query1[[#This Row],[Revenue]]/Query1[[#This Row],[Population ]]</f>
        <v>2.2278932861479404</v>
      </c>
      <c r="H818" t="s">
        <v>23</v>
      </c>
    </row>
    <row r="819" spans="1:8" x14ac:dyDescent="0.4">
      <c r="A819" s="1">
        <v>44958</v>
      </c>
      <c r="B819">
        <v>48425409</v>
      </c>
      <c r="C819">
        <v>4261284</v>
      </c>
      <c r="D819">
        <v>8.7999999999999995E-2</v>
      </c>
      <c r="E819">
        <v>2130642</v>
      </c>
      <c r="F819">
        <f>VLOOKUP(Query1[[#This Row],[Name]],Sheet2!A:G,7,FALSE)</f>
        <v>3387489</v>
      </c>
      <c r="G819" s="3">
        <f>Query1[[#This Row],[Revenue]]/Query1[[#This Row],[Population ]]</f>
        <v>1.2579477010847857</v>
      </c>
      <c r="H819" t="s">
        <v>23</v>
      </c>
    </row>
    <row r="820" spans="1:8" x14ac:dyDescent="0.4">
      <c r="A820" s="1">
        <v>44986</v>
      </c>
      <c r="B820">
        <v>50456710</v>
      </c>
      <c r="C820">
        <v>6088343</v>
      </c>
      <c r="D820">
        <v>0.121</v>
      </c>
      <c r="E820">
        <v>3044172</v>
      </c>
      <c r="F820">
        <f>VLOOKUP(Query1[[#This Row],[Name]],Sheet2!A:G,7,FALSE)</f>
        <v>3387489</v>
      </c>
      <c r="G820" s="3">
        <f>Query1[[#This Row],[Revenue]]/Query1[[#This Row],[Population ]]</f>
        <v>1.797302662827835</v>
      </c>
      <c r="H820" t="s">
        <v>23</v>
      </c>
    </row>
    <row r="821" spans="1:8" x14ac:dyDescent="0.4">
      <c r="A821" s="1">
        <v>43405</v>
      </c>
      <c r="B821">
        <v>1414587</v>
      </c>
      <c r="C821">
        <v>508997</v>
      </c>
      <c r="D821">
        <v>0.36</v>
      </c>
      <c r="E821">
        <v>183239</v>
      </c>
      <c r="F821">
        <f>VLOOKUP(Query1[[#This Row],[Name]],Sheet2!A:G,7,FALSE)</f>
        <v>10289829</v>
      </c>
      <c r="G821" s="3">
        <f>Query1[[#This Row],[Revenue]]/Query1[[#This Row],[Population ]]</f>
        <v>4.9466030970971429E-2</v>
      </c>
      <c r="H821" t="s">
        <v>24</v>
      </c>
    </row>
    <row r="822" spans="1:8" x14ac:dyDescent="0.4">
      <c r="A822" s="1">
        <v>43435</v>
      </c>
      <c r="B822">
        <v>16173090</v>
      </c>
      <c r="C822">
        <v>2007592</v>
      </c>
      <c r="D822">
        <v>0.124</v>
      </c>
      <c r="E822">
        <v>722733</v>
      </c>
      <c r="F822">
        <f>VLOOKUP(Query1[[#This Row],[Name]],Sheet2!A:G,7,FALSE)</f>
        <v>10289829</v>
      </c>
      <c r="G822" s="3">
        <f>Query1[[#This Row],[Revenue]]/Query1[[#This Row],[Population ]]</f>
        <v>0.19510450562395157</v>
      </c>
      <c r="H822" t="s">
        <v>24</v>
      </c>
    </row>
    <row r="823" spans="1:8" x14ac:dyDescent="0.4">
      <c r="A823" s="1">
        <v>43466</v>
      </c>
      <c r="B823">
        <v>32011839</v>
      </c>
      <c r="C823">
        <v>2607215</v>
      </c>
      <c r="D823">
        <v>8.1000000000000003E-2</v>
      </c>
      <c r="E823">
        <v>938597</v>
      </c>
      <c r="F823">
        <f>VLOOKUP(Query1[[#This Row],[Name]],Sheet2!A:G,7,FALSE)</f>
        <v>10289829</v>
      </c>
      <c r="G823" s="3">
        <f>Query1[[#This Row],[Revenue]]/Query1[[#This Row],[Population ]]</f>
        <v>0.25337787440393811</v>
      </c>
      <c r="H823" t="s">
        <v>24</v>
      </c>
    </row>
    <row r="824" spans="1:8" x14ac:dyDescent="0.4">
      <c r="A824" s="1">
        <v>43497</v>
      </c>
      <c r="B824">
        <v>31500742</v>
      </c>
      <c r="C824">
        <v>1946817</v>
      </c>
      <c r="D824">
        <v>6.2E-2</v>
      </c>
      <c r="E824">
        <v>700854</v>
      </c>
      <c r="F824">
        <f>VLOOKUP(Query1[[#This Row],[Name]],Sheet2!A:G,7,FALSE)</f>
        <v>10289829</v>
      </c>
      <c r="G824" s="3">
        <f>Query1[[#This Row],[Revenue]]/Query1[[#This Row],[Population ]]</f>
        <v>0.18919818784160553</v>
      </c>
      <c r="H824" t="s">
        <v>24</v>
      </c>
    </row>
    <row r="825" spans="1:8" x14ac:dyDescent="0.4">
      <c r="A825" s="1">
        <v>43525</v>
      </c>
      <c r="B825">
        <v>44527575</v>
      </c>
      <c r="C825">
        <v>5519340</v>
      </c>
      <c r="D825">
        <v>0.124</v>
      </c>
      <c r="E825">
        <v>1986962</v>
      </c>
      <c r="F825">
        <f>VLOOKUP(Query1[[#This Row],[Name]],Sheet2!A:G,7,FALSE)</f>
        <v>10289829</v>
      </c>
      <c r="G825" s="3">
        <f>Query1[[#This Row],[Revenue]]/Query1[[#This Row],[Population ]]</f>
        <v>0.53638792248151057</v>
      </c>
      <c r="H825" t="s">
        <v>24</v>
      </c>
    </row>
    <row r="826" spans="1:8" x14ac:dyDescent="0.4">
      <c r="A826" s="1">
        <v>43556</v>
      </c>
      <c r="B826">
        <v>36769145</v>
      </c>
      <c r="C826">
        <v>4221482</v>
      </c>
      <c r="D826">
        <v>0.115</v>
      </c>
      <c r="E826">
        <v>1519734</v>
      </c>
      <c r="F826">
        <f>VLOOKUP(Query1[[#This Row],[Name]],Sheet2!A:G,7,FALSE)</f>
        <v>10289829</v>
      </c>
      <c r="G826" s="3">
        <f>Query1[[#This Row],[Revenue]]/Query1[[#This Row],[Population ]]</f>
        <v>0.4102577409206703</v>
      </c>
      <c r="H826" t="s">
        <v>24</v>
      </c>
    </row>
    <row r="827" spans="1:8" x14ac:dyDescent="0.4">
      <c r="A827" s="1">
        <v>43586</v>
      </c>
      <c r="B827">
        <v>35934215</v>
      </c>
      <c r="C827">
        <v>2861852</v>
      </c>
      <c r="D827">
        <v>0.08</v>
      </c>
      <c r="E827">
        <v>1030267</v>
      </c>
      <c r="F827">
        <f>VLOOKUP(Query1[[#This Row],[Name]],Sheet2!A:G,7,FALSE)</f>
        <v>10289829</v>
      </c>
      <c r="G827" s="3">
        <f>Query1[[#This Row],[Revenue]]/Query1[[#This Row],[Population ]]</f>
        <v>0.27812434978268347</v>
      </c>
      <c r="H827" t="s">
        <v>24</v>
      </c>
    </row>
    <row r="828" spans="1:8" x14ac:dyDescent="0.4">
      <c r="A828" s="1">
        <v>43617</v>
      </c>
      <c r="B828">
        <v>46334244</v>
      </c>
      <c r="C828">
        <v>3126380</v>
      </c>
      <c r="D828">
        <v>6.7000000000000004E-2</v>
      </c>
      <c r="E828">
        <v>740455</v>
      </c>
      <c r="F828">
        <f>VLOOKUP(Query1[[#This Row],[Name]],Sheet2!A:G,7,FALSE)</f>
        <v>10289829</v>
      </c>
      <c r="G828" s="3">
        <f>Query1[[#This Row],[Revenue]]/Query1[[#This Row],[Population ]]</f>
        <v>0.30383206562519166</v>
      </c>
      <c r="H828" t="s">
        <v>24</v>
      </c>
    </row>
    <row r="829" spans="1:8" x14ac:dyDescent="0.4">
      <c r="A829" s="1">
        <v>43647</v>
      </c>
      <c r="B829">
        <v>59331959</v>
      </c>
      <c r="C829">
        <v>5074431</v>
      </c>
      <c r="D829">
        <v>8.5999999999999993E-2</v>
      </c>
      <c r="E829">
        <v>1026769</v>
      </c>
      <c r="F829">
        <f>VLOOKUP(Query1[[#This Row],[Name]],Sheet2!A:G,7,FALSE)</f>
        <v>10289829</v>
      </c>
      <c r="G829" s="3">
        <f>Query1[[#This Row],[Revenue]]/Query1[[#This Row],[Population ]]</f>
        <v>0.49315017771432351</v>
      </c>
      <c r="H829" t="s">
        <v>24</v>
      </c>
    </row>
    <row r="830" spans="1:8" x14ac:dyDescent="0.4">
      <c r="A830" s="1">
        <v>43678</v>
      </c>
      <c r="B830">
        <v>109038051</v>
      </c>
      <c r="C830">
        <v>9887738</v>
      </c>
      <c r="D830">
        <v>9.0999999999999998E-2</v>
      </c>
      <c r="E830">
        <v>2201406</v>
      </c>
      <c r="F830">
        <f>VLOOKUP(Query1[[#This Row],[Name]],Sheet2!A:G,7,FALSE)</f>
        <v>10289829</v>
      </c>
      <c r="G830" s="3">
        <f>Query1[[#This Row],[Revenue]]/Query1[[#This Row],[Population ]]</f>
        <v>0.96092345169195714</v>
      </c>
      <c r="H830" t="s">
        <v>24</v>
      </c>
    </row>
    <row r="831" spans="1:8" x14ac:dyDescent="0.4">
      <c r="A831" s="1">
        <v>43709</v>
      </c>
      <c r="B831">
        <v>194504622</v>
      </c>
      <c r="C831">
        <v>19334816</v>
      </c>
      <c r="D831">
        <v>9.9000000000000005E-2</v>
      </c>
      <c r="E831">
        <v>5359994</v>
      </c>
      <c r="F831">
        <f>VLOOKUP(Query1[[#This Row],[Name]],Sheet2!A:G,7,FALSE)</f>
        <v>10289829</v>
      </c>
      <c r="G831" s="3">
        <f>Query1[[#This Row],[Revenue]]/Query1[[#This Row],[Population ]]</f>
        <v>1.879022090648931</v>
      </c>
      <c r="H831" t="s">
        <v>24</v>
      </c>
    </row>
    <row r="832" spans="1:8" x14ac:dyDescent="0.4">
      <c r="A832" s="1">
        <v>43739</v>
      </c>
      <c r="B832">
        <v>241186066</v>
      </c>
      <c r="C832">
        <v>19116777</v>
      </c>
      <c r="D832">
        <v>7.9000000000000001E-2</v>
      </c>
      <c r="E832">
        <v>5381370</v>
      </c>
      <c r="F832">
        <f>VLOOKUP(Query1[[#This Row],[Name]],Sheet2!A:G,7,FALSE)</f>
        <v>10289829</v>
      </c>
      <c r="G832" s="3">
        <f>Query1[[#This Row],[Revenue]]/Query1[[#This Row],[Population ]]</f>
        <v>1.8578323313244565</v>
      </c>
      <c r="H832" t="s">
        <v>24</v>
      </c>
    </row>
    <row r="833" spans="1:8" x14ac:dyDescent="0.4">
      <c r="A833" s="1">
        <v>43770</v>
      </c>
      <c r="B833">
        <v>316468264</v>
      </c>
      <c r="C833">
        <v>20570772</v>
      </c>
      <c r="D833">
        <v>6.5000000000000002E-2</v>
      </c>
      <c r="E833">
        <v>5299447</v>
      </c>
      <c r="F833">
        <f>VLOOKUP(Query1[[#This Row],[Name]],Sheet2!A:G,7,FALSE)</f>
        <v>10289829</v>
      </c>
      <c r="G833" s="3">
        <f>Query1[[#This Row],[Revenue]]/Query1[[#This Row],[Population ]]</f>
        <v>1.9991364287977964</v>
      </c>
      <c r="H833" t="s">
        <v>24</v>
      </c>
    </row>
    <row r="834" spans="1:8" x14ac:dyDescent="0.4">
      <c r="A834" s="1">
        <v>43800</v>
      </c>
      <c r="B834">
        <v>342560389</v>
      </c>
      <c r="C834">
        <v>17459091</v>
      </c>
      <c r="D834">
        <v>5.0999999999999997E-2</v>
      </c>
      <c r="E834">
        <v>4094813</v>
      </c>
      <c r="F834">
        <f>VLOOKUP(Query1[[#This Row],[Name]],Sheet2!A:G,7,FALSE)</f>
        <v>10289829</v>
      </c>
      <c r="G834" s="3">
        <f>Query1[[#This Row],[Revenue]]/Query1[[#This Row],[Population ]]</f>
        <v>1.6967328611583341</v>
      </c>
      <c r="H834" t="s">
        <v>24</v>
      </c>
    </row>
    <row r="835" spans="1:8" x14ac:dyDescent="0.4">
      <c r="A835" s="1">
        <v>43831</v>
      </c>
      <c r="B835">
        <v>348381708</v>
      </c>
      <c r="C835">
        <v>31580803</v>
      </c>
      <c r="D835">
        <v>9.0999999999999998E-2</v>
      </c>
      <c r="E835">
        <v>8222829</v>
      </c>
      <c r="F835">
        <f>VLOOKUP(Query1[[#This Row],[Name]],Sheet2!A:G,7,FALSE)</f>
        <v>10289829</v>
      </c>
      <c r="G835" s="3">
        <f>Query1[[#This Row],[Revenue]]/Query1[[#This Row],[Population ]]</f>
        <v>3.0691280681146402</v>
      </c>
      <c r="H835" t="s">
        <v>24</v>
      </c>
    </row>
    <row r="836" spans="1:8" x14ac:dyDescent="0.4">
      <c r="A836" s="1">
        <v>43862</v>
      </c>
      <c r="B836">
        <v>329765782</v>
      </c>
      <c r="C836">
        <v>11432097</v>
      </c>
      <c r="D836">
        <v>3.5000000000000003E-2</v>
      </c>
      <c r="E836">
        <v>1700011</v>
      </c>
      <c r="F836">
        <f>VLOOKUP(Query1[[#This Row],[Name]],Sheet2!A:G,7,FALSE)</f>
        <v>10289829</v>
      </c>
      <c r="G836" s="3">
        <f>Query1[[#This Row],[Revenue]]/Query1[[#This Row],[Population ]]</f>
        <v>1.1110094249379654</v>
      </c>
      <c r="H836" t="s">
        <v>24</v>
      </c>
    </row>
    <row r="837" spans="1:8" x14ac:dyDescent="0.4">
      <c r="A837" s="1">
        <v>43891</v>
      </c>
      <c r="B837">
        <v>131330059</v>
      </c>
      <c r="C837">
        <v>8606120</v>
      </c>
      <c r="D837">
        <v>6.6000000000000003E-2</v>
      </c>
      <c r="E837">
        <v>2480132</v>
      </c>
      <c r="F837">
        <f>VLOOKUP(Query1[[#This Row],[Name]],Sheet2!A:G,7,FALSE)</f>
        <v>10289829</v>
      </c>
      <c r="G837" s="3">
        <f>Query1[[#This Row],[Revenue]]/Query1[[#This Row],[Population ]]</f>
        <v>0.83637152765123701</v>
      </c>
      <c r="H837" t="s">
        <v>24</v>
      </c>
    </row>
    <row r="838" spans="1:8" x14ac:dyDescent="0.4">
      <c r="A838" s="1">
        <v>43922</v>
      </c>
      <c r="B838">
        <v>46015988</v>
      </c>
      <c r="C838">
        <v>3202680</v>
      </c>
      <c r="D838">
        <v>7.0000000000000007E-2</v>
      </c>
      <c r="E838">
        <v>1038049</v>
      </c>
      <c r="F838">
        <f>VLOOKUP(Query1[[#This Row],[Name]],Sheet2!A:G,7,FALSE)</f>
        <v>10289829</v>
      </c>
      <c r="G838" s="3">
        <f>Query1[[#This Row],[Revenue]]/Query1[[#This Row],[Population ]]</f>
        <v>0.31124715483610077</v>
      </c>
      <c r="H838" t="s">
        <v>24</v>
      </c>
    </row>
    <row r="839" spans="1:8" x14ac:dyDescent="0.4">
      <c r="A839" s="1">
        <v>43952</v>
      </c>
      <c r="B839">
        <v>77510033</v>
      </c>
      <c r="C839">
        <v>5918697</v>
      </c>
      <c r="D839">
        <v>7.5999999999999998E-2</v>
      </c>
      <c r="E839">
        <v>1738436</v>
      </c>
      <c r="F839">
        <f>VLOOKUP(Query1[[#This Row],[Name]],Sheet2!A:G,7,FALSE)</f>
        <v>10289829</v>
      </c>
      <c r="G839" s="3">
        <f>Query1[[#This Row],[Revenue]]/Query1[[#This Row],[Population ]]</f>
        <v>0.57519877152477461</v>
      </c>
      <c r="H839" t="s">
        <v>24</v>
      </c>
    </row>
    <row r="840" spans="1:8" x14ac:dyDescent="0.4">
      <c r="A840" s="1">
        <v>43983</v>
      </c>
      <c r="B840">
        <v>89002562</v>
      </c>
      <c r="C840">
        <v>7959790</v>
      </c>
      <c r="D840">
        <v>8.8999999999999996E-2</v>
      </c>
      <c r="E840">
        <v>2397657</v>
      </c>
      <c r="F840">
        <f>VLOOKUP(Query1[[#This Row],[Name]],Sheet2!A:G,7,FALSE)</f>
        <v>10289829</v>
      </c>
      <c r="G840" s="3">
        <f>Query1[[#This Row],[Revenue]]/Query1[[#This Row],[Population ]]</f>
        <v>0.7735590163840429</v>
      </c>
      <c r="H840" t="s">
        <v>24</v>
      </c>
    </row>
    <row r="841" spans="1:8" x14ac:dyDescent="0.4">
      <c r="A841" s="1">
        <v>44013</v>
      </c>
      <c r="B841">
        <v>164782229</v>
      </c>
      <c r="C841">
        <v>13651865</v>
      </c>
      <c r="D841">
        <v>8.3000000000000004E-2</v>
      </c>
      <c r="E841">
        <v>2933093</v>
      </c>
      <c r="F841">
        <f>VLOOKUP(Query1[[#This Row],[Name]],Sheet2!A:G,7,FALSE)</f>
        <v>10289829</v>
      </c>
      <c r="G841" s="3">
        <f>Query1[[#This Row],[Revenue]]/Query1[[#This Row],[Population ]]</f>
        <v>1.3267339039356243</v>
      </c>
      <c r="H841" t="s">
        <v>24</v>
      </c>
    </row>
    <row r="842" spans="1:8" x14ac:dyDescent="0.4">
      <c r="A842" s="1">
        <v>44044</v>
      </c>
      <c r="B842">
        <v>364985422</v>
      </c>
      <c r="C842">
        <v>27593677</v>
      </c>
      <c r="D842">
        <v>7.5999999999999998E-2</v>
      </c>
      <c r="E842">
        <v>6578667</v>
      </c>
      <c r="F842">
        <f>VLOOKUP(Query1[[#This Row],[Name]],Sheet2!A:G,7,FALSE)</f>
        <v>10289829</v>
      </c>
      <c r="G842" s="3">
        <f>Query1[[#This Row],[Revenue]]/Query1[[#This Row],[Population ]]</f>
        <v>2.681645827156117</v>
      </c>
      <c r="H842" t="s">
        <v>24</v>
      </c>
    </row>
    <row r="843" spans="1:8" x14ac:dyDescent="0.4">
      <c r="A843" s="1">
        <v>44075</v>
      </c>
      <c r="B843">
        <v>462787392</v>
      </c>
      <c r="C843">
        <v>18278779</v>
      </c>
      <c r="D843">
        <v>3.9E-2</v>
      </c>
      <c r="E843">
        <v>2257158</v>
      </c>
      <c r="F843">
        <f>VLOOKUP(Query1[[#This Row],[Name]],Sheet2!A:G,7,FALSE)</f>
        <v>10289829</v>
      </c>
      <c r="G843" s="3">
        <f>Query1[[#This Row],[Revenue]]/Query1[[#This Row],[Population ]]</f>
        <v>1.7763928827194311</v>
      </c>
      <c r="H843" t="s">
        <v>24</v>
      </c>
    </row>
    <row r="844" spans="1:8" x14ac:dyDescent="0.4">
      <c r="A844" s="1">
        <v>44105</v>
      </c>
      <c r="B844">
        <v>525802524</v>
      </c>
      <c r="C844">
        <v>47834647</v>
      </c>
      <c r="D844">
        <v>9.0999999999999998E-2</v>
      </c>
      <c r="E844">
        <v>13239693</v>
      </c>
      <c r="F844">
        <f>VLOOKUP(Query1[[#This Row],[Name]],Sheet2!A:G,7,FALSE)</f>
        <v>10289829</v>
      </c>
      <c r="G844" s="3">
        <f>Query1[[#This Row],[Revenue]]/Query1[[#This Row],[Population ]]</f>
        <v>4.6487309944606467</v>
      </c>
      <c r="H844" t="s">
        <v>24</v>
      </c>
    </row>
    <row r="845" spans="1:8" x14ac:dyDescent="0.4">
      <c r="A845" s="1">
        <v>44136</v>
      </c>
      <c r="B845">
        <v>491910713</v>
      </c>
      <c r="C845">
        <v>48500443</v>
      </c>
      <c r="D845">
        <v>9.9000000000000005E-2</v>
      </c>
      <c r="E845">
        <v>13446089</v>
      </c>
      <c r="F845">
        <f>VLOOKUP(Query1[[#This Row],[Name]],Sheet2!A:G,7,FALSE)</f>
        <v>10289829</v>
      </c>
      <c r="G845" s="3">
        <f>Query1[[#This Row],[Revenue]]/Query1[[#This Row],[Population ]]</f>
        <v>4.713435276718398</v>
      </c>
      <c r="H845" t="s">
        <v>24</v>
      </c>
    </row>
    <row r="846" spans="1:8" x14ac:dyDescent="0.4">
      <c r="A846" s="1">
        <v>44166</v>
      </c>
      <c r="B846">
        <v>548590065</v>
      </c>
      <c r="C846">
        <v>45344348</v>
      </c>
      <c r="D846">
        <v>8.3000000000000004E-2</v>
      </c>
      <c r="E846">
        <v>12261434</v>
      </c>
      <c r="F846">
        <f>VLOOKUP(Query1[[#This Row],[Name]],Sheet2!A:G,7,FALSE)</f>
        <v>10289829</v>
      </c>
      <c r="G846" s="3">
        <f>Query1[[#This Row],[Revenue]]/Query1[[#This Row],[Population ]]</f>
        <v>4.4067154080014355</v>
      </c>
      <c r="H846" t="s">
        <v>24</v>
      </c>
    </row>
    <row r="847" spans="1:8" x14ac:dyDescent="0.4">
      <c r="A847" s="1">
        <v>44197</v>
      </c>
      <c r="B847">
        <v>615294827</v>
      </c>
      <c r="C847">
        <v>49305268</v>
      </c>
      <c r="D847">
        <v>0.08</v>
      </c>
      <c r="E847">
        <v>12229342</v>
      </c>
      <c r="F847">
        <f>VLOOKUP(Query1[[#This Row],[Name]],Sheet2!A:G,7,FALSE)</f>
        <v>10289829</v>
      </c>
      <c r="G847" s="3">
        <f>Query1[[#This Row],[Revenue]]/Query1[[#This Row],[Population ]]</f>
        <v>4.7916508622252127</v>
      </c>
      <c r="H847" t="s">
        <v>24</v>
      </c>
    </row>
    <row r="848" spans="1:8" x14ac:dyDescent="0.4">
      <c r="A848" s="1">
        <v>44228</v>
      </c>
      <c r="B848">
        <v>509547820</v>
      </c>
      <c r="C848">
        <v>33171120</v>
      </c>
      <c r="D848">
        <v>6.5000000000000002E-2</v>
      </c>
      <c r="E848">
        <v>5896731</v>
      </c>
      <c r="F848">
        <f>VLOOKUP(Query1[[#This Row],[Name]],Sheet2!A:G,7,FALSE)</f>
        <v>10289829</v>
      </c>
      <c r="G848" s="3">
        <f>Query1[[#This Row],[Revenue]]/Query1[[#This Row],[Population ]]</f>
        <v>3.2236803935225744</v>
      </c>
      <c r="H848" t="s">
        <v>24</v>
      </c>
    </row>
    <row r="849" spans="1:8" x14ac:dyDescent="0.4">
      <c r="A849" s="1">
        <v>44256</v>
      </c>
      <c r="B849">
        <v>560259181</v>
      </c>
      <c r="C849">
        <v>41029269</v>
      </c>
      <c r="D849">
        <v>7.2999999999999995E-2</v>
      </c>
      <c r="E849">
        <v>10566844</v>
      </c>
      <c r="F849">
        <f>VLOOKUP(Query1[[#This Row],[Name]],Sheet2!A:G,7,FALSE)</f>
        <v>10289829</v>
      </c>
      <c r="G849" s="3">
        <f>Query1[[#This Row],[Revenue]]/Query1[[#This Row],[Population ]]</f>
        <v>3.9873615975542451</v>
      </c>
      <c r="H849" t="s">
        <v>24</v>
      </c>
    </row>
    <row r="850" spans="1:8" x14ac:dyDescent="0.4">
      <c r="A850" s="1">
        <v>44287</v>
      </c>
      <c r="B850">
        <v>479411021</v>
      </c>
      <c r="C850">
        <v>36033727</v>
      </c>
      <c r="D850">
        <v>7.4999999999999997E-2</v>
      </c>
      <c r="E850">
        <v>9466734</v>
      </c>
      <c r="F850">
        <f>VLOOKUP(Query1[[#This Row],[Name]],Sheet2!A:G,7,FALSE)</f>
        <v>10289829</v>
      </c>
      <c r="G850" s="3">
        <f>Query1[[#This Row],[Revenue]]/Query1[[#This Row],[Population ]]</f>
        <v>3.5018781167306083</v>
      </c>
      <c r="H850" t="s">
        <v>24</v>
      </c>
    </row>
    <row r="851" spans="1:8" x14ac:dyDescent="0.4">
      <c r="A851" s="1">
        <v>44317</v>
      </c>
      <c r="B851">
        <v>447465027</v>
      </c>
      <c r="C851">
        <v>37419313</v>
      </c>
      <c r="D851">
        <v>8.4000000000000005E-2</v>
      </c>
      <c r="E851">
        <v>9988734</v>
      </c>
      <c r="F851">
        <f>VLOOKUP(Query1[[#This Row],[Name]],Sheet2!A:G,7,FALSE)</f>
        <v>10289829</v>
      </c>
      <c r="G851" s="3">
        <f>Query1[[#This Row],[Revenue]]/Query1[[#This Row],[Population ]]</f>
        <v>3.6365339987671321</v>
      </c>
      <c r="H851" t="s">
        <v>24</v>
      </c>
    </row>
    <row r="852" spans="1:8" x14ac:dyDescent="0.4">
      <c r="A852" s="1">
        <v>44348</v>
      </c>
      <c r="B852">
        <v>420193377</v>
      </c>
      <c r="C852">
        <v>42495332</v>
      </c>
      <c r="D852">
        <v>0.10100000000000001</v>
      </c>
      <c r="E852">
        <v>12321187</v>
      </c>
      <c r="F852">
        <f>VLOOKUP(Query1[[#This Row],[Name]],Sheet2!A:G,7,FALSE)</f>
        <v>10289829</v>
      </c>
      <c r="G852" s="3">
        <f>Query1[[#This Row],[Revenue]]/Query1[[#This Row],[Population ]]</f>
        <v>4.1298385036330538</v>
      </c>
      <c r="H852" t="s">
        <v>24</v>
      </c>
    </row>
    <row r="853" spans="1:8" x14ac:dyDescent="0.4">
      <c r="A853" s="1">
        <v>44378</v>
      </c>
      <c r="B853">
        <v>304415503</v>
      </c>
      <c r="C853">
        <v>27482519</v>
      </c>
      <c r="D853">
        <v>0.09</v>
      </c>
      <c r="E853">
        <v>7148225</v>
      </c>
      <c r="F853">
        <f>VLOOKUP(Query1[[#This Row],[Name]],Sheet2!A:G,7,FALSE)</f>
        <v>10289829</v>
      </c>
      <c r="G853" s="3">
        <f>Query1[[#This Row],[Revenue]]/Query1[[#This Row],[Population ]]</f>
        <v>2.6708431209109502</v>
      </c>
      <c r="H853" t="s">
        <v>24</v>
      </c>
    </row>
    <row r="854" spans="1:8" x14ac:dyDescent="0.4">
      <c r="A854" s="1">
        <v>44409</v>
      </c>
      <c r="B854">
        <v>348520369</v>
      </c>
      <c r="C854">
        <v>25315958</v>
      </c>
      <c r="D854">
        <v>7.2999999999999995E-2</v>
      </c>
      <c r="E854">
        <v>6482608</v>
      </c>
      <c r="F854">
        <f>VLOOKUP(Query1[[#This Row],[Name]],Sheet2!A:G,7,FALSE)</f>
        <v>10289829</v>
      </c>
      <c r="G854" s="3">
        <f>Query1[[#This Row],[Revenue]]/Query1[[#This Row],[Population ]]</f>
        <v>2.4602894761419263</v>
      </c>
      <c r="H854" t="s">
        <v>24</v>
      </c>
    </row>
    <row r="855" spans="1:8" x14ac:dyDescent="0.4">
      <c r="A855" s="1">
        <v>44440</v>
      </c>
      <c r="B855">
        <v>578760746</v>
      </c>
      <c r="C855">
        <v>48113670</v>
      </c>
      <c r="D855">
        <v>8.3000000000000004E-2</v>
      </c>
      <c r="E855">
        <v>10171364</v>
      </c>
      <c r="F855">
        <f>VLOOKUP(Query1[[#This Row],[Name]],Sheet2!A:G,7,FALSE)</f>
        <v>10289829</v>
      </c>
      <c r="G855" s="3">
        <f>Query1[[#This Row],[Revenue]]/Query1[[#This Row],[Population ]]</f>
        <v>4.6758473828865377</v>
      </c>
      <c r="H855" t="s">
        <v>24</v>
      </c>
    </row>
    <row r="856" spans="1:8" x14ac:dyDescent="0.4">
      <c r="A856" s="1">
        <v>44470</v>
      </c>
      <c r="B856">
        <v>776277954</v>
      </c>
      <c r="C856">
        <v>42282405</v>
      </c>
      <c r="D856">
        <v>5.3999999999999999E-2</v>
      </c>
      <c r="E856">
        <v>8471814</v>
      </c>
      <c r="F856">
        <f>VLOOKUP(Query1[[#This Row],[Name]],Sheet2!A:G,7,FALSE)</f>
        <v>10289829</v>
      </c>
      <c r="G856" s="3">
        <f>Query1[[#This Row],[Revenue]]/Query1[[#This Row],[Population ]]</f>
        <v>4.1091455455673751</v>
      </c>
      <c r="H856" t="s">
        <v>24</v>
      </c>
    </row>
    <row r="857" spans="1:8" x14ac:dyDescent="0.4">
      <c r="A857" s="1">
        <v>44501</v>
      </c>
      <c r="B857">
        <v>761574597</v>
      </c>
      <c r="C857">
        <v>84921693</v>
      </c>
      <c r="D857">
        <v>0.112</v>
      </c>
      <c r="E857">
        <v>22920716</v>
      </c>
      <c r="F857">
        <f>VLOOKUP(Query1[[#This Row],[Name]],Sheet2!A:G,7,FALSE)</f>
        <v>10289829</v>
      </c>
      <c r="G857" s="3">
        <f>Query1[[#This Row],[Revenue]]/Query1[[#This Row],[Population ]]</f>
        <v>8.2529741747894931</v>
      </c>
      <c r="H857" t="s">
        <v>24</v>
      </c>
    </row>
    <row r="858" spans="1:8" x14ac:dyDescent="0.4">
      <c r="A858" s="1">
        <v>44531</v>
      </c>
      <c r="B858">
        <v>750388696</v>
      </c>
      <c r="C858">
        <v>37953474</v>
      </c>
      <c r="D858">
        <v>5.0999999999999997E-2</v>
      </c>
      <c r="E858">
        <v>6774396</v>
      </c>
      <c r="F858">
        <f>VLOOKUP(Query1[[#This Row],[Name]],Sheet2!A:G,7,FALSE)</f>
        <v>10289829</v>
      </c>
      <c r="G858" s="3">
        <f>Query1[[#This Row],[Revenue]]/Query1[[#This Row],[Population ]]</f>
        <v>3.6884455514275309</v>
      </c>
      <c r="H858" t="s">
        <v>24</v>
      </c>
    </row>
    <row r="859" spans="1:8" x14ac:dyDescent="0.4">
      <c r="A859" s="1">
        <v>44562</v>
      </c>
      <c r="B859">
        <v>793722787</v>
      </c>
      <c r="C859">
        <v>53403655</v>
      </c>
      <c r="D859">
        <v>6.7000000000000004E-2</v>
      </c>
      <c r="E859">
        <v>11581175</v>
      </c>
      <c r="F859">
        <f>VLOOKUP(Query1[[#This Row],[Name]],Sheet2!A:G,7,FALSE)</f>
        <v>10289829</v>
      </c>
      <c r="G859" s="3">
        <f>Query1[[#This Row],[Revenue]]/Query1[[#This Row],[Population ]]</f>
        <v>5.1899458193134214</v>
      </c>
      <c r="H859" t="s">
        <v>24</v>
      </c>
    </row>
    <row r="860" spans="1:8" x14ac:dyDescent="0.4">
      <c r="A860" s="1">
        <v>44593</v>
      </c>
      <c r="B860">
        <v>597064049</v>
      </c>
      <c r="C860">
        <v>22160553</v>
      </c>
      <c r="D860">
        <v>3.6999999999999998E-2</v>
      </c>
      <c r="E860">
        <v>-159425</v>
      </c>
      <c r="F860">
        <f>VLOOKUP(Query1[[#This Row],[Name]],Sheet2!A:G,7,FALSE)</f>
        <v>10289829</v>
      </c>
      <c r="G860" s="3">
        <f>Query1[[#This Row],[Revenue]]/Query1[[#This Row],[Population ]]</f>
        <v>2.153636663932899</v>
      </c>
      <c r="H860" t="s">
        <v>24</v>
      </c>
    </row>
    <row r="861" spans="1:8" x14ac:dyDescent="0.4">
      <c r="A861" s="1">
        <v>44621</v>
      </c>
      <c r="B861">
        <v>714976578</v>
      </c>
      <c r="C861">
        <v>48512264</v>
      </c>
      <c r="D861">
        <v>6.8000000000000005E-2</v>
      </c>
      <c r="E861">
        <v>10944209</v>
      </c>
      <c r="F861">
        <f>VLOOKUP(Query1[[#This Row],[Name]],Sheet2!A:G,7,FALSE)</f>
        <v>10289829</v>
      </c>
      <c r="G861" s="3">
        <f>Query1[[#This Row],[Revenue]]/Query1[[#This Row],[Population ]]</f>
        <v>4.7145840810376924</v>
      </c>
      <c r="H861" t="s">
        <v>24</v>
      </c>
    </row>
    <row r="862" spans="1:8" x14ac:dyDescent="0.4">
      <c r="A862" s="1">
        <v>44652</v>
      </c>
      <c r="B862">
        <v>572817741</v>
      </c>
      <c r="C862">
        <v>49083331</v>
      </c>
      <c r="D862">
        <v>8.5999999999999993E-2</v>
      </c>
      <c r="E862">
        <v>12120141</v>
      </c>
      <c r="F862">
        <f>VLOOKUP(Query1[[#This Row],[Name]],Sheet2!A:G,7,FALSE)</f>
        <v>10289829</v>
      </c>
      <c r="G862" s="3">
        <f>Query1[[#This Row],[Revenue]]/Query1[[#This Row],[Population ]]</f>
        <v>4.770082282222571</v>
      </c>
      <c r="H862" t="s">
        <v>24</v>
      </c>
    </row>
    <row r="863" spans="1:8" x14ac:dyDescent="0.4">
      <c r="A863" s="1">
        <v>44682</v>
      </c>
      <c r="B863">
        <v>493350519</v>
      </c>
      <c r="C863">
        <v>47828553</v>
      </c>
      <c r="D863">
        <v>9.7000000000000003E-2</v>
      </c>
      <c r="E863">
        <v>12603546</v>
      </c>
      <c r="F863">
        <f>VLOOKUP(Query1[[#This Row],[Name]],Sheet2!A:G,7,FALSE)</f>
        <v>10289829</v>
      </c>
      <c r="G863" s="3">
        <f>Query1[[#This Row],[Revenue]]/Query1[[#This Row],[Population ]]</f>
        <v>4.6481387591572219</v>
      </c>
      <c r="H863" t="s">
        <v>24</v>
      </c>
    </row>
    <row r="864" spans="1:8" x14ac:dyDescent="0.4">
      <c r="A864" s="1">
        <v>44713</v>
      </c>
      <c r="B864">
        <v>393494222</v>
      </c>
      <c r="C864">
        <v>22889554</v>
      </c>
      <c r="D864">
        <v>5.8000000000000003E-2</v>
      </c>
      <c r="E864">
        <v>4597039</v>
      </c>
      <c r="F864">
        <f>VLOOKUP(Query1[[#This Row],[Name]],Sheet2!A:G,7,FALSE)</f>
        <v>10289829</v>
      </c>
      <c r="G864" s="3">
        <f>Query1[[#This Row],[Revenue]]/Query1[[#This Row],[Population ]]</f>
        <v>2.2244834195009462</v>
      </c>
      <c r="H864" t="s">
        <v>24</v>
      </c>
    </row>
    <row r="865" spans="1:8" x14ac:dyDescent="0.4">
      <c r="A865" s="1">
        <v>44743</v>
      </c>
      <c r="B865">
        <v>336507932</v>
      </c>
      <c r="C865">
        <v>33226517</v>
      </c>
      <c r="D865">
        <v>9.9000000000000005E-2</v>
      </c>
      <c r="E865">
        <v>9160020</v>
      </c>
      <c r="F865">
        <f>VLOOKUP(Query1[[#This Row],[Name]],Sheet2!A:G,7,FALSE)</f>
        <v>10289829</v>
      </c>
      <c r="G865" s="3">
        <f>Query1[[#This Row],[Revenue]]/Query1[[#This Row],[Population ]]</f>
        <v>3.2290640592763982</v>
      </c>
      <c r="H865" t="s">
        <v>24</v>
      </c>
    </row>
    <row r="866" spans="1:8" x14ac:dyDescent="0.4">
      <c r="A866" s="1">
        <v>44774</v>
      </c>
      <c r="B866">
        <v>363046972</v>
      </c>
      <c r="C866">
        <v>42185145</v>
      </c>
      <c r="D866">
        <v>0.11600000000000001</v>
      </c>
      <c r="E866">
        <v>12223188</v>
      </c>
      <c r="F866">
        <f>VLOOKUP(Query1[[#This Row],[Name]],Sheet2!A:G,7,FALSE)</f>
        <v>10289829</v>
      </c>
      <c r="G866" s="3">
        <f>Query1[[#This Row],[Revenue]]/Query1[[#This Row],[Population ]]</f>
        <v>4.0996934934487248</v>
      </c>
      <c r="H866" t="s">
        <v>24</v>
      </c>
    </row>
    <row r="867" spans="1:8" x14ac:dyDescent="0.4">
      <c r="A867" s="1">
        <v>44805</v>
      </c>
      <c r="B867">
        <v>645242681</v>
      </c>
      <c r="C867">
        <v>75319093</v>
      </c>
      <c r="D867">
        <v>0.11700000000000001</v>
      </c>
      <c r="E867">
        <v>18078109</v>
      </c>
      <c r="F867">
        <f>VLOOKUP(Query1[[#This Row],[Name]],Sheet2!A:G,7,FALSE)</f>
        <v>10289829</v>
      </c>
      <c r="G867" s="3">
        <f>Query1[[#This Row],[Revenue]]/Query1[[#This Row],[Population ]]</f>
        <v>7.3197613876770937</v>
      </c>
      <c r="H867" t="s">
        <v>24</v>
      </c>
    </row>
    <row r="868" spans="1:8" x14ac:dyDescent="0.4">
      <c r="A868" s="1">
        <v>44835</v>
      </c>
      <c r="B868">
        <v>797124732</v>
      </c>
      <c r="C868">
        <v>61519576</v>
      </c>
      <c r="D868">
        <v>7.6999999999999999E-2</v>
      </c>
      <c r="E868">
        <v>14585047</v>
      </c>
      <c r="F868">
        <f>VLOOKUP(Query1[[#This Row],[Name]],Sheet2!A:G,7,FALSE)</f>
        <v>10289829</v>
      </c>
      <c r="G868" s="3">
        <f>Query1[[#This Row],[Revenue]]/Query1[[#This Row],[Population ]]</f>
        <v>5.9786781685098944</v>
      </c>
      <c r="H868" t="s">
        <v>24</v>
      </c>
    </row>
    <row r="869" spans="1:8" x14ac:dyDescent="0.4">
      <c r="A869" s="1">
        <v>44866</v>
      </c>
      <c r="B869">
        <v>789230672</v>
      </c>
      <c r="C869">
        <v>69997949</v>
      </c>
      <c r="D869">
        <v>8.8999999999999996E-2</v>
      </c>
      <c r="E869">
        <v>19037133</v>
      </c>
      <c r="F869">
        <f>VLOOKUP(Query1[[#This Row],[Name]],Sheet2!A:G,7,FALSE)</f>
        <v>10289829</v>
      </c>
      <c r="G869" s="3">
        <f>Query1[[#This Row],[Revenue]]/Query1[[#This Row],[Population ]]</f>
        <v>6.8026348154084975</v>
      </c>
      <c r="H869" t="s">
        <v>24</v>
      </c>
    </row>
    <row r="870" spans="1:8" x14ac:dyDescent="0.4">
      <c r="A870" s="1">
        <v>44896</v>
      </c>
      <c r="B870">
        <v>754849873</v>
      </c>
      <c r="C870">
        <v>71238770</v>
      </c>
      <c r="D870">
        <v>9.4E-2</v>
      </c>
      <c r="E870">
        <v>19664738</v>
      </c>
      <c r="F870">
        <f>VLOOKUP(Query1[[#This Row],[Name]],Sheet2!A:G,7,FALSE)</f>
        <v>10289829</v>
      </c>
      <c r="G870" s="3">
        <f>Query1[[#This Row],[Revenue]]/Query1[[#This Row],[Population ]]</f>
        <v>6.9232219505299843</v>
      </c>
      <c r="H870" t="s">
        <v>24</v>
      </c>
    </row>
    <row r="871" spans="1:8" x14ac:dyDescent="0.4">
      <c r="A871" s="1">
        <v>44927</v>
      </c>
      <c r="B871">
        <v>772289648</v>
      </c>
      <c r="C871">
        <v>57982069</v>
      </c>
      <c r="D871">
        <v>7.4999999999999997E-2</v>
      </c>
      <c r="E871">
        <v>14130145</v>
      </c>
      <c r="F871">
        <f>VLOOKUP(Query1[[#This Row],[Name]],Sheet2!A:G,7,FALSE)</f>
        <v>10289829</v>
      </c>
      <c r="G871" s="3">
        <f>Query1[[#This Row],[Revenue]]/Query1[[#This Row],[Population ]]</f>
        <v>5.6348914058727315</v>
      </c>
      <c r="H871" t="s">
        <v>24</v>
      </c>
    </row>
    <row r="872" spans="1:8" x14ac:dyDescent="0.4">
      <c r="A872" s="1">
        <v>44958</v>
      </c>
      <c r="B872">
        <v>599529429</v>
      </c>
      <c r="C872">
        <v>62214502</v>
      </c>
      <c r="D872">
        <v>0.104</v>
      </c>
      <c r="E872">
        <v>15562864</v>
      </c>
      <c r="F872">
        <f>VLOOKUP(Query1[[#This Row],[Name]],Sheet2!A:G,7,FALSE)</f>
        <v>10289829</v>
      </c>
      <c r="G872" s="3">
        <f>Query1[[#This Row],[Revenue]]/Query1[[#This Row],[Population ]]</f>
        <v>6.0462134016026896</v>
      </c>
      <c r="H872" t="s">
        <v>24</v>
      </c>
    </row>
    <row r="873" spans="1:8" x14ac:dyDescent="0.4">
      <c r="A873" s="1">
        <v>44986</v>
      </c>
      <c r="B873">
        <v>723545806</v>
      </c>
      <c r="C873">
        <v>66465774</v>
      </c>
      <c r="D873">
        <v>9.1999999999999998E-2</v>
      </c>
      <c r="E873">
        <v>18232293</v>
      </c>
      <c r="F873">
        <f>VLOOKUP(Query1[[#This Row],[Name]],Sheet2!A:G,7,FALSE)</f>
        <v>10289829</v>
      </c>
      <c r="G873" s="3">
        <f>Query1[[#This Row],[Revenue]]/Query1[[#This Row],[Population ]]</f>
        <v>6.4593662343659934</v>
      </c>
      <c r="H873" t="s">
        <v>24</v>
      </c>
    </row>
    <row r="874" spans="1:8" x14ac:dyDescent="0.4">
      <c r="A874" s="1">
        <v>45017</v>
      </c>
      <c r="B874">
        <v>572152803</v>
      </c>
      <c r="C874">
        <v>51786464</v>
      </c>
      <c r="D874">
        <v>9.0999999999999998E-2</v>
      </c>
      <c r="E874">
        <v>13333004</v>
      </c>
      <c r="F874">
        <f>VLOOKUP(Query1[[#This Row],[Name]],Sheet2!A:G,7,FALSE)</f>
        <v>10289829</v>
      </c>
      <c r="G874" s="3">
        <f>Query1[[#This Row],[Revenue]]/Query1[[#This Row],[Population ]]</f>
        <v>5.0327817886963917</v>
      </c>
      <c r="H874" t="s">
        <v>24</v>
      </c>
    </row>
    <row r="875" spans="1:8" x14ac:dyDescent="0.4">
      <c r="A875" s="1">
        <v>45047</v>
      </c>
      <c r="B875">
        <v>495585360</v>
      </c>
      <c r="C875">
        <v>57533744</v>
      </c>
      <c r="D875">
        <v>0.11600000000000001</v>
      </c>
      <c r="E875">
        <v>14797653</v>
      </c>
      <c r="F875">
        <f>VLOOKUP(Query1[[#This Row],[Name]],Sheet2!A:G,7,FALSE)</f>
        <v>10289829</v>
      </c>
      <c r="G875" s="3">
        <f>Query1[[#This Row],[Revenue]]/Query1[[#This Row],[Population ]]</f>
        <v>5.5913216827995882</v>
      </c>
      <c r="H875" t="s">
        <v>24</v>
      </c>
    </row>
    <row r="876" spans="1:8" x14ac:dyDescent="0.4">
      <c r="A876" s="1">
        <v>45078</v>
      </c>
      <c r="B876">
        <v>373171415</v>
      </c>
      <c r="C876">
        <v>33866725</v>
      </c>
      <c r="D876">
        <v>9.0999999999999998E-2</v>
      </c>
      <c r="E876">
        <v>8301627</v>
      </c>
      <c r="F876">
        <f>VLOOKUP(Query1[[#This Row],[Name]],Sheet2!A:G,7,FALSE)</f>
        <v>10289829</v>
      </c>
      <c r="G876" s="3">
        <f>Query1[[#This Row],[Revenue]]/Query1[[#This Row],[Population ]]</f>
        <v>3.2912816141065124</v>
      </c>
      <c r="H876" t="s">
        <v>24</v>
      </c>
    </row>
    <row r="877" spans="1:8" x14ac:dyDescent="0.4">
      <c r="A877" s="1">
        <v>43405</v>
      </c>
      <c r="B877">
        <v>682714</v>
      </c>
      <c r="C877">
        <v>72997</v>
      </c>
      <c r="D877">
        <v>0.107</v>
      </c>
      <c r="E877">
        <v>37228</v>
      </c>
      <c r="F877">
        <f>VLOOKUP(Query1[[#This Row],[Name]],Sheet2!A:G,7,FALSE)</f>
        <v>887289</v>
      </c>
      <c r="G877" s="3">
        <f>Query1[[#This Row],[Revenue]]/Query1[[#This Row],[Population ]]</f>
        <v>8.226970017660537E-2</v>
      </c>
      <c r="H877" t="s">
        <v>31</v>
      </c>
    </row>
    <row r="878" spans="1:8" x14ac:dyDescent="0.4">
      <c r="A878" s="1">
        <v>43435</v>
      </c>
      <c r="B878">
        <v>13087999</v>
      </c>
      <c r="C878">
        <v>957913</v>
      </c>
      <c r="D878">
        <v>7.2999999999999995E-2</v>
      </c>
      <c r="E878">
        <v>488536</v>
      </c>
      <c r="F878">
        <f>VLOOKUP(Query1[[#This Row],[Name]],Sheet2!A:G,7,FALSE)</f>
        <v>887289</v>
      </c>
      <c r="G878" s="3">
        <f>Query1[[#This Row],[Revenue]]/Query1[[#This Row],[Population ]]</f>
        <v>1.0795952615213307</v>
      </c>
      <c r="H878" t="s">
        <v>31</v>
      </c>
    </row>
    <row r="879" spans="1:8" x14ac:dyDescent="0.4">
      <c r="A879" s="1">
        <v>43466</v>
      </c>
      <c r="B879">
        <v>19051125</v>
      </c>
      <c r="C879">
        <v>159978</v>
      </c>
      <c r="D879">
        <v>8.0000000000000002E-3</v>
      </c>
      <c r="E879">
        <v>81589</v>
      </c>
      <c r="F879">
        <f>VLOOKUP(Query1[[#This Row],[Name]],Sheet2!A:G,7,FALSE)</f>
        <v>887289</v>
      </c>
      <c r="G879" s="3">
        <f>Query1[[#This Row],[Revenue]]/Query1[[#This Row],[Population ]]</f>
        <v>0.18029976704320688</v>
      </c>
      <c r="H879" t="s">
        <v>31</v>
      </c>
    </row>
    <row r="880" spans="1:8" x14ac:dyDescent="0.4">
      <c r="A880" s="1">
        <v>43497</v>
      </c>
      <c r="B880">
        <v>20686618</v>
      </c>
      <c r="C880">
        <v>-890623</v>
      </c>
      <c r="D880">
        <v>-4.2999999999999997E-2</v>
      </c>
      <c r="E880">
        <v>-454218</v>
      </c>
      <c r="F880">
        <f>VLOOKUP(Query1[[#This Row],[Name]],Sheet2!A:G,7,FALSE)</f>
        <v>887289</v>
      </c>
      <c r="G880" s="3">
        <f>Query1[[#This Row],[Revenue]]/Query1[[#This Row],[Population ]]</f>
        <v>-1.0037575130538077</v>
      </c>
      <c r="H880" t="s">
        <v>31</v>
      </c>
    </row>
    <row r="881" spans="1:8" x14ac:dyDescent="0.4">
      <c r="A881" s="1">
        <v>43525</v>
      </c>
      <c r="B881">
        <v>23582716</v>
      </c>
      <c r="C881">
        <v>1548230</v>
      </c>
      <c r="D881">
        <v>6.6000000000000003E-2</v>
      </c>
      <c r="E881">
        <v>789597</v>
      </c>
      <c r="F881">
        <f>VLOOKUP(Query1[[#This Row],[Name]],Sheet2!A:G,7,FALSE)</f>
        <v>887289</v>
      </c>
      <c r="G881" s="3">
        <f>Query1[[#This Row],[Revenue]]/Query1[[#This Row],[Population ]]</f>
        <v>1.744899350718875</v>
      </c>
      <c r="H881" t="s">
        <v>31</v>
      </c>
    </row>
    <row r="882" spans="1:8" x14ac:dyDescent="0.4">
      <c r="A882" s="1">
        <v>43556</v>
      </c>
      <c r="B882">
        <v>16859818</v>
      </c>
      <c r="C882">
        <v>1970110</v>
      </c>
      <c r="D882">
        <v>0.11700000000000001</v>
      </c>
      <c r="E882">
        <v>1004756</v>
      </c>
      <c r="F882">
        <f>VLOOKUP(Query1[[#This Row],[Name]],Sheet2!A:G,7,FALSE)</f>
        <v>887289</v>
      </c>
      <c r="G882" s="3">
        <f>Query1[[#This Row],[Revenue]]/Query1[[#This Row],[Population ]]</f>
        <v>2.2203701387033989</v>
      </c>
      <c r="H882" t="s">
        <v>31</v>
      </c>
    </row>
    <row r="883" spans="1:8" x14ac:dyDescent="0.4">
      <c r="A883" s="1">
        <v>43586</v>
      </c>
      <c r="B883">
        <v>18900152</v>
      </c>
      <c r="C883">
        <v>899165</v>
      </c>
      <c r="D883">
        <v>4.8000000000000001E-2</v>
      </c>
      <c r="E883">
        <v>458574</v>
      </c>
      <c r="F883">
        <f>VLOOKUP(Query1[[#This Row],[Name]],Sheet2!A:G,7,FALSE)</f>
        <v>887289</v>
      </c>
      <c r="G883" s="3">
        <f>Query1[[#This Row],[Revenue]]/Query1[[#This Row],[Population ]]</f>
        <v>1.0133845905899881</v>
      </c>
      <c r="H883" t="s">
        <v>31</v>
      </c>
    </row>
    <row r="884" spans="1:8" x14ac:dyDescent="0.4">
      <c r="A884" s="1">
        <v>43617</v>
      </c>
      <c r="B884">
        <v>14736667</v>
      </c>
      <c r="C884">
        <v>2149999</v>
      </c>
      <c r="D884">
        <v>0.14599999999999999</v>
      </c>
      <c r="E884">
        <v>1096499</v>
      </c>
      <c r="F884">
        <f>VLOOKUP(Query1[[#This Row],[Name]],Sheet2!A:G,7,FALSE)</f>
        <v>887289</v>
      </c>
      <c r="G884" s="3">
        <f>Query1[[#This Row],[Revenue]]/Query1[[#This Row],[Population ]]</f>
        <v>2.4231101704179809</v>
      </c>
      <c r="H884" t="s">
        <v>31</v>
      </c>
    </row>
    <row r="885" spans="1:8" x14ac:dyDescent="0.4">
      <c r="A885" s="1">
        <v>43647</v>
      </c>
      <c r="B885">
        <v>8321947</v>
      </c>
      <c r="C885">
        <v>827579</v>
      </c>
      <c r="D885">
        <v>9.9000000000000005E-2</v>
      </c>
      <c r="E885">
        <v>422065</v>
      </c>
      <c r="F885">
        <f>VLOOKUP(Query1[[#This Row],[Name]],Sheet2!A:G,7,FALSE)</f>
        <v>887289</v>
      </c>
      <c r="G885" s="3">
        <f>Query1[[#This Row],[Revenue]]/Query1[[#This Row],[Population ]]</f>
        <v>0.93270512764161395</v>
      </c>
      <c r="H885" t="s">
        <v>31</v>
      </c>
    </row>
    <row r="886" spans="1:8" x14ac:dyDescent="0.4">
      <c r="A886" s="1">
        <v>43678</v>
      </c>
      <c r="B886">
        <v>10060066</v>
      </c>
      <c r="C886">
        <v>851788</v>
      </c>
      <c r="D886">
        <v>8.5000000000000006E-2</v>
      </c>
      <c r="E886">
        <v>434412</v>
      </c>
      <c r="F886">
        <f>VLOOKUP(Query1[[#This Row],[Name]],Sheet2!A:G,7,FALSE)</f>
        <v>887289</v>
      </c>
      <c r="G886" s="3">
        <f>Query1[[#This Row],[Revenue]]/Query1[[#This Row],[Population ]]</f>
        <v>0.9599893608508614</v>
      </c>
      <c r="H886" t="s">
        <v>31</v>
      </c>
    </row>
    <row r="887" spans="1:8" x14ac:dyDescent="0.4">
      <c r="A887" s="1">
        <v>43709</v>
      </c>
      <c r="B887">
        <v>22195789</v>
      </c>
      <c r="C887">
        <v>2516059</v>
      </c>
      <c r="D887">
        <v>0.113</v>
      </c>
      <c r="E887">
        <v>1283190</v>
      </c>
      <c r="F887">
        <f>VLOOKUP(Query1[[#This Row],[Name]],Sheet2!A:G,7,FALSE)</f>
        <v>887289</v>
      </c>
      <c r="G887" s="3">
        <f>Query1[[#This Row],[Revenue]]/Query1[[#This Row],[Population ]]</f>
        <v>2.8356702269497314</v>
      </c>
      <c r="H887" t="s">
        <v>31</v>
      </c>
    </row>
    <row r="888" spans="1:8" x14ac:dyDescent="0.4">
      <c r="A888" s="1">
        <v>43739</v>
      </c>
      <c r="B888">
        <v>28281025</v>
      </c>
      <c r="C888">
        <v>2457137</v>
      </c>
      <c r="D888">
        <v>8.6999999999999994E-2</v>
      </c>
      <c r="E888">
        <v>1253140</v>
      </c>
      <c r="F888">
        <f>VLOOKUP(Query1[[#This Row],[Name]],Sheet2!A:G,7,FALSE)</f>
        <v>887289</v>
      </c>
      <c r="G888" s="3">
        <f>Query1[[#This Row],[Revenue]]/Query1[[#This Row],[Population ]]</f>
        <v>2.7692634530575719</v>
      </c>
      <c r="H888" t="s">
        <v>31</v>
      </c>
    </row>
    <row r="889" spans="1:8" x14ac:dyDescent="0.4">
      <c r="A889" s="1">
        <v>43770</v>
      </c>
      <c r="B889">
        <v>31465062</v>
      </c>
      <c r="C889">
        <v>2745517</v>
      </c>
      <c r="D889">
        <v>8.6999999999999994E-2</v>
      </c>
      <c r="E889">
        <v>1400214</v>
      </c>
      <c r="F889">
        <f>VLOOKUP(Query1[[#This Row],[Name]],Sheet2!A:G,7,FALSE)</f>
        <v>887289</v>
      </c>
      <c r="G889" s="3">
        <f>Query1[[#This Row],[Revenue]]/Query1[[#This Row],[Population ]]</f>
        <v>3.0942759348983251</v>
      </c>
      <c r="H889" t="s">
        <v>31</v>
      </c>
    </row>
    <row r="890" spans="1:8" x14ac:dyDescent="0.4">
      <c r="A890" s="1">
        <v>43800</v>
      </c>
      <c r="B890">
        <v>31670511</v>
      </c>
      <c r="C890">
        <v>2571755</v>
      </c>
      <c r="D890">
        <v>8.1000000000000003E-2</v>
      </c>
      <c r="E890">
        <v>1311595</v>
      </c>
      <c r="F890">
        <f>VLOOKUP(Query1[[#This Row],[Name]],Sheet2!A:G,7,FALSE)</f>
        <v>887289</v>
      </c>
      <c r="G890" s="3">
        <f>Query1[[#This Row],[Revenue]]/Query1[[#This Row],[Population ]]</f>
        <v>2.8984412068672101</v>
      </c>
      <c r="H890" t="s">
        <v>31</v>
      </c>
    </row>
    <row r="891" spans="1:8" x14ac:dyDescent="0.4">
      <c r="A891" s="1">
        <v>43831</v>
      </c>
      <c r="B891">
        <v>26939692</v>
      </c>
      <c r="C891">
        <v>3279241</v>
      </c>
      <c r="D891">
        <v>0.122</v>
      </c>
      <c r="E891">
        <v>1672413</v>
      </c>
      <c r="F891">
        <f>VLOOKUP(Query1[[#This Row],[Name]],Sheet2!A:G,7,FALSE)</f>
        <v>887289</v>
      </c>
      <c r="G891" s="3">
        <f>Query1[[#This Row],[Revenue]]/Query1[[#This Row],[Population ]]</f>
        <v>3.6957980996045259</v>
      </c>
      <c r="H891" t="s">
        <v>31</v>
      </c>
    </row>
    <row r="892" spans="1:8" x14ac:dyDescent="0.4">
      <c r="A892" s="1">
        <v>43862</v>
      </c>
      <c r="B892">
        <v>28147862</v>
      </c>
      <c r="C892">
        <v>2323432</v>
      </c>
      <c r="D892">
        <v>8.3000000000000004E-2</v>
      </c>
      <c r="E892">
        <v>1184950</v>
      </c>
      <c r="F892">
        <f>VLOOKUP(Query1[[#This Row],[Name]],Sheet2!A:G,7,FALSE)</f>
        <v>887289</v>
      </c>
      <c r="G892" s="3">
        <f>Query1[[#This Row],[Revenue]]/Query1[[#This Row],[Population ]]</f>
        <v>2.6185741060691612</v>
      </c>
      <c r="H892" t="s">
        <v>31</v>
      </c>
    </row>
    <row r="893" spans="1:8" x14ac:dyDescent="0.4">
      <c r="A893" s="1">
        <v>43891</v>
      </c>
      <c r="B893">
        <v>8949157</v>
      </c>
      <c r="C893">
        <v>841767</v>
      </c>
      <c r="D893">
        <v>9.4E-2</v>
      </c>
      <c r="E893">
        <v>429301</v>
      </c>
      <c r="F893">
        <f>VLOOKUP(Query1[[#This Row],[Name]],Sheet2!A:G,7,FALSE)</f>
        <v>887289</v>
      </c>
      <c r="G893" s="3">
        <f>Query1[[#This Row],[Revenue]]/Query1[[#This Row],[Population ]]</f>
        <v>0.94869540814773989</v>
      </c>
      <c r="H893" t="s">
        <v>31</v>
      </c>
    </row>
    <row r="894" spans="1:8" x14ac:dyDescent="0.4">
      <c r="A894" s="1">
        <v>43922</v>
      </c>
      <c r="B894">
        <v>591377</v>
      </c>
      <c r="C894">
        <v>27381</v>
      </c>
      <c r="D894">
        <v>4.5999999999999999E-2</v>
      </c>
      <c r="E894">
        <v>13964</v>
      </c>
      <c r="F894">
        <f>VLOOKUP(Query1[[#This Row],[Name]],Sheet2!A:G,7,FALSE)</f>
        <v>887289</v>
      </c>
      <c r="G894" s="3">
        <f>Query1[[#This Row],[Revenue]]/Query1[[#This Row],[Population ]]</f>
        <v>3.0859167644363899E-2</v>
      </c>
      <c r="H894" t="s">
        <v>31</v>
      </c>
    </row>
    <row r="895" spans="1:8" x14ac:dyDescent="0.4">
      <c r="A895" s="1">
        <v>43952</v>
      </c>
      <c r="B895">
        <v>1533114</v>
      </c>
      <c r="C895">
        <v>163472</v>
      </c>
      <c r="D895">
        <v>0.107</v>
      </c>
      <c r="E895">
        <v>83371</v>
      </c>
      <c r="F895">
        <f>VLOOKUP(Query1[[#This Row],[Name]],Sheet2!A:G,7,FALSE)</f>
        <v>887289</v>
      </c>
      <c r="G895" s="3">
        <f>Query1[[#This Row],[Revenue]]/Query1[[#This Row],[Population ]]</f>
        <v>0.18423760465868505</v>
      </c>
      <c r="H895" t="s">
        <v>31</v>
      </c>
    </row>
    <row r="896" spans="1:8" x14ac:dyDescent="0.4">
      <c r="A896" s="1">
        <v>43983</v>
      </c>
      <c r="B896">
        <v>2032803</v>
      </c>
      <c r="C896">
        <v>101328</v>
      </c>
      <c r="D896">
        <v>0.05</v>
      </c>
      <c r="E896">
        <v>51677</v>
      </c>
      <c r="F896">
        <f>VLOOKUP(Query1[[#This Row],[Name]],Sheet2!A:G,7,FALSE)</f>
        <v>887289</v>
      </c>
      <c r="G896" s="3">
        <f>Query1[[#This Row],[Revenue]]/Query1[[#This Row],[Population ]]</f>
        <v>0.11419954490588749</v>
      </c>
      <c r="H896" t="s">
        <v>31</v>
      </c>
    </row>
    <row r="897" spans="1:8" x14ac:dyDescent="0.4">
      <c r="A897" s="1">
        <v>44013</v>
      </c>
      <c r="B897">
        <v>6738626</v>
      </c>
      <c r="C897">
        <v>351425</v>
      </c>
      <c r="D897">
        <v>5.1999999999999998E-2</v>
      </c>
      <c r="E897">
        <v>179227</v>
      </c>
      <c r="F897">
        <f>VLOOKUP(Query1[[#This Row],[Name]],Sheet2!A:G,7,FALSE)</f>
        <v>887289</v>
      </c>
      <c r="G897" s="3">
        <f>Query1[[#This Row],[Revenue]]/Query1[[#This Row],[Population ]]</f>
        <v>0.39606599428145733</v>
      </c>
      <c r="H897" t="s">
        <v>31</v>
      </c>
    </row>
    <row r="898" spans="1:8" x14ac:dyDescent="0.4">
      <c r="A898" s="1">
        <v>44044</v>
      </c>
      <c r="B898">
        <v>23116965</v>
      </c>
      <c r="C898">
        <v>1423391</v>
      </c>
      <c r="D898">
        <v>6.2E-2</v>
      </c>
      <c r="E898">
        <v>725929</v>
      </c>
      <c r="F898">
        <f>VLOOKUP(Query1[[#This Row],[Name]],Sheet2!A:G,7,FALSE)</f>
        <v>887289</v>
      </c>
      <c r="G898" s="3">
        <f>Query1[[#This Row],[Revenue]]/Query1[[#This Row],[Population ]]</f>
        <v>1.6042022385040275</v>
      </c>
      <c r="H898" t="s">
        <v>31</v>
      </c>
    </row>
    <row r="899" spans="1:8" x14ac:dyDescent="0.4">
      <c r="A899" s="1">
        <v>44075</v>
      </c>
      <c r="B899">
        <v>31293150</v>
      </c>
      <c r="C899">
        <v>2352788</v>
      </c>
      <c r="D899">
        <v>7.4999999999999997E-2</v>
      </c>
      <c r="E899">
        <v>1199922</v>
      </c>
      <c r="F899">
        <f>VLOOKUP(Query1[[#This Row],[Name]],Sheet2!A:G,7,FALSE)</f>
        <v>887289</v>
      </c>
      <c r="G899" s="3">
        <f>Query1[[#This Row],[Revenue]]/Query1[[#This Row],[Population ]]</f>
        <v>2.6516591550216444</v>
      </c>
      <c r="H899" t="s">
        <v>31</v>
      </c>
    </row>
    <row r="900" spans="1:8" x14ac:dyDescent="0.4">
      <c r="A900" s="1">
        <v>44105</v>
      </c>
      <c r="B900">
        <v>34704413</v>
      </c>
      <c r="C900">
        <v>4388841</v>
      </c>
      <c r="D900">
        <v>0.126</v>
      </c>
      <c r="E900">
        <v>2238309</v>
      </c>
      <c r="F900">
        <f>VLOOKUP(Query1[[#This Row],[Name]],Sheet2!A:G,7,FALSE)</f>
        <v>887289</v>
      </c>
      <c r="G900" s="3">
        <f>Query1[[#This Row],[Revenue]]/Query1[[#This Row],[Population ]]</f>
        <v>4.9463489347890031</v>
      </c>
      <c r="H900" t="s">
        <v>31</v>
      </c>
    </row>
    <row r="901" spans="1:8" x14ac:dyDescent="0.4">
      <c r="A901" s="1">
        <v>44136</v>
      </c>
      <c r="B901">
        <v>35098445</v>
      </c>
      <c r="C901">
        <v>6281321</v>
      </c>
      <c r="D901">
        <v>0.17899999999999999</v>
      </c>
      <c r="E901">
        <v>3203474</v>
      </c>
      <c r="F901">
        <f>VLOOKUP(Query1[[#This Row],[Name]],Sheet2!A:G,7,FALSE)</f>
        <v>887289</v>
      </c>
      <c r="G901" s="3">
        <f>Query1[[#This Row],[Revenue]]/Query1[[#This Row],[Population ]]</f>
        <v>7.0792278502269275</v>
      </c>
      <c r="H901" t="s">
        <v>31</v>
      </c>
    </row>
    <row r="902" spans="1:8" x14ac:dyDescent="0.4">
      <c r="A902" s="1">
        <v>44166</v>
      </c>
      <c r="B902">
        <v>22770472</v>
      </c>
      <c r="C902">
        <v>2533090</v>
      </c>
      <c r="D902">
        <v>0.111</v>
      </c>
      <c r="E902">
        <v>1291876</v>
      </c>
      <c r="F902">
        <f>VLOOKUP(Query1[[#This Row],[Name]],Sheet2!A:G,7,FALSE)</f>
        <v>887289</v>
      </c>
      <c r="G902" s="3">
        <f>Query1[[#This Row],[Revenue]]/Query1[[#This Row],[Population ]]</f>
        <v>2.8548646495110388</v>
      </c>
      <c r="H902" t="s">
        <v>31</v>
      </c>
    </row>
    <row r="903" spans="1:8" x14ac:dyDescent="0.4">
      <c r="A903" s="1">
        <v>44197</v>
      </c>
      <c r="B903">
        <v>39817327</v>
      </c>
      <c r="C903">
        <v>3717199</v>
      </c>
      <c r="D903">
        <v>9.2999999999999999E-2</v>
      </c>
      <c r="E903">
        <v>1895771</v>
      </c>
      <c r="F903">
        <f>VLOOKUP(Query1[[#This Row],[Name]],Sheet2!A:G,7,FALSE)</f>
        <v>887289</v>
      </c>
      <c r="G903" s="3">
        <f>Query1[[#This Row],[Revenue]]/Query1[[#This Row],[Population ]]</f>
        <v>4.1893892519799074</v>
      </c>
      <c r="H903" t="s">
        <v>31</v>
      </c>
    </row>
    <row r="904" spans="1:8" x14ac:dyDescent="0.4">
      <c r="A904" s="1">
        <v>44228</v>
      </c>
      <c r="B904">
        <v>34110104</v>
      </c>
      <c r="C904">
        <v>1555824</v>
      </c>
      <c r="D904">
        <v>4.5999999999999999E-2</v>
      </c>
      <c r="E904">
        <v>793470</v>
      </c>
      <c r="F904">
        <f>VLOOKUP(Query1[[#This Row],[Name]],Sheet2!A:G,7,FALSE)</f>
        <v>887289</v>
      </c>
      <c r="G904" s="3">
        <f>Query1[[#This Row],[Revenue]]/Query1[[#This Row],[Population ]]</f>
        <v>1.7534580052271582</v>
      </c>
      <c r="H904" t="s">
        <v>31</v>
      </c>
    </row>
    <row r="905" spans="1:8" x14ac:dyDescent="0.4">
      <c r="A905" s="1">
        <v>44256</v>
      </c>
      <c r="B905">
        <v>38583919</v>
      </c>
      <c r="C905">
        <v>3976140</v>
      </c>
      <c r="D905">
        <v>0.10299999999999999</v>
      </c>
      <c r="E905">
        <v>2027831</v>
      </c>
      <c r="F905">
        <f>VLOOKUP(Query1[[#This Row],[Name]],Sheet2!A:G,7,FALSE)</f>
        <v>887289</v>
      </c>
      <c r="G905" s="3">
        <f>Query1[[#This Row],[Revenue]]/Query1[[#This Row],[Population ]]</f>
        <v>4.4812231415018102</v>
      </c>
      <c r="H905" t="s">
        <v>31</v>
      </c>
    </row>
    <row r="906" spans="1:8" x14ac:dyDescent="0.4">
      <c r="A906" s="1">
        <v>44287</v>
      </c>
      <c r="B906">
        <v>29040966</v>
      </c>
      <c r="C906">
        <v>3168532</v>
      </c>
      <c r="D906">
        <v>0.109</v>
      </c>
      <c r="E906">
        <v>1615951</v>
      </c>
      <c r="F906">
        <f>VLOOKUP(Query1[[#This Row],[Name]],Sheet2!A:G,7,FALSE)</f>
        <v>887289</v>
      </c>
      <c r="G906" s="3">
        <f>Query1[[#This Row],[Revenue]]/Query1[[#This Row],[Population ]]</f>
        <v>3.5710259002421982</v>
      </c>
      <c r="H906" t="s">
        <v>31</v>
      </c>
    </row>
    <row r="907" spans="1:8" x14ac:dyDescent="0.4">
      <c r="A907" s="1">
        <v>44317</v>
      </c>
      <c r="B907">
        <v>28252139</v>
      </c>
      <c r="C907">
        <v>2772910</v>
      </c>
      <c r="D907">
        <v>9.8000000000000004E-2</v>
      </c>
      <c r="E907">
        <v>1414184</v>
      </c>
      <c r="F907">
        <f>VLOOKUP(Query1[[#This Row],[Name]],Sheet2!A:G,7,FALSE)</f>
        <v>887289</v>
      </c>
      <c r="G907" s="3">
        <f>Query1[[#This Row],[Revenue]]/Query1[[#This Row],[Population ]]</f>
        <v>3.1251486268848141</v>
      </c>
      <c r="H907" t="s">
        <v>31</v>
      </c>
    </row>
    <row r="908" spans="1:8" x14ac:dyDescent="0.4">
      <c r="A908" s="1">
        <v>44348</v>
      </c>
      <c r="B908">
        <v>29468571</v>
      </c>
      <c r="C908">
        <v>3666029</v>
      </c>
      <c r="D908">
        <v>0.124</v>
      </c>
      <c r="E908">
        <v>1869675</v>
      </c>
      <c r="F908">
        <f>VLOOKUP(Query1[[#This Row],[Name]],Sheet2!A:G,7,FALSE)</f>
        <v>887289</v>
      </c>
      <c r="G908" s="3">
        <f>Query1[[#This Row],[Revenue]]/Query1[[#This Row],[Population ]]</f>
        <v>4.1317192031006806</v>
      </c>
      <c r="H908" t="s">
        <v>31</v>
      </c>
    </row>
    <row r="909" spans="1:8" x14ac:dyDescent="0.4">
      <c r="A909" s="1">
        <v>44378</v>
      </c>
      <c r="B909">
        <v>22095960</v>
      </c>
      <c r="C909">
        <v>3263276</v>
      </c>
      <c r="D909">
        <v>0.14799999999999999</v>
      </c>
      <c r="E909">
        <v>1664271</v>
      </c>
      <c r="F909">
        <f>VLOOKUP(Query1[[#This Row],[Name]],Sheet2!A:G,7,FALSE)</f>
        <v>887289</v>
      </c>
      <c r="G909" s="3">
        <f>Query1[[#This Row],[Revenue]]/Query1[[#This Row],[Population ]]</f>
        <v>3.6778050894353473</v>
      </c>
      <c r="H909" t="s">
        <v>31</v>
      </c>
    </row>
    <row r="910" spans="1:8" x14ac:dyDescent="0.4">
      <c r="A910" s="1">
        <v>44409</v>
      </c>
      <c r="B910">
        <v>24042834</v>
      </c>
      <c r="C910">
        <v>1129859</v>
      </c>
      <c r="D910">
        <v>4.7E-2</v>
      </c>
      <c r="E910">
        <v>576228</v>
      </c>
      <c r="F910">
        <f>VLOOKUP(Query1[[#This Row],[Name]],Sheet2!A:G,7,FALSE)</f>
        <v>887289</v>
      </c>
      <c r="G910" s="3">
        <f>Query1[[#This Row],[Revenue]]/Query1[[#This Row],[Population ]]</f>
        <v>1.2733833057774862</v>
      </c>
      <c r="H910" t="s">
        <v>31</v>
      </c>
    </row>
    <row r="911" spans="1:8" x14ac:dyDescent="0.4">
      <c r="A911" s="1">
        <v>44440</v>
      </c>
      <c r="B911">
        <v>41203997</v>
      </c>
      <c r="C911">
        <v>4012295</v>
      </c>
      <c r="D911">
        <v>9.7000000000000003E-2</v>
      </c>
      <c r="E911">
        <v>2046270</v>
      </c>
      <c r="F911">
        <f>VLOOKUP(Query1[[#This Row],[Name]],Sheet2!A:G,7,FALSE)</f>
        <v>887289</v>
      </c>
      <c r="G911" s="3">
        <f>Query1[[#This Row],[Revenue]]/Query1[[#This Row],[Population ]]</f>
        <v>4.5219708572967772</v>
      </c>
      <c r="H911" t="s">
        <v>31</v>
      </c>
    </row>
    <row r="912" spans="1:8" x14ac:dyDescent="0.4">
      <c r="A912" s="1">
        <v>44470</v>
      </c>
      <c r="B912">
        <v>60158844</v>
      </c>
      <c r="C912">
        <v>3608570</v>
      </c>
      <c r="D912">
        <v>0.06</v>
      </c>
      <c r="E912">
        <v>1840371</v>
      </c>
      <c r="F912">
        <f>VLOOKUP(Query1[[#This Row],[Name]],Sheet2!A:G,7,FALSE)</f>
        <v>887289</v>
      </c>
      <c r="G912" s="3">
        <f>Query1[[#This Row],[Revenue]]/Query1[[#This Row],[Population ]]</f>
        <v>4.066961271919296</v>
      </c>
      <c r="H912" t="s">
        <v>31</v>
      </c>
    </row>
    <row r="913" spans="1:8" x14ac:dyDescent="0.4">
      <c r="A913" s="1">
        <v>44501</v>
      </c>
      <c r="B913">
        <v>52747831</v>
      </c>
      <c r="C913">
        <v>6703144</v>
      </c>
      <c r="D913">
        <v>0.127</v>
      </c>
      <c r="E913">
        <v>3418603</v>
      </c>
      <c r="F913">
        <f>VLOOKUP(Query1[[#This Row],[Name]],Sheet2!A:G,7,FALSE)</f>
        <v>887289</v>
      </c>
      <c r="G913" s="3">
        <f>Query1[[#This Row],[Revenue]]/Query1[[#This Row],[Population ]]</f>
        <v>7.5546343975863559</v>
      </c>
      <c r="H913" t="s">
        <v>31</v>
      </c>
    </row>
    <row r="914" spans="1:8" x14ac:dyDescent="0.4">
      <c r="A914" s="1">
        <v>44531</v>
      </c>
      <c r="B914">
        <v>54935498</v>
      </c>
      <c r="C914">
        <v>1177717</v>
      </c>
      <c r="D914">
        <v>2.1000000000000001E-2</v>
      </c>
      <c r="E914">
        <v>600636</v>
      </c>
      <c r="F914">
        <f>VLOOKUP(Query1[[#This Row],[Name]],Sheet2!A:G,7,FALSE)</f>
        <v>887289</v>
      </c>
      <c r="G914" s="3">
        <f>Query1[[#This Row],[Revenue]]/Query1[[#This Row],[Population ]]</f>
        <v>1.3273206362301346</v>
      </c>
      <c r="H914" t="s">
        <v>31</v>
      </c>
    </row>
    <row r="915" spans="1:8" x14ac:dyDescent="0.4">
      <c r="A915" s="1">
        <v>44562</v>
      </c>
      <c r="B915">
        <v>58614487</v>
      </c>
      <c r="C915">
        <v>5228277</v>
      </c>
      <c r="D915">
        <v>8.8999999999999996E-2</v>
      </c>
      <c r="E915">
        <v>2666421</v>
      </c>
      <c r="F915">
        <f>VLOOKUP(Query1[[#This Row],[Name]],Sheet2!A:G,7,FALSE)</f>
        <v>887289</v>
      </c>
      <c r="G915" s="3">
        <f>Query1[[#This Row],[Revenue]]/Query1[[#This Row],[Population ]]</f>
        <v>5.8924172394789069</v>
      </c>
      <c r="H915" t="s">
        <v>31</v>
      </c>
    </row>
    <row r="916" spans="1:8" x14ac:dyDescent="0.4">
      <c r="A916" s="1">
        <v>44593</v>
      </c>
      <c r="B916">
        <v>42143261</v>
      </c>
      <c r="C916">
        <v>3566393</v>
      </c>
      <c r="D916">
        <v>8.5000000000000006E-2</v>
      </c>
      <c r="E916">
        <v>1818860</v>
      </c>
      <c r="F916">
        <f>VLOOKUP(Query1[[#This Row],[Name]],Sheet2!A:G,7,FALSE)</f>
        <v>887289</v>
      </c>
      <c r="G916" s="3">
        <f>Query1[[#This Row],[Revenue]]/Query1[[#This Row],[Population ]]</f>
        <v>4.0194265904344579</v>
      </c>
      <c r="H916" t="s">
        <v>31</v>
      </c>
    </row>
    <row r="917" spans="1:8" x14ac:dyDescent="0.4">
      <c r="A917" s="1">
        <v>44621</v>
      </c>
      <c r="B917">
        <v>45766958</v>
      </c>
      <c r="C917">
        <v>3738223</v>
      </c>
      <c r="D917">
        <v>8.2000000000000003E-2</v>
      </c>
      <c r="E917">
        <v>1906494</v>
      </c>
      <c r="F917">
        <f>VLOOKUP(Query1[[#This Row],[Name]],Sheet2!A:G,7,FALSE)</f>
        <v>887289</v>
      </c>
      <c r="G917" s="3">
        <f>Query1[[#This Row],[Revenue]]/Query1[[#This Row],[Population ]]</f>
        <v>4.2130838993834026</v>
      </c>
      <c r="H917" t="s">
        <v>31</v>
      </c>
    </row>
    <row r="918" spans="1:8" x14ac:dyDescent="0.4">
      <c r="A918" s="1">
        <v>44652</v>
      </c>
      <c r="B918">
        <v>40186632</v>
      </c>
      <c r="C918">
        <v>2632134</v>
      </c>
      <c r="D918">
        <v>6.5000000000000002E-2</v>
      </c>
      <c r="E918">
        <v>1342388</v>
      </c>
      <c r="F918">
        <f>VLOOKUP(Query1[[#This Row],[Name]],Sheet2!A:G,7,FALSE)</f>
        <v>887289</v>
      </c>
      <c r="G918" s="3">
        <f>Query1[[#This Row],[Revenue]]/Query1[[#This Row],[Population ]]</f>
        <v>2.9664900612990808</v>
      </c>
      <c r="H918" t="s">
        <v>31</v>
      </c>
    </row>
    <row r="919" spans="1:8" x14ac:dyDescent="0.4">
      <c r="A919" s="1">
        <v>44682</v>
      </c>
      <c r="B919">
        <v>41103489</v>
      </c>
      <c r="C919">
        <v>2336733</v>
      </c>
      <c r="D919">
        <v>5.7000000000000002E-2</v>
      </c>
      <c r="E919">
        <v>1191734</v>
      </c>
      <c r="F919">
        <f>VLOOKUP(Query1[[#This Row],[Name]],Sheet2!A:G,7,FALSE)</f>
        <v>887289</v>
      </c>
      <c r="G919" s="3">
        <f>Query1[[#This Row],[Revenue]]/Query1[[#This Row],[Population ]]</f>
        <v>2.6335647122865269</v>
      </c>
      <c r="H919" t="s">
        <v>31</v>
      </c>
    </row>
    <row r="920" spans="1:8" x14ac:dyDescent="0.4">
      <c r="A920" s="1">
        <v>44713</v>
      </c>
      <c r="B920">
        <v>34229823</v>
      </c>
      <c r="C920">
        <v>2352896</v>
      </c>
      <c r="D920">
        <v>6.9000000000000006E-2</v>
      </c>
      <c r="E920">
        <v>1199977</v>
      </c>
      <c r="F920">
        <f>VLOOKUP(Query1[[#This Row],[Name]],Sheet2!A:G,7,FALSE)</f>
        <v>887289</v>
      </c>
      <c r="G920" s="3">
        <f>Query1[[#This Row],[Revenue]]/Query1[[#This Row],[Population ]]</f>
        <v>2.6517808741007722</v>
      </c>
      <c r="H920" t="s">
        <v>31</v>
      </c>
    </row>
    <row r="921" spans="1:8" x14ac:dyDescent="0.4">
      <c r="A921" s="1">
        <v>44743</v>
      </c>
      <c r="B921">
        <v>25208531</v>
      </c>
      <c r="C921">
        <v>2872076</v>
      </c>
      <c r="D921">
        <v>0.114</v>
      </c>
      <c r="E921">
        <v>1464759</v>
      </c>
      <c r="F921">
        <f>VLOOKUP(Query1[[#This Row],[Name]],Sheet2!A:G,7,FALSE)</f>
        <v>887289</v>
      </c>
      <c r="G921" s="3">
        <f>Query1[[#This Row],[Revenue]]/Query1[[#This Row],[Population ]]</f>
        <v>3.2369115361511298</v>
      </c>
      <c r="H921" t="s">
        <v>31</v>
      </c>
    </row>
    <row r="922" spans="1:8" x14ac:dyDescent="0.4">
      <c r="A922" s="1">
        <v>44774</v>
      </c>
      <c r="B922">
        <v>27744694</v>
      </c>
      <c r="C922">
        <v>3000421</v>
      </c>
      <c r="D922">
        <v>0.108</v>
      </c>
      <c r="E922">
        <v>1530215</v>
      </c>
      <c r="F922">
        <f>VLOOKUP(Query1[[#This Row],[Name]],Sheet2!A:G,7,FALSE)</f>
        <v>887289</v>
      </c>
      <c r="G922" s="3">
        <f>Query1[[#This Row],[Revenue]]/Query1[[#This Row],[Population ]]</f>
        <v>3.381560010323581</v>
      </c>
      <c r="H922" t="s">
        <v>31</v>
      </c>
    </row>
    <row r="923" spans="1:8" x14ac:dyDescent="0.4">
      <c r="A923" s="1">
        <v>44805</v>
      </c>
      <c r="B923">
        <v>41670257</v>
      </c>
      <c r="C923">
        <v>6361823</v>
      </c>
      <c r="D923">
        <v>0.153</v>
      </c>
      <c r="E923">
        <v>3244530</v>
      </c>
      <c r="F923">
        <f>VLOOKUP(Query1[[#This Row],[Name]],Sheet2!A:G,7,FALSE)</f>
        <v>887289</v>
      </c>
      <c r="G923" s="3">
        <f>Query1[[#This Row],[Revenue]]/Query1[[#This Row],[Population ]]</f>
        <v>7.1699558993743864</v>
      </c>
      <c r="H923" t="s">
        <v>31</v>
      </c>
    </row>
    <row r="924" spans="1:8" x14ac:dyDescent="0.4">
      <c r="A924" s="1">
        <v>44835</v>
      </c>
      <c r="B924">
        <v>55527937</v>
      </c>
      <c r="C924">
        <v>6156914</v>
      </c>
      <c r="D924">
        <v>0.111</v>
      </c>
      <c r="E924">
        <v>3140026</v>
      </c>
      <c r="F924">
        <f>VLOOKUP(Query1[[#This Row],[Name]],Sheet2!A:G,7,FALSE)</f>
        <v>887289</v>
      </c>
      <c r="G924" s="3">
        <f>Query1[[#This Row],[Revenue]]/Query1[[#This Row],[Population ]]</f>
        <v>6.9390176143285895</v>
      </c>
      <c r="H924" t="s">
        <v>31</v>
      </c>
    </row>
    <row r="925" spans="1:8" x14ac:dyDescent="0.4">
      <c r="A925" s="1">
        <v>44866</v>
      </c>
      <c r="B925">
        <v>61208319</v>
      </c>
      <c r="C925">
        <v>4862856</v>
      </c>
      <c r="D925">
        <v>7.9000000000000001E-2</v>
      </c>
      <c r="E925">
        <v>2480057</v>
      </c>
      <c r="F925">
        <f>VLOOKUP(Query1[[#This Row],[Name]],Sheet2!A:G,7,FALSE)</f>
        <v>887289</v>
      </c>
      <c r="G925" s="3">
        <f>Query1[[#This Row],[Revenue]]/Query1[[#This Row],[Population ]]</f>
        <v>5.4805773541653284</v>
      </c>
      <c r="H925" t="s">
        <v>31</v>
      </c>
    </row>
    <row r="926" spans="1:8" x14ac:dyDescent="0.4">
      <c r="A926" s="1">
        <v>44896</v>
      </c>
      <c r="B926">
        <v>59205426</v>
      </c>
      <c r="C926">
        <v>6189316</v>
      </c>
      <c r="D926">
        <v>0.105</v>
      </c>
      <c r="E926">
        <v>3156551</v>
      </c>
      <c r="F926">
        <f>VLOOKUP(Query1[[#This Row],[Name]],Sheet2!A:G,7,FALSE)</f>
        <v>887289</v>
      </c>
      <c r="G926" s="3">
        <f>Query1[[#This Row],[Revenue]]/Query1[[#This Row],[Population ]]</f>
        <v>6.9755355921238742</v>
      </c>
      <c r="H926" t="s">
        <v>31</v>
      </c>
    </row>
    <row r="927" spans="1:8" x14ac:dyDescent="0.4">
      <c r="A927" s="1">
        <v>44927</v>
      </c>
      <c r="B927">
        <v>62317384</v>
      </c>
      <c r="C927">
        <v>5164799</v>
      </c>
      <c r="D927">
        <v>8.3000000000000004E-2</v>
      </c>
      <c r="E927">
        <v>2634047</v>
      </c>
      <c r="F927">
        <f>VLOOKUP(Query1[[#This Row],[Name]],Sheet2!A:G,7,FALSE)</f>
        <v>887289</v>
      </c>
      <c r="G927" s="3">
        <f>Query1[[#This Row],[Revenue]]/Query1[[#This Row],[Population ]]</f>
        <v>5.8208757236931818</v>
      </c>
      <c r="H927" t="s">
        <v>31</v>
      </c>
    </row>
    <row r="928" spans="1:8" x14ac:dyDescent="0.4">
      <c r="A928" s="1">
        <v>44958</v>
      </c>
      <c r="B928">
        <v>43065996</v>
      </c>
      <c r="C928">
        <v>3612113</v>
      </c>
      <c r="D928">
        <v>8.4000000000000005E-2</v>
      </c>
      <c r="E928">
        <v>1842178</v>
      </c>
      <c r="F928">
        <f>VLOOKUP(Query1[[#This Row],[Name]],Sheet2!A:G,7,FALSE)</f>
        <v>887289</v>
      </c>
      <c r="G928" s="3">
        <f>Query1[[#This Row],[Revenue]]/Query1[[#This Row],[Population ]]</f>
        <v>4.0709543339317857</v>
      </c>
      <c r="H928" t="s">
        <v>31</v>
      </c>
    </row>
    <row r="929" spans="1:8" x14ac:dyDescent="0.4">
      <c r="A929" s="1">
        <v>44986</v>
      </c>
      <c r="B929">
        <v>41546643</v>
      </c>
      <c r="C929">
        <v>3968567</v>
      </c>
      <c r="D929">
        <v>9.6000000000000002E-2</v>
      </c>
      <c r="E929">
        <v>2023969</v>
      </c>
      <c r="F929">
        <f>VLOOKUP(Query1[[#This Row],[Name]],Sheet2!A:G,7,FALSE)</f>
        <v>887289</v>
      </c>
      <c r="G929" s="3">
        <f>Query1[[#This Row],[Revenue]]/Query1[[#This Row],[Population ]]</f>
        <v>4.4726881545922463</v>
      </c>
      <c r="H929" t="s">
        <v>31</v>
      </c>
    </row>
    <row r="930" spans="1:8" x14ac:dyDescent="0.4">
      <c r="A930" s="1">
        <v>45017</v>
      </c>
      <c r="B930">
        <v>37496094</v>
      </c>
      <c r="C930">
        <v>3009679</v>
      </c>
      <c r="D930">
        <v>0.08</v>
      </c>
      <c r="E930">
        <v>1534936</v>
      </c>
      <c r="F930">
        <f>VLOOKUP(Query1[[#This Row],[Name]],Sheet2!A:G,7,FALSE)</f>
        <v>887289</v>
      </c>
      <c r="G930" s="3">
        <f>Query1[[#This Row],[Revenue]]/Query1[[#This Row],[Population ]]</f>
        <v>3.3919940402732367</v>
      </c>
      <c r="H930" t="s">
        <v>31</v>
      </c>
    </row>
    <row r="931" spans="1:8" x14ac:dyDescent="0.4">
      <c r="A931" s="1">
        <v>45047</v>
      </c>
      <c r="B931">
        <v>30754497</v>
      </c>
      <c r="C931">
        <v>3898405</v>
      </c>
      <c r="D931">
        <v>0.127</v>
      </c>
      <c r="E931">
        <v>1988187</v>
      </c>
      <c r="F931">
        <f>VLOOKUP(Query1[[#This Row],[Name]],Sheet2!A:G,7,FALSE)</f>
        <v>887289</v>
      </c>
      <c r="G931" s="3">
        <f>Query1[[#This Row],[Revenue]]/Query1[[#This Row],[Population ]]</f>
        <v>4.3936135802427394</v>
      </c>
      <c r="H931" t="s">
        <v>31</v>
      </c>
    </row>
    <row r="932" spans="1:8" x14ac:dyDescent="0.4">
      <c r="A932" s="1">
        <v>45078</v>
      </c>
      <c r="B932">
        <v>23723659</v>
      </c>
      <c r="C932">
        <v>1783530</v>
      </c>
      <c r="D932">
        <v>7.4999999999999997E-2</v>
      </c>
      <c r="E932">
        <v>909600</v>
      </c>
      <c r="F932">
        <f>VLOOKUP(Query1[[#This Row],[Name]],Sheet2!A:G,7,FALSE)</f>
        <v>887289</v>
      </c>
      <c r="G932" s="3">
        <f>Query1[[#This Row],[Revenue]]/Query1[[#This Row],[Population ]]</f>
        <v>2.0100891592254611</v>
      </c>
      <c r="H932" t="s">
        <v>31</v>
      </c>
    </row>
    <row r="933" spans="1:8" x14ac:dyDescent="0.4">
      <c r="A933" s="1">
        <v>44440</v>
      </c>
      <c r="B933">
        <v>443365</v>
      </c>
      <c r="C933">
        <v>71320</v>
      </c>
      <c r="D933">
        <v>0.161</v>
      </c>
      <c r="E933">
        <v>6419</v>
      </c>
      <c r="F933">
        <f>VLOOKUP(Query1[[#This Row],[Name]],Sheet2!A:G,7,FALSE)</f>
        <v>674755</v>
      </c>
      <c r="G933" s="3">
        <f>Query1[[#This Row],[Revenue]]/Query1[[#This Row],[Population ]]</f>
        <v>0.10569762358189269</v>
      </c>
      <c r="H933" t="s">
        <v>32</v>
      </c>
    </row>
    <row r="934" spans="1:8" x14ac:dyDescent="0.4">
      <c r="A934" s="1">
        <v>44470</v>
      </c>
      <c r="B934">
        <v>815037</v>
      </c>
      <c r="C934">
        <v>98037</v>
      </c>
      <c r="D934">
        <v>0.12</v>
      </c>
      <c r="E934">
        <v>8823</v>
      </c>
      <c r="F934">
        <f>VLOOKUP(Query1[[#This Row],[Name]],Sheet2!A:G,7,FALSE)</f>
        <v>674755</v>
      </c>
      <c r="G934" s="3">
        <f>Query1[[#This Row],[Revenue]]/Query1[[#This Row],[Population ]]</f>
        <v>0.14529273588191269</v>
      </c>
      <c r="H934" t="s">
        <v>32</v>
      </c>
    </row>
    <row r="935" spans="1:8" x14ac:dyDescent="0.4">
      <c r="A935" s="1">
        <v>44501</v>
      </c>
      <c r="B935">
        <v>717775</v>
      </c>
      <c r="C935">
        <v>74919</v>
      </c>
      <c r="D935">
        <v>0.104</v>
      </c>
      <c r="E935">
        <v>6743</v>
      </c>
      <c r="F935">
        <f>VLOOKUP(Query1[[#This Row],[Name]],Sheet2!A:G,7,FALSE)</f>
        <v>674755</v>
      </c>
      <c r="G935" s="3">
        <f>Query1[[#This Row],[Revenue]]/Query1[[#This Row],[Population ]]</f>
        <v>0.11103141140117524</v>
      </c>
      <c r="H935" t="s">
        <v>32</v>
      </c>
    </row>
    <row r="936" spans="1:8" x14ac:dyDescent="0.4">
      <c r="A936" s="1">
        <v>44531</v>
      </c>
      <c r="B936">
        <v>675312</v>
      </c>
      <c r="C936">
        <v>10306</v>
      </c>
      <c r="D936">
        <v>1.4999999999999999E-2</v>
      </c>
      <c r="E936">
        <v>928</v>
      </c>
      <c r="F936">
        <f>VLOOKUP(Query1[[#This Row],[Name]],Sheet2!A:G,7,FALSE)</f>
        <v>674755</v>
      </c>
      <c r="G936" s="3">
        <f>Query1[[#This Row],[Revenue]]/Query1[[#This Row],[Population ]]</f>
        <v>1.5273691932627398E-2</v>
      </c>
      <c r="H936" t="s">
        <v>32</v>
      </c>
    </row>
    <row r="937" spans="1:8" x14ac:dyDescent="0.4">
      <c r="A937" s="1">
        <v>44562</v>
      </c>
      <c r="B937">
        <v>835252</v>
      </c>
      <c r="C937">
        <v>82291</v>
      </c>
      <c r="D937">
        <v>9.9000000000000005E-2</v>
      </c>
      <c r="E937">
        <v>7406</v>
      </c>
      <c r="F937">
        <f>VLOOKUP(Query1[[#This Row],[Name]],Sheet2!A:G,7,FALSE)</f>
        <v>674755</v>
      </c>
      <c r="G937" s="3">
        <f>Query1[[#This Row],[Revenue]]/Query1[[#This Row],[Population ]]</f>
        <v>0.12195685841527666</v>
      </c>
      <c r="H937" t="s">
        <v>32</v>
      </c>
    </row>
    <row r="938" spans="1:8" x14ac:dyDescent="0.4">
      <c r="A938" s="1">
        <v>44593</v>
      </c>
      <c r="B938">
        <v>685631</v>
      </c>
      <c r="C938">
        <v>81367</v>
      </c>
      <c r="D938">
        <v>0.11899999999999999</v>
      </c>
      <c r="E938">
        <v>7323</v>
      </c>
      <c r="F938">
        <f>VLOOKUP(Query1[[#This Row],[Name]],Sheet2!A:G,7,FALSE)</f>
        <v>674755</v>
      </c>
      <c r="G938" s="3">
        <f>Query1[[#This Row],[Revenue]]/Query1[[#This Row],[Population ]]</f>
        <v>0.12058747249001489</v>
      </c>
      <c r="H938" t="s">
        <v>32</v>
      </c>
    </row>
    <row r="939" spans="1:8" x14ac:dyDescent="0.4">
      <c r="A939" s="1">
        <v>44621</v>
      </c>
      <c r="B939">
        <v>975347</v>
      </c>
      <c r="C939">
        <v>97643</v>
      </c>
      <c r="D939">
        <v>0.1</v>
      </c>
      <c r="E939">
        <v>8788</v>
      </c>
      <c r="F939">
        <f>VLOOKUP(Query1[[#This Row],[Name]],Sheet2!A:G,7,FALSE)</f>
        <v>674755</v>
      </c>
      <c r="G939" s="3">
        <f>Query1[[#This Row],[Revenue]]/Query1[[#This Row],[Population ]]</f>
        <v>0.14470882023845691</v>
      </c>
      <c r="H939" t="s">
        <v>32</v>
      </c>
    </row>
    <row r="940" spans="1:8" x14ac:dyDescent="0.4">
      <c r="A940" s="1">
        <v>44652</v>
      </c>
      <c r="B940">
        <v>368517</v>
      </c>
      <c r="C940">
        <v>86938</v>
      </c>
      <c r="D940">
        <v>0.23599999999999999</v>
      </c>
      <c r="E940">
        <v>7824</v>
      </c>
      <c r="F940">
        <f>VLOOKUP(Query1[[#This Row],[Name]],Sheet2!A:G,7,FALSE)</f>
        <v>674755</v>
      </c>
      <c r="G940" s="3">
        <f>Query1[[#This Row],[Revenue]]/Query1[[#This Row],[Population ]]</f>
        <v>0.12884380256537559</v>
      </c>
      <c r="H940" t="s">
        <v>32</v>
      </c>
    </row>
    <row r="941" spans="1:8" x14ac:dyDescent="0.4">
      <c r="A941" s="1">
        <v>44682</v>
      </c>
      <c r="B941">
        <v>307995</v>
      </c>
      <c r="C941">
        <v>25102</v>
      </c>
      <c r="D941">
        <v>8.2000000000000003E-2</v>
      </c>
      <c r="E941">
        <v>2259</v>
      </c>
      <c r="F941">
        <f>VLOOKUP(Query1[[#This Row],[Name]],Sheet2!A:G,7,FALSE)</f>
        <v>674755</v>
      </c>
      <c r="G941" s="3">
        <f>Query1[[#This Row],[Revenue]]/Query1[[#This Row],[Population ]]</f>
        <v>3.7201650969611193E-2</v>
      </c>
      <c r="H941" t="s">
        <v>32</v>
      </c>
    </row>
    <row r="942" spans="1:8" x14ac:dyDescent="0.4">
      <c r="A942" s="1">
        <v>44713</v>
      </c>
      <c r="B942">
        <v>301217</v>
      </c>
      <c r="C942">
        <v>27869</v>
      </c>
      <c r="D942">
        <v>9.2999999999999999E-2</v>
      </c>
      <c r="E942">
        <v>2508</v>
      </c>
      <c r="F942">
        <f>VLOOKUP(Query1[[#This Row],[Name]],Sheet2!A:G,7,FALSE)</f>
        <v>674755</v>
      </c>
      <c r="G942" s="3">
        <f>Query1[[#This Row],[Revenue]]/Query1[[#This Row],[Population ]]</f>
        <v>4.1302398648398304E-2</v>
      </c>
      <c r="H942" t="s">
        <v>32</v>
      </c>
    </row>
    <row r="943" spans="1:8" x14ac:dyDescent="0.4">
      <c r="A943" s="1">
        <v>44743</v>
      </c>
      <c r="B943">
        <v>259180</v>
      </c>
      <c r="C943">
        <v>16143</v>
      </c>
      <c r="D943">
        <v>6.2E-2</v>
      </c>
      <c r="E943">
        <v>1453</v>
      </c>
      <c r="F943">
        <f>VLOOKUP(Query1[[#This Row],[Name]],Sheet2!A:G,7,FALSE)</f>
        <v>674755</v>
      </c>
      <c r="G943" s="3">
        <f>Query1[[#This Row],[Revenue]]/Query1[[#This Row],[Population ]]</f>
        <v>2.3924239168290715E-2</v>
      </c>
      <c r="H943" t="s">
        <v>32</v>
      </c>
    </row>
    <row r="944" spans="1:8" x14ac:dyDescent="0.4">
      <c r="A944" s="1">
        <v>44774</v>
      </c>
      <c r="B944">
        <v>266673</v>
      </c>
      <c r="C944">
        <v>59053</v>
      </c>
      <c r="D944">
        <v>0.221</v>
      </c>
      <c r="E944">
        <v>5315</v>
      </c>
      <c r="F944">
        <f>VLOOKUP(Query1[[#This Row],[Name]],Sheet2!A:G,7,FALSE)</f>
        <v>674755</v>
      </c>
      <c r="G944" s="3">
        <f>Query1[[#This Row],[Revenue]]/Query1[[#This Row],[Population ]]</f>
        <v>8.7517691606583126E-2</v>
      </c>
      <c r="H944" t="s">
        <v>32</v>
      </c>
    </row>
    <row r="945" spans="1:8" x14ac:dyDescent="0.4">
      <c r="A945" s="1">
        <v>44805</v>
      </c>
      <c r="B945">
        <v>711577</v>
      </c>
      <c r="C945">
        <v>211612</v>
      </c>
      <c r="D945">
        <v>0.29699999999999999</v>
      </c>
      <c r="E945">
        <v>19045</v>
      </c>
      <c r="F945">
        <f>VLOOKUP(Query1[[#This Row],[Name]],Sheet2!A:G,7,FALSE)</f>
        <v>674755</v>
      </c>
      <c r="G945" s="3">
        <f>Query1[[#This Row],[Revenue]]/Query1[[#This Row],[Population ]]</f>
        <v>0.31361308919533759</v>
      </c>
      <c r="H945" t="s">
        <v>32</v>
      </c>
    </row>
    <row r="946" spans="1:8" x14ac:dyDescent="0.4">
      <c r="A946" s="1">
        <v>44835</v>
      </c>
      <c r="B946">
        <v>862170</v>
      </c>
      <c r="C946">
        <v>131749</v>
      </c>
      <c r="D946">
        <v>0.153</v>
      </c>
      <c r="E946">
        <v>11857</v>
      </c>
      <c r="F946">
        <f>VLOOKUP(Query1[[#This Row],[Name]],Sheet2!A:G,7,FALSE)</f>
        <v>674755</v>
      </c>
      <c r="G946" s="3">
        <f>Query1[[#This Row],[Revenue]]/Query1[[#This Row],[Population ]]</f>
        <v>0.19525457388237211</v>
      </c>
      <c r="H946" t="s">
        <v>32</v>
      </c>
    </row>
    <row r="947" spans="1:8" x14ac:dyDescent="0.4">
      <c r="A947" s="1">
        <v>44866</v>
      </c>
      <c r="B947">
        <v>861660</v>
      </c>
      <c r="C947">
        <v>75856</v>
      </c>
      <c r="D947">
        <v>8.7999999999999995E-2</v>
      </c>
      <c r="E947">
        <v>6827</v>
      </c>
      <c r="F947">
        <f>VLOOKUP(Query1[[#This Row],[Name]],Sheet2!A:G,7,FALSE)</f>
        <v>674755</v>
      </c>
      <c r="G947" s="3">
        <f>Query1[[#This Row],[Revenue]]/Query1[[#This Row],[Population ]]</f>
        <v>0.11242006357863224</v>
      </c>
      <c r="H947" t="s">
        <v>32</v>
      </c>
    </row>
    <row r="948" spans="1:8" x14ac:dyDescent="0.4">
      <c r="A948" s="1">
        <v>44896</v>
      </c>
      <c r="B948">
        <v>757610</v>
      </c>
      <c r="C948">
        <v>151374</v>
      </c>
      <c r="D948">
        <v>0.2</v>
      </c>
      <c r="E948">
        <v>13624</v>
      </c>
      <c r="F948">
        <f>VLOOKUP(Query1[[#This Row],[Name]],Sheet2!A:G,7,FALSE)</f>
        <v>674755</v>
      </c>
      <c r="G948" s="3">
        <f>Query1[[#This Row],[Revenue]]/Query1[[#This Row],[Population ]]</f>
        <v>0.22433920460018822</v>
      </c>
      <c r="H948" t="s">
        <v>32</v>
      </c>
    </row>
    <row r="949" spans="1:8" x14ac:dyDescent="0.4">
      <c r="A949" s="1">
        <v>44927</v>
      </c>
      <c r="B949">
        <v>910312</v>
      </c>
      <c r="C949">
        <v>123365</v>
      </c>
      <c r="D949">
        <v>0.13600000000000001</v>
      </c>
      <c r="E949">
        <v>11103</v>
      </c>
      <c r="F949">
        <f>VLOOKUP(Query1[[#This Row],[Name]],Sheet2!A:G,7,FALSE)</f>
        <v>674755</v>
      </c>
      <c r="G949" s="3">
        <f>Query1[[#This Row],[Revenue]]/Query1[[#This Row],[Population ]]</f>
        <v>0.18282932323584117</v>
      </c>
      <c r="H949" t="s">
        <v>32</v>
      </c>
    </row>
    <row r="950" spans="1:8" x14ac:dyDescent="0.4">
      <c r="A950" s="1">
        <v>44958</v>
      </c>
      <c r="B950">
        <v>717137</v>
      </c>
      <c r="C950">
        <v>82853</v>
      </c>
      <c r="D950">
        <v>0.11600000000000001</v>
      </c>
      <c r="E950">
        <v>7457</v>
      </c>
      <c r="F950">
        <f>VLOOKUP(Query1[[#This Row],[Name]],Sheet2!A:G,7,FALSE)</f>
        <v>674755</v>
      </c>
      <c r="G950" s="3">
        <f>Query1[[#This Row],[Revenue]]/Query1[[#This Row],[Population ]]</f>
        <v>0.12278975331787093</v>
      </c>
      <c r="H950" t="s">
        <v>32</v>
      </c>
    </row>
    <row r="951" spans="1:8" x14ac:dyDescent="0.4">
      <c r="A951" s="1">
        <v>44986</v>
      </c>
      <c r="B951">
        <v>923904</v>
      </c>
      <c r="C951">
        <v>161368</v>
      </c>
      <c r="D951">
        <v>0.17499999999999999</v>
      </c>
      <c r="E951">
        <v>14523</v>
      </c>
      <c r="F951">
        <f>VLOOKUP(Query1[[#This Row],[Name]],Sheet2!A:G,7,FALSE)</f>
        <v>674755</v>
      </c>
      <c r="G951" s="3">
        <f>Query1[[#This Row],[Revenue]]/Query1[[#This Row],[Population ]]</f>
        <v>0.23915050648012984</v>
      </c>
      <c r="H951" t="s">
        <v>32</v>
      </c>
    </row>
    <row r="952" spans="1:8" x14ac:dyDescent="0.4">
      <c r="A952" s="1">
        <v>45017</v>
      </c>
      <c r="B952">
        <v>493045</v>
      </c>
      <c r="C952">
        <v>22503</v>
      </c>
      <c r="D952">
        <v>4.5999999999999999E-2</v>
      </c>
      <c r="E952">
        <v>2025</v>
      </c>
      <c r="F952">
        <f>VLOOKUP(Query1[[#This Row],[Name]],Sheet2!A:G,7,FALSE)</f>
        <v>674755</v>
      </c>
      <c r="G952" s="3">
        <f>Query1[[#This Row],[Revenue]]/Query1[[#This Row],[Population ]]</f>
        <v>3.334988254996258E-2</v>
      </c>
      <c r="H952" t="s">
        <v>32</v>
      </c>
    </row>
    <row r="953" spans="1:8" x14ac:dyDescent="0.4">
      <c r="A953" s="1">
        <v>45047</v>
      </c>
      <c r="B953">
        <v>528562</v>
      </c>
      <c r="C953">
        <v>22536</v>
      </c>
      <c r="D953">
        <v>4.2999999999999997E-2</v>
      </c>
      <c r="E953">
        <v>2028</v>
      </c>
      <c r="F953">
        <f>VLOOKUP(Query1[[#This Row],[Name]],Sheet2!A:G,7,FALSE)</f>
        <v>674755</v>
      </c>
      <c r="G953" s="3">
        <f>Query1[[#This Row],[Revenue]]/Query1[[#This Row],[Population ]]</f>
        <v>3.3398789190150498E-2</v>
      </c>
      <c r="H953" t="s">
        <v>32</v>
      </c>
    </row>
    <row r="954" spans="1:8" x14ac:dyDescent="0.4">
      <c r="A954" s="1">
        <v>45078</v>
      </c>
      <c r="B954">
        <v>417025</v>
      </c>
      <c r="C954">
        <v>-9254</v>
      </c>
      <c r="D954">
        <v>-2.1999999999999999E-2</v>
      </c>
      <c r="E954">
        <v>-833</v>
      </c>
      <c r="F954">
        <f>VLOOKUP(Query1[[#This Row],[Name]],Sheet2!A:G,7,FALSE)</f>
        <v>674755</v>
      </c>
      <c r="G954" s="3">
        <f>Query1[[#This Row],[Revenue]]/Query1[[#This Row],[Population ]]</f>
        <v>-1.3714607524212491E-2</v>
      </c>
      <c r="H954" t="s">
        <v>32</v>
      </c>
    </row>
    <row r="955" spans="1:8" x14ac:dyDescent="0.4">
      <c r="A955" s="1">
        <v>44136</v>
      </c>
      <c r="B955">
        <v>131444523</v>
      </c>
      <c r="C955">
        <v>13224908</v>
      </c>
      <c r="D955">
        <v>0.10100000000000001</v>
      </c>
      <c r="E955">
        <v>2363918</v>
      </c>
      <c r="F955">
        <f>VLOOKUP(Query1[[#This Row],[Name]],Sheet2!A:G,7,FALSE)</f>
        <v>5437603</v>
      </c>
      <c r="G955" s="3">
        <f>Query1[[#This Row],[Revenue]]/Query1[[#This Row],[Population ]]</f>
        <v>2.4321209179853698</v>
      </c>
      <c r="H955" t="s">
        <v>25</v>
      </c>
    </row>
    <row r="956" spans="1:8" x14ac:dyDescent="0.4">
      <c r="A956" s="1">
        <v>44166</v>
      </c>
      <c r="B956">
        <v>180900000</v>
      </c>
      <c r="C956">
        <v>13900000</v>
      </c>
      <c r="D956">
        <v>7.6999999999999999E-2</v>
      </c>
      <c r="E956">
        <v>3080000</v>
      </c>
      <c r="F956">
        <f>VLOOKUP(Query1[[#This Row],[Name]],Sheet2!A:G,7,FALSE)</f>
        <v>5437603</v>
      </c>
      <c r="G956" s="3">
        <f>Query1[[#This Row],[Revenue]]/Query1[[#This Row],[Population ]]</f>
        <v>2.5562734167978061</v>
      </c>
      <c r="H956" t="s">
        <v>25</v>
      </c>
    </row>
    <row r="957" spans="1:8" x14ac:dyDescent="0.4">
      <c r="A957" s="1">
        <v>44197</v>
      </c>
      <c r="B957">
        <v>211300000</v>
      </c>
      <c r="C957">
        <v>20900000</v>
      </c>
      <c r="D957">
        <v>9.9000000000000005E-2</v>
      </c>
      <c r="E957">
        <v>4300000</v>
      </c>
      <c r="F957">
        <f>VLOOKUP(Query1[[#This Row],[Name]],Sheet2!A:G,7,FALSE)</f>
        <v>5437603</v>
      </c>
      <c r="G957" s="3">
        <f>Query1[[#This Row],[Revenue]]/Query1[[#This Row],[Population ]]</f>
        <v>3.8436053533146866</v>
      </c>
      <c r="H957" t="s">
        <v>25</v>
      </c>
    </row>
    <row r="958" spans="1:8" x14ac:dyDescent="0.4">
      <c r="A958" s="1">
        <v>44228</v>
      </c>
      <c r="B958">
        <v>176300000</v>
      </c>
      <c r="C958">
        <v>13000000</v>
      </c>
      <c r="D958">
        <v>7.3999999999999996E-2</v>
      </c>
      <c r="E958">
        <v>2600000</v>
      </c>
      <c r="F958">
        <f>VLOOKUP(Query1[[#This Row],[Name]],Sheet2!A:G,7,FALSE)</f>
        <v>5437603</v>
      </c>
      <c r="G958" s="3">
        <f>Query1[[#This Row],[Revenue]]/Query1[[#This Row],[Population ]]</f>
        <v>2.3907593106742069</v>
      </c>
      <c r="H958" t="s">
        <v>25</v>
      </c>
    </row>
    <row r="959" spans="1:8" x14ac:dyDescent="0.4">
      <c r="A959" s="1">
        <v>44256</v>
      </c>
      <c r="B959">
        <v>205900000</v>
      </c>
      <c r="C959">
        <v>18000000</v>
      </c>
      <c r="D959">
        <v>8.6999999999999994E-2</v>
      </c>
      <c r="E959">
        <v>3200000</v>
      </c>
      <c r="F959">
        <f>VLOOKUP(Query1[[#This Row],[Name]],Sheet2!A:G,7,FALSE)</f>
        <v>5437603</v>
      </c>
      <c r="G959" s="3">
        <f>Query1[[#This Row],[Revenue]]/Query1[[#This Row],[Population ]]</f>
        <v>3.3102821224719787</v>
      </c>
      <c r="H959" t="s">
        <v>25</v>
      </c>
    </row>
    <row r="960" spans="1:8" x14ac:dyDescent="0.4">
      <c r="A960" s="1">
        <v>44287</v>
      </c>
      <c r="B960">
        <v>172400000</v>
      </c>
      <c r="C960">
        <v>15500000</v>
      </c>
      <c r="D960">
        <v>0.09</v>
      </c>
      <c r="E960">
        <v>2800000</v>
      </c>
      <c r="F960">
        <f>VLOOKUP(Query1[[#This Row],[Name]],Sheet2!A:G,7,FALSE)</f>
        <v>5437603</v>
      </c>
      <c r="G960" s="3">
        <f>Query1[[#This Row],[Revenue]]/Query1[[#This Row],[Population ]]</f>
        <v>2.8505207165730928</v>
      </c>
      <c r="H960" t="s">
        <v>25</v>
      </c>
    </row>
    <row r="961" spans="1:8" x14ac:dyDescent="0.4">
      <c r="A961" s="1">
        <v>44317</v>
      </c>
      <c r="B961">
        <v>160900000</v>
      </c>
      <c r="C961">
        <v>15400000</v>
      </c>
      <c r="D961">
        <v>9.6000000000000002E-2</v>
      </c>
      <c r="E961">
        <v>2700000</v>
      </c>
      <c r="F961">
        <f>VLOOKUP(Query1[[#This Row],[Name]],Sheet2!A:G,7,FALSE)</f>
        <v>5437603</v>
      </c>
      <c r="G961" s="3">
        <f>Query1[[#This Row],[Revenue]]/Query1[[#This Row],[Population ]]</f>
        <v>2.8321302603371374</v>
      </c>
      <c r="H961" t="s">
        <v>25</v>
      </c>
    </row>
    <row r="962" spans="1:8" x14ac:dyDescent="0.4">
      <c r="A962" s="1">
        <v>44348</v>
      </c>
      <c r="B962">
        <v>174500000</v>
      </c>
      <c r="C962">
        <v>18300000</v>
      </c>
      <c r="D962">
        <v>0.105</v>
      </c>
      <c r="E962">
        <v>3200000</v>
      </c>
      <c r="F962">
        <f>VLOOKUP(Query1[[#This Row],[Name]],Sheet2!A:G,7,FALSE)</f>
        <v>5437603</v>
      </c>
      <c r="G962" s="3">
        <f>Query1[[#This Row],[Revenue]]/Query1[[#This Row],[Population ]]</f>
        <v>3.3654534911798453</v>
      </c>
      <c r="H962" t="s">
        <v>25</v>
      </c>
    </row>
    <row r="963" spans="1:8" x14ac:dyDescent="0.4">
      <c r="A963" s="1">
        <v>44378</v>
      </c>
      <c r="B963">
        <v>144559000</v>
      </c>
      <c r="C963">
        <v>15172000</v>
      </c>
      <c r="D963">
        <v>0.105</v>
      </c>
      <c r="E963">
        <v>2600000</v>
      </c>
      <c r="F963">
        <f>VLOOKUP(Query1[[#This Row],[Name]],Sheet2!A:G,7,FALSE)</f>
        <v>5437603</v>
      </c>
      <c r="G963" s="3">
        <f>Query1[[#This Row],[Revenue]]/Query1[[#This Row],[Population ]]</f>
        <v>2.7902000201191592</v>
      </c>
      <c r="H963" t="s">
        <v>25</v>
      </c>
    </row>
    <row r="964" spans="1:8" x14ac:dyDescent="0.4">
      <c r="A964" s="1">
        <v>44409</v>
      </c>
      <c r="B964">
        <v>144500000</v>
      </c>
      <c r="C964">
        <v>13200000</v>
      </c>
      <c r="D964">
        <v>9.0999999999999998E-2</v>
      </c>
      <c r="E964">
        <v>2000000</v>
      </c>
      <c r="F964">
        <f>VLOOKUP(Query1[[#This Row],[Name]],Sheet2!A:G,7,FALSE)</f>
        <v>5437603</v>
      </c>
      <c r="G964" s="3">
        <f>Query1[[#This Row],[Revenue]]/Query1[[#This Row],[Population ]]</f>
        <v>2.4275402231461181</v>
      </c>
      <c r="H964" t="s">
        <v>25</v>
      </c>
    </row>
    <row r="965" spans="1:8" x14ac:dyDescent="0.4">
      <c r="A965" s="1">
        <v>44440</v>
      </c>
      <c r="B965">
        <v>257300000</v>
      </c>
      <c r="C965">
        <v>25600000</v>
      </c>
      <c r="D965">
        <v>9.9000000000000005E-2</v>
      </c>
      <c r="E965">
        <v>3300000</v>
      </c>
      <c r="F965">
        <f>VLOOKUP(Query1[[#This Row],[Name]],Sheet2!A:G,7,FALSE)</f>
        <v>5437603</v>
      </c>
      <c r="G965" s="3">
        <f>Query1[[#This Row],[Revenue]]/Query1[[#This Row],[Population ]]</f>
        <v>4.7079567964045923</v>
      </c>
      <c r="H965" t="s">
        <v>25</v>
      </c>
    </row>
    <row r="966" spans="1:8" x14ac:dyDescent="0.4">
      <c r="A966" s="1">
        <v>44470</v>
      </c>
      <c r="B966">
        <v>375300000</v>
      </c>
      <c r="C966">
        <v>23300000</v>
      </c>
      <c r="D966">
        <v>6.2E-2</v>
      </c>
      <c r="E966">
        <v>3400000</v>
      </c>
      <c r="F966">
        <f>VLOOKUP(Query1[[#This Row],[Name]],Sheet2!A:G,7,FALSE)</f>
        <v>5437603</v>
      </c>
      <c r="G966" s="3">
        <f>Query1[[#This Row],[Revenue]]/Query1[[#This Row],[Population ]]</f>
        <v>4.2849763029776176</v>
      </c>
      <c r="H966" t="s">
        <v>25</v>
      </c>
    </row>
    <row r="967" spans="1:8" x14ac:dyDescent="0.4">
      <c r="A967" s="1">
        <v>44501</v>
      </c>
      <c r="B967">
        <v>365700000</v>
      </c>
      <c r="C967">
        <v>36900000</v>
      </c>
      <c r="D967">
        <v>0.10100000000000001</v>
      </c>
      <c r="E967">
        <v>5900000</v>
      </c>
      <c r="F967">
        <f>VLOOKUP(Query1[[#This Row],[Name]],Sheet2!A:G,7,FALSE)</f>
        <v>5437603</v>
      </c>
      <c r="G967" s="3">
        <f>Query1[[#This Row],[Revenue]]/Query1[[#This Row],[Population ]]</f>
        <v>6.7860783510675571</v>
      </c>
      <c r="H967" t="s">
        <v>25</v>
      </c>
    </row>
    <row r="968" spans="1:8" x14ac:dyDescent="0.4">
      <c r="A968" s="1">
        <v>44531</v>
      </c>
      <c r="B968">
        <v>341800000</v>
      </c>
      <c r="C968">
        <v>24600000</v>
      </c>
      <c r="D968">
        <v>7.1999999999999995E-2</v>
      </c>
      <c r="E968">
        <v>3300000</v>
      </c>
      <c r="F968">
        <f>VLOOKUP(Query1[[#This Row],[Name]],Sheet2!A:G,7,FALSE)</f>
        <v>5437603</v>
      </c>
      <c r="G968" s="3">
        <f>Query1[[#This Row],[Revenue]]/Query1[[#This Row],[Population ]]</f>
        <v>4.5240522340450378</v>
      </c>
      <c r="H968" t="s">
        <v>25</v>
      </c>
    </row>
    <row r="969" spans="1:8" x14ac:dyDescent="0.4">
      <c r="A969" s="1">
        <v>44562</v>
      </c>
      <c r="B969">
        <v>386059756</v>
      </c>
      <c r="C969">
        <v>36249453</v>
      </c>
      <c r="D969">
        <v>9.4E-2</v>
      </c>
      <c r="E969">
        <v>5817504</v>
      </c>
      <c r="F969">
        <f>VLOOKUP(Query1[[#This Row],[Name]],Sheet2!A:G,7,FALSE)</f>
        <v>5437603</v>
      </c>
      <c r="G969" s="3">
        <f>Query1[[#This Row],[Revenue]]/Query1[[#This Row],[Population ]]</f>
        <v>6.6664397897382361</v>
      </c>
      <c r="H969" t="s">
        <v>25</v>
      </c>
    </row>
    <row r="970" spans="1:8" x14ac:dyDescent="0.4">
      <c r="A970" s="1">
        <v>44593</v>
      </c>
      <c r="B970">
        <v>313298305</v>
      </c>
      <c r="C970">
        <v>20945018</v>
      </c>
      <c r="D970">
        <v>6.7000000000000004E-2</v>
      </c>
      <c r="E970">
        <v>3026574</v>
      </c>
      <c r="F970">
        <f>VLOOKUP(Query1[[#This Row],[Name]],Sheet2!A:G,7,FALSE)</f>
        <v>5437603</v>
      </c>
      <c r="G970" s="3">
        <f>Query1[[#This Row],[Revenue]]/Query1[[#This Row],[Population ]]</f>
        <v>3.8518843689029891</v>
      </c>
      <c r="H970" t="s">
        <v>25</v>
      </c>
    </row>
    <row r="971" spans="1:8" x14ac:dyDescent="0.4">
      <c r="A971" s="1">
        <v>44621</v>
      </c>
      <c r="B971">
        <v>370230004</v>
      </c>
      <c r="C971">
        <v>26520468</v>
      </c>
      <c r="D971">
        <v>7.1999999999999995E-2</v>
      </c>
      <c r="E971">
        <v>4550242</v>
      </c>
      <c r="F971">
        <f>VLOOKUP(Query1[[#This Row],[Name]],Sheet2!A:G,7,FALSE)</f>
        <v>5437603</v>
      </c>
      <c r="G971" s="3">
        <f>Query1[[#This Row],[Revenue]]/Query1[[#This Row],[Population ]]</f>
        <v>4.8772350611105661</v>
      </c>
      <c r="H971" t="s">
        <v>25</v>
      </c>
    </row>
    <row r="972" spans="1:8" x14ac:dyDescent="0.4">
      <c r="A972" s="1">
        <v>44652</v>
      </c>
      <c r="B972">
        <v>292796670</v>
      </c>
      <c r="C972">
        <v>27142800</v>
      </c>
      <c r="D972">
        <v>9.2999999999999999E-2</v>
      </c>
      <c r="E972">
        <v>4649129</v>
      </c>
      <c r="F972">
        <f>VLOOKUP(Query1[[#This Row],[Name]],Sheet2!A:G,7,FALSE)</f>
        <v>5437603</v>
      </c>
      <c r="G972" s="3">
        <f>Query1[[#This Row],[Revenue]]/Query1[[#This Row],[Population ]]</f>
        <v>4.9916847552129129</v>
      </c>
      <c r="H972" t="s">
        <v>25</v>
      </c>
    </row>
    <row r="973" spans="1:8" x14ac:dyDescent="0.4">
      <c r="A973" s="1">
        <v>44682</v>
      </c>
      <c r="B973">
        <v>261582468</v>
      </c>
      <c r="C973">
        <v>27315928</v>
      </c>
      <c r="D973">
        <v>0.104</v>
      </c>
      <c r="E973">
        <v>4766458</v>
      </c>
      <c r="F973">
        <f>VLOOKUP(Query1[[#This Row],[Name]],Sheet2!A:G,7,FALSE)</f>
        <v>5437603</v>
      </c>
      <c r="G973" s="3">
        <f>Query1[[#This Row],[Revenue]]/Query1[[#This Row],[Population ]]</f>
        <v>5.0235237842850973</v>
      </c>
      <c r="H973" t="s">
        <v>25</v>
      </c>
    </row>
    <row r="974" spans="1:8" x14ac:dyDescent="0.4">
      <c r="A974" s="1">
        <v>44713</v>
      </c>
      <c r="B974">
        <v>215774186</v>
      </c>
      <c r="C974">
        <v>15855649</v>
      </c>
      <c r="D974">
        <v>7.2999999999999995E-2</v>
      </c>
      <c r="E974">
        <v>2559649</v>
      </c>
      <c r="F974">
        <f>VLOOKUP(Query1[[#This Row],[Name]],Sheet2!A:G,7,FALSE)</f>
        <v>5437603</v>
      </c>
      <c r="G974" s="3">
        <f>Query1[[#This Row],[Revenue]]/Query1[[#This Row],[Population ]]</f>
        <v>2.9159261902717062</v>
      </c>
      <c r="H974" t="s">
        <v>25</v>
      </c>
    </row>
    <row r="975" spans="1:8" x14ac:dyDescent="0.4">
      <c r="A975" s="1">
        <v>44743</v>
      </c>
      <c r="B975">
        <v>182769323</v>
      </c>
      <c r="C975">
        <v>18174226</v>
      </c>
      <c r="D975">
        <v>9.9000000000000005E-2</v>
      </c>
      <c r="E975">
        <v>3668804</v>
      </c>
      <c r="F975">
        <f>VLOOKUP(Query1[[#This Row],[Name]],Sheet2!A:G,7,FALSE)</f>
        <v>5437603</v>
      </c>
      <c r="G975" s="3">
        <f>Query1[[#This Row],[Revenue]]/Query1[[#This Row],[Population ]]</f>
        <v>3.3423230787536347</v>
      </c>
      <c r="H975" t="s">
        <v>25</v>
      </c>
    </row>
    <row r="976" spans="1:8" x14ac:dyDescent="0.4">
      <c r="A976" s="1">
        <v>44774</v>
      </c>
      <c r="B976">
        <v>205863860</v>
      </c>
      <c r="C976">
        <v>27200883</v>
      </c>
      <c r="D976">
        <v>0.13200000000000001</v>
      </c>
      <c r="E976">
        <v>4875847</v>
      </c>
      <c r="F976">
        <f>VLOOKUP(Query1[[#This Row],[Name]],Sheet2!A:G,7,FALSE)</f>
        <v>5437603</v>
      </c>
      <c r="G976" s="3">
        <f>Query1[[#This Row],[Revenue]]/Query1[[#This Row],[Population ]]</f>
        <v>5.0023664839084425</v>
      </c>
      <c r="H976" t="s">
        <v>25</v>
      </c>
    </row>
    <row r="977" spans="1:8" x14ac:dyDescent="0.4">
      <c r="A977" s="1">
        <v>44805</v>
      </c>
      <c r="B977">
        <v>336933437</v>
      </c>
      <c r="C977">
        <v>46285200</v>
      </c>
      <c r="D977">
        <v>0.13700000000000001</v>
      </c>
      <c r="E977">
        <v>8716963</v>
      </c>
      <c r="F977">
        <f>VLOOKUP(Query1[[#This Row],[Name]],Sheet2!A:G,7,FALSE)</f>
        <v>5437603</v>
      </c>
      <c r="G977" s="3">
        <f>Query1[[#This Row],[Revenue]]/Query1[[#This Row],[Population ]]</f>
        <v>8.5120594497244468</v>
      </c>
      <c r="H977" t="s">
        <v>25</v>
      </c>
    </row>
    <row r="978" spans="1:8" x14ac:dyDescent="0.4">
      <c r="A978" s="1">
        <v>44835</v>
      </c>
      <c r="B978">
        <v>405337575</v>
      </c>
      <c r="C978">
        <v>37295159</v>
      </c>
      <c r="D978">
        <v>9.1999999999999998E-2</v>
      </c>
      <c r="E978">
        <v>6989818</v>
      </c>
      <c r="F978">
        <f>VLOOKUP(Query1[[#This Row],[Name]],Sheet2!A:G,7,FALSE)</f>
        <v>5437603</v>
      </c>
      <c r="G978" s="3">
        <f>Query1[[#This Row],[Revenue]]/Query1[[#This Row],[Population ]]</f>
        <v>6.8587498940249958</v>
      </c>
      <c r="H978" t="s">
        <v>25</v>
      </c>
    </row>
    <row r="979" spans="1:8" x14ac:dyDescent="0.4">
      <c r="A979" s="1">
        <v>44866</v>
      </c>
      <c r="B979">
        <v>439456908</v>
      </c>
      <c r="C979">
        <v>47248222</v>
      </c>
      <c r="D979">
        <v>0.108</v>
      </c>
      <c r="E979">
        <v>9030021</v>
      </c>
      <c r="F979">
        <f>VLOOKUP(Query1[[#This Row],[Name]],Sheet2!A:G,7,FALSE)</f>
        <v>5437603</v>
      </c>
      <c r="G979" s="3">
        <f>Query1[[#This Row],[Revenue]]/Query1[[#This Row],[Population ]]</f>
        <v>8.6891635891770687</v>
      </c>
      <c r="H979" t="s">
        <v>25</v>
      </c>
    </row>
    <row r="980" spans="1:8" x14ac:dyDescent="0.4">
      <c r="A980" s="1">
        <v>44896</v>
      </c>
      <c r="B980">
        <v>440445414</v>
      </c>
      <c r="C980">
        <v>49176885</v>
      </c>
      <c r="D980">
        <v>0.112</v>
      </c>
      <c r="E980">
        <v>9401952</v>
      </c>
      <c r="F980">
        <f>VLOOKUP(Query1[[#This Row],[Name]],Sheet2!A:G,7,FALSE)</f>
        <v>5437603</v>
      </c>
      <c r="G980" s="3">
        <f>Query1[[#This Row],[Revenue]]/Query1[[#This Row],[Population ]]</f>
        <v>9.0438535141311345</v>
      </c>
      <c r="H980" t="s">
        <v>25</v>
      </c>
    </row>
    <row r="981" spans="1:8" x14ac:dyDescent="0.4">
      <c r="A981" s="1">
        <v>44927</v>
      </c>
      <c r="B981">
        <v>410773606</v>
      </c>
      <c r="C981">
        <v>41392586</v>
      </c>
      <c r="D981">
        <v>0.10100000000000001</v>
      </c>
      <c r="E981">
        <v>7269600</v>
      </c>
      <c r="F981">
        <f>VLOOKUP(Query1[[#This Row],[Name]],Sheet2!A:G,7,FALSE)</f>
        <v>5437603</v>
      </c>
      <c r="G981" s="3">
        <f>Query1[[#This Row],[Revenue]]/Query1[[#This Row],[Population ]]</f>
        <v>7.612285413260218</v>
      </c>
      <c r="H981" t="s">
        <v>25</v>
      </c>
    </row>
    <row r="982" spans="1:8" x14ac:dyDescent="0.4">
      <c r="A982" s="1">
        <v>44958</v>
      </c>
      <c r="B982">
        <v>327326201</v>
      </c>
      <c r="C982">
        <v>33943931</v>
      </c>
      <c r="D982">
        <v>0.104</v>
      </c>
      <c r="E982">
        <v>6380150</v>
      </c>
      <c r="F982">
        <f>VLOOKUP(Query1[[#This Row],[Name]],Sheet2!A:G,7,FALSE)</f>
        <v>5437603</v>
      </c>
      <c r="G982" s="3">
        <f>Query1[[#This Row],[Revenue]]/Query1[[#This Row],[Population ]]</f>
        <v>6.2424437753179109</v>
      </c>
      <c r="H982" t="s">
        <v>25</v>
      </c>
    </row>
    <row r="983" spans="1:8" x14ac:dyDescent="0.4">
      <c r="A983" s="1">
        <v>44986</v>
      </c>
      <c r="B983">
        <v>392667304</v>
      </c>
      <c r="C983">
        <v>45506700</v>
      </c>
      <c r="D983">
        <v>0.11600000000000001</v>
      </c>
      <c r="E983">
        <v>8752898</v>
      </c>
      <c r="F983">
        <f>VLOOKUP(Query1[[#This Row],[Name]],Sheet2!A:G,7,FALSE)</f>
        <v>5437603</v>
      </c>
      <c r="G983" s="3">
        <f>Query1[[#This Row],[Revenue]]/Query1[[#This Row],[Population ]]</f>
        <v>8.3688897479275344</v>
      </c>
      <c r="H983" t="s">
        <v>25</v>
      </c>
    </row>
    <row r="984" spans="1:8" x14ac:dyDescent="0.4">
      <c r="A984" s="1">
        <v>45017</v>
      </c>
      <c r="B984">
        <v>318416216</v>
      </c>
      <c r="C984">
        <v>34257592</v>
      </c>
      <c r="D984">
        <v>0.108</v>
      </c>
      <c r="E984">
        <v>6435653</v>
      </c>
      <c r="F984">
        <f>VLOOKUP(Query1[[#This Row],[Name]],Sheet2!A:G,7,FALSE)</f>
        <v>5437603</v>
      </c>
      <c r="G984" s="3">
        <f>Query1[[#This Row],[Revenue]]/Query1[[#This Row],[Population ]]</f>
        <v>6.3001274642521716</v>
      </c>
      <c r="H984" t="s">
        <v>25</v>
      </c>
    </row>
    <row r="985" spans="1:8" x14ac:dyDescent="0.4">
      <c r="A985" s="1">
        <v>45047</v>
      </c>
      <c r="B985">
        <v>279794996</v>
      </c>
      <c r="C985">
        <v>37097192</v>
      </c>
      <c r="D985">
        <v>0.13300000000000001</v>
      </c>
      <c r="E985">
        <v>7145077</v>
      </c>
      <c r="F985">
        <f>VLOOKUP(Query1[[#This Row],[Name]],Sheet2!A:G,7,FALSE)</f>
        <v>5437603</v>
      </c>
      <c r="G985" s="3">
        <f>Query1[[#This Row],[Revenue]]/Query1[[#This Row],[Population ]]</f>
        <v>6.8223428595283622</v>
      </c>
      <c r="H985" t="s">
        <v>25</v>
      </c>
    </row>
    <row r="986" spans="1:8" x14ac:dyDescent="0.4">
      <c r="A986" s="1">
        <v>45078</v>
      </c>
      <c r="B986">
        <v>230337515</v>
      </c>
      <c r="C986">
        <v>25526655</v>
      </c>
      <c r="D986">
        <v>0.111</v>
      </c>
      <c r="E986">
        <v>4635761</v>
      </c>
      <c r="F986">
        <f>VLOOKUP(Query1[[#This Row],[Name]],Sheet2!A:G,7,FALSE)</f>
        <v>5437603</v>
      </c>
      <c r="G986" s="3">
        <f>Query1[[#This Row],[Revenue]]/Query1[[#This Row],[Population ]]</f>
        <v>4.6944683162783312</v>
      </c>
      <c r="H986" t="s">
        <v>25</v>
      </c>
    </row>
    <row r="987" spans="1:8" x14ac:dyDescent="0.4">
      <c r="A987" s="1">
        <v>45108</v>
      </c>
      <c r="B987">
        <v>214114055</v>
      </c>
      <c r="C987">
        <v>22181055</v>
      </c>
      <c r="D987">
        <v>0.104</v>
      </c>
      <c r="E987">
        <v>3951411</v>
      </c>
      <c r="F987">
        <f>VLOOKUP(Query1[[#This Row],[Name]],Sheet2!A:G,7,FALSE)</f>
        <v>5437603</v>
      </c>
      <c r="G987" s="3">
        <f>Query1[[#This Row],[Revenue]]/Query1[[#This Row],[Population ]]</f>
        <v>4.0791972124482054</v>
      </c>
      <c r="H987" t="s">
        <v>25</v>
      </c>
    </row>
    <row r="988" spans="1:8" x14ac:dyDescent="0.4">
      <c r="A988" s="1">
        <v>44197</v>
      </c>
      <c r="B988">
        <v>58896564</v>
      </c>
      <c r="C988">
        <v>3586077</v>
      </c>
      <c r="D988">
        <v>6.0999999999999999E-2</v>
      </c>
      <c r="E988">
        <v>39710</v>
      </c>
      <c r="F988">
        <f>VLOOKUP(Query1[[#This Row],[Name]],Sheet2!A:G,7,FALSE)</f>
        <v>6760456</v>
      </c>
      <c r="G988" s="3">
        <f>Query1[[#This Row],[Revenue]]/Query1[[#This Row],[Population ]]</f>
        <v>0.53044898154799025</v>
      </c>
      <c r="H988" t="s">
        <v>26</v>
      </c>
    </row>
    <row r="989" spans="1:8" x14ac:dyDescent="0.4">
      <c r="A989" s="1">
        <v>44228</v>
      </c>
      <c r="B989">
        <v>265778306</v>
      </c>
      <c r="C989">
        <v>12238780</v>
      </c>
      <c r="D989">
        <v>4.5999999999999999E-2</v>
      </c>
      <c r="E989">
        <v>300594</v>
      </c>
      <c r="F989">
        <f>VLOOKUP(Query1[[#This Row],[Name]],Sheet2!A:G,7,FALSE)</f>
        <v>6760456</v>
      </c>
      <c r="G989" s="3">
        <f>Query1[[#This Row],[Revenue]]/Query1[[#This Row],[Population ]]</f>
        <v>1.810348296032102</v>
      </c>
      <c r="H989" t="s">
        <v>26</v>
      </c>
    </row>
    <row r="990" spans="1:8" x14ac:dyDescent="0.4">
      <c r="A990" s="1">
        <v>44256</v>
      </c>
      <c r="B990">
        <v>304066245</v>
      </c>
      <c r="C990">
        <v>26573877</v>
      </c>
      <c r="D990">
        <v>8.6999999999999994E-2</v>
      </c>
      <c r="E990">
        <v>1183488</v>
      </c>
      <c r="F990">
        <f>VLOOKUP(Query1[[#This Row],[Name]],Sheet2!A:G,7,FALSE)</f>
        <v>6760456</v>
      </c>
      <c r="G990" s="3">
        <f>Query1[[#This Row],[Revenue]]/Query1[[#This Row],[Population ]]</f>
        <v>3.9307817401666396</v>
      </c>
      <c r="H990" t="s">
        <v>26</v>
      </c>
    </row>
    <row r="991" spans="1:8" x14ac:dyDescent="0.4">
      <c r="A991" s="1">
        <v>44287</v>
      </c>
      <c r="B991">
        <v>236432524</v>
      </c>
      <c r="C991">
        <v>19442317</v>
      </c>
      <c r="D991">
        <v>8.2000000000000003E-2</v>
      </c>
      <c r="E991">
        <v>1652147</v>
      </c>
      <c r="F991">
        <f>VLOOKUP(Query1[[#This Row],[Name]],Sheet2!A:G,7,FALSE)</f>
        <v>6760456</v>
      </c>
      <c r="G991" s="3">
        <f>Query1[[#This Row],[Revenue]]/Query1[[#This Row],[Population ]]</f>
        <v>2.8758884016107791</v>
      </c>
      <c r="H991" t="s">
        <v>26</v>
      </c>
    </row>
    <row r="992" spans="1:8" x14ac:dyDescent="0.4">
      <c r="A992" s="1">
        <v>44317</v>
      </c>
      <c r="B992">
        <v>226963573</v>
      </c>
      <c r="C992">
        <v>23173549</v>
      </c>
      <c r="D992">
        <v>0.10199999999999999</v>
      </c>
      <c r="E992">
        <v>2381116</v>
      </c>
      <c r="F992">
        <f>VLOOKUP(Query1[[#This Row],[Name]],Sheet2!A:G,7,FALSE)</f>
        <v>6760456</v>
      </c>
      <c r="G992" s="3">
        <f>Query1[[#This Row],[Revenue]]/Query1[[#This Row],[Population ]]</f>
        <v>3.4278085679427543</v>
      </c>
      <c r="H992" t="s">
        <v>26</v>
      </c>
    </row>
    <row r="993" spans="1:8" x14ac:dyDescent="0.4">
      <c r="A993" s="1">
        <v>44348</v>
      </c>
      <c r="B993">
        <v>234943435</v>
      </c>
      <c r="C993">
        <v>22006296</v>
      </c>
      <c r="D993">
        <v>9.4E-2</v>
      </c>
      <c r="E993">
        <v>2273995</v>
      </c>
      <c r="F993">
        <f>VLOOKUP(Query1[[#This Row],[Name]],Sheet2!A:G,7,FALSE)</f>
        <v>6760456</v>
      </c>
      <c r="G993" s="3">
        <f>Query1[[#This Row],[Revenue]]/Query1[[#This Row],[Population ]]</f>
        <v>3.2551496526269825</v>
      </c>
      <c r="H993" t="s">
        <v>26</v>
      </c>
    </row>
    <row r="994" spans="1:8" x14ac:dyDescent="0.4">
      <c r="A994" s="1">
        <v>44378</v>
      </c>
      <c r="B994">
        <v>161901955</v>
      </c>
      <c r="C994">
        <v>19965556</v>
      </c>
      <c r="D994">
        <v>0.123</v>
      </c>
      <c r="E994">
        <v>1864433</v>
      </c>
      <c r="F994">
        <f>VLOOKUP(Query1[[#This Row],[Name]],Sheet2!A:G,7,FALSE)</f>
        <v>6760456</v>
      </c>
      <c r="G994" s="3">
        <f>Query1[[#This Row],[Revenue]]/Query1[[#This Row],[Population ]]</f>
        <v>2.9532853996830983</v>
      </c>
      <c r="H994" t="s">
        <v>26</v>
      </c>
    </row>
    <row r="995" spans="1:8" x14ac:dyDescent="0.4">
      <c r="A995" s="1">
        <v>44409</v>
      </c>
      <c r="B995">
        <v>182418252</v>
      </c>
      <c r="C995">
        <v>17967427</v>
      </c>
      <c r="D995">
        <v>9.8000000000000004E-2</v>
      </c>
      <c r="E995">
        <v>1378540</v>
      </c>
      <c r="F995">
        <f>VLOOKUP(Query1[[#This Row],[Name]],Sheet2!A:G,7,FALSE)</f>
        <v>6760456</v>
      </c>
      <c r="G995" s="3">
        <f>Query1[[#This Row],[Revenue]]/Query1[[#This Row],[Population ]]</f>
        <v>2.6577241239348353</v>
      </c>
      <c r="H995" t="s">
        <v>26</v>
      </c>
    </row>
    <row r="996" spans="1:8" x14ac:dyDescent="0.4">
      <c r="A996" s="1">
        <v>44440</v>
      </c>
      <c r="B996">
        <v>293851531</v>
      </c>
      <c r="C996">
        <v>30929243</v>
      </c>
      <c r="D996">
        <v>0.105</v>
      </c>
      <c r="E996">
        <v>1557499</v>
      </c>
      <c r="F996">
        <f>VLOOKUP(Query1[[#This Row],[Name]],Sheet2!A:G,7,FALSE)</f>
        <v>6760456</v>
      </c>
      <c r="G996" s="3">
        <f>Query1[[#This Row],[Revenue]]/Query1[[#This Row],[Population ]]</f>
        <v>4.5750231937017265</v>
      </c>
      <c r="H996" t="s">
        <v>26</v>
      </c>
    </row>
    <row r="997" spans="1:8" x14ac:dyDescent="0.4">
      <c r="A997" s="1">
        <v>44470</v>
      </c>
      <c r="B997">
        <v>427320306</v>
      </c>
      <c r="C997">
        <v>30160385</v>
      </c>
      <c r="D997">
        <v>7.0999999999999994E-2</v>
      </c>
      <c r="E997">
        <v>1746204</v>
      </c>
      <c r="F997">
        <f>VLOOKUP(Query1[[#This Row],[Name]],Sheet2!A:G,7,FALSE)</f>
        <v>6760456</v>
      </c>
      <c r="G997" s="3">
        <f>Query1[[#This Row],[Revenue]]/Query1[[#This Row],[Population ]]</f>
        <v>4.4612944748105745</v>
      </c>
      <c r="H997" t="s">
        <v>26</v>
      </c>
    </row>
    <row r="998" spans="1:8" x14ac:dyDescent="0.4">
      <c r="A998" s="1">
        <v>44501</v>
      </c>
      <c r="B998">
        <v>402621132</v>
      </c>
      <c r="C998">
        <v>48337037</v>
      </c>
      <c r="D998">
        <v>0.12</v>
      </c>
      <c r="E998">
        <v>4233167</v>
      </c>
      <c r="F998">
        <f>VLOOKUP(Query1[[#This Row],[Name]],Sheet2!A:G,7,FALSE)</f>
        <v>6760456</v>
      </c>
      <c r="G998" s="3">
        <f>Query1[[#This Row],[Revenue]]/Query1[[#This Row],[Population ]]</f>
        <v>7.1499669548918003</v>
      </c>
      <c r="H998" t="s">
        <v>26</v>
      </c>
    </row>
    <row r="999" spans="1:8" x14ac:dyDescent="0.4">
      <c r="A999" s="1">
        <v>44531</v>
      </c>
      <c r="B999">
        <v>426596891</v>
      </c>
      <c r="C999">
        <v>31515015</v>
      </c>
      <c r="D999">
        <v>7.3999999999999996E-2</v>
      </c>
      <c r="E999">
        <v>1729130</v>
      </c>
      <c r="F999">
        <f>VLOOKUP(Query1[[#This Row],[Name]],Sheet2!A:G,7,FALSE)</f>
        <v>6760456</v>
      </c>
      <c r="G999" s="3">
        <f>Query1[[#This Row],[Revenue]]/Query1[[#This Row],[Population ]]</f>
        <v>4.6616700116086847</v>
      </c>
      <c r="H999" t="s">
        <v>26</v>
      </c>
    </row>
    <row r="1000" spans="1:8" x14ac:dyDescent="0.4">
      <c r="A1000" s="1">
        <v>44562</v>
      </c>
      <c r="B1000">
        <v>485544417</v>
      </c>
      <c r="C1000">
        <v>39050067</v>
      </c>
      <c r="D1000">
        <v>0.08</v>
      </c>
      <c r="E1000">
        <v>2876609</v>
      </c>
      <c r="F1000">
        <f>VLOOKUP(Query1[[#This Row],[Name]],Sheet2!A:G,7,FALSE)</f>
        <v>6760456</v>
      </c>
      <c r="G1000" s="3">
        <f>Query1[[#This Row],[Revenue]]/Query1[[#This Row],[Population ]]</f>
        <v>5.7762474898142964</v>
      </c>
      <c r="H1000" t="s">
        <v>26</v>
      </c>
    </row>
    <row r="1001" spans="1:8" x14ac:dyDescent="0.4">
      <c r="A1001" s="1">
        <v>44593</v>
      </c>
      <c r="B1001">
        <v>401889135</v>
      </c>
      <c r="C1001">
        <v>27498133</v>
      </c>
      <c r="D1001">
        <v>6.8000000000000005E-2</v>
      </c>
      <c r="E1001">
        <v>1406280</v>
      </c>
      <c r="F1001">
        <f>VLOOKUP(Query1[[#This Row],[Name]],Sheet2!A:G,7,FALSE)</f>
        <v>6760456</v>
      </c>
      <c r="G1001" s="3">
        <f>Query1[[#This Row],[Revenue]]/Query1[[#This Row],[Population ]]</f>
        <v>4.0674967783238287</v>
      </c>
      <c r="H1001" t="s">
        <v>26</v>
      </c>
    </row>
    <row r="1002" spans="1:8" x14ac:dyDescent="0.4">
      <c r="A1002" s="1">
        <v>44621</v>
      </c>
      <c r="B1002">
        <v>469484017</v>
      </c>
      <c r="C1002">
        <v>33700016</v>
      </c>
      <c r="D1002">
        <v>7.1999999999999995E-2</v>
      </c>
      <c r="E1002">
        <v>2116289</v>
      </c>
      <c r="F1002">
        <f>VLOOKUP(Query1[[#This Row],[Name]],Sheet2!A:G,7,FALSE)</f>
        <v>6760456</v>
      </c>
      <c r="G1002" s="3">
        <f>Query1[[#This Row],[Revenue]]/Query1[[#This Row],[Population ]]</f>
        <v>4.9848732097361479</v>
      </c>
      <c r="H1002" t="s">
        <v>26</v>
      </c>
    </row>
    <row r="1003" spans="1:8" x14ac:dyDescent="0.4">
      <c r="A1003" s="1">
        <v>44652</v>
      </c>
      <c r="B1003">
        <v>399478366</v>
      </c>
      <c r="C1003">
        <v>36275264</v>
      </c>
      <c r="D1003">
        <v>9.0999999999999998E-2</v>
      </c>
      <c r="E1003">
        <v>3040327</v>
      </c>
      <c r="F1003">
        <f>VLOOKUP(Query1[[#This Row],[Name]],Sheet2!A:G,7,FALSE)</f>
        <v>6760456</v>
      </c>
      <c r="G1003" s="3">
        <f>Query1[[#This Row],[Revenue]]/Query1[[#This Row],[Population ]]</f>
        <v>5.3658013601449372</v>
      </c>
      <c r="H1003" t="s">
        <v>26</v>
      </c>
    </row>
    <row r="1004" spans="1:8" x14ac:dyDescent="0.4">
      <c r="A1004" s="1">
        <v>44682</v>
      </c>
      <c r="B1004">
        <v>351452931</v>
      </c>
      <c r="C1004">
        <v>42537524</v>
      </c>
      <c r="D1004">
        <v>0.121</v>
      </c>
      <c r="E1004">
        <v>3896270</v>
      </c>
      <c r="F1004">
        <f>VLOOKUP(Query1[[#This Row],[Name]],Sheet2!A:G,7,FALSE)</f>
        <v>6760456</v>
      </c>
      <c r="G1004" s="3">
        <f>Query1[[#This Row],[Revenue]]/Query1[[#This Row],[Population ]]</f>
        <v>6.2921086979931529</v>
      </c>
      <c r="H1004" t="s">
        <v>26</v>
      </c>
    </row>
    <row r="1005" spans="1:8" x14ac:dyDescent="0.4">
      <c r="A1005" s="1">
        <v>44713</v>
      </c>
      <c r="B1005">
        <v>295235271</v>
      </c>
      <c r="C1005">
        <v>25965182</v>
      </c>
      <c r="D1005">
        <v>8.7999999999999995E-2</v>
      </c>
      <c r="E1005">
        <v>1871961</v>
      </c>
      <c r="F1005">
        <f>VLOOKUP(Query1[[#This Row],[Name]],Sheet2!A:G,7,FALSE)</f>
        <v>6760456</v>
      </c>
      <c r="G1005" s="3">
        <f>Query1[[#This Row],[Revenue]]/Query1[[#This Row],[Population ]]</f>
        <v>3.8407441746533073</v>
      </c>
      <c r="H1005" t="s">
        <v>26</v>
      </c>
    </row>
    <row r="1006" spans="1:8" x14ac:dyDescent="0.4">
      <c r="A1006" s="1">
        <v>44743</v>
      </c>
      <c r="B1006">
        <v>266001583</v>
      </c>
      <c r="C1006">
        <v>26024408</v>
      </c>
      <c r="D1006">
        <v>9.8000000000000004E-2</v>
      </c>
      <c r="E1006">
        <v>3060304</v>
      </c>
      <c r="F1006">
        <f>VLOOKUP(Query1[[#This Row],[Name]],Sheet2!A:G,7,FALSE)</f>
        <v>6760456</v>
      </c>
      <c r="G1006" s="3">
        <f>Query1[[#This Row],[Revenue]]/Query1[[#This Row],[Population ]]</f>
        <v>3.8495048263016578</v>
      </c>
      <c r="H1006" t="s">
        <v>26</v>
      </c>
    </row>
    <row r="1007" spans="1:8" x14ac:dyDescent="0.4">
      <c r="A1007" s="1">
        <v>44774</v>
      </c>
      <c r="B1007">
        <v>284671331</v>
      </c>
      <c r="C1007">
        <v>36978897</v>
      </c>
      <c r="D1007">
        <v>0.13</v>
      </c>
      <c r="E1007">
        <v>4474132</v>
      </c>
      <c r="F1007">
        <f>VLOOKUP(Query1[[#This Row],[Name]],Sheet2!A:G,7,FALSE)</f>
        <v>6760456</v>
      </c>
      <c r="G1007" s="3">
        <f>Query1[[#This Row],[Revenue]]/Query1[[#This Row],[Population ]]</f>
        <v>5.4698820612100718</v>
      </c>
      <c r="H1007" t="s">
        <v>26</v>
      </c>
    </row>
    <row r="1008" spans="1:8" x14ac:dyDescent="0.4">
      <c r="A1008" s="1">
        <v>44805</v>
      </c>
      <c r="B1008">
        <v>411273323</v>
      </c>
      <c r="C1008">
        <v>53821382</v>
      </c>
      <c r="D1008">
        <v>0.13100000000000001</v>
      </c>
      <c r="E1008">
        <v>7257403</v>
      </c>
      <c r="F1008">
        <f>VLOOKUP(Query1[[#This Row],[Name]],Sheet2!A:G,7,FALSE)</f>
        <v>6760456</v>
      </c>
      <c r="G1008" s="3">
        <f>Query1[[#This Row],[Revenue]]/Query1[[#This Row],[Population ]]</f>
        <v>7.9612058713199225</v>
      </c>
      <c r="H1008" t="s">
        <v>26</v>
      </c>
    </row>
    <row r="1009" spans="1:8" x14ac:dyDescent="0.4">
      <c r="A1009" s="1">
        <v>44835</v>
      </c>
      <c r="B1009">
        <v>528029938</v>
      </c>
      <c r="C1009">
        <v>51164199</v>
      </c>
      <c r="D1009">
        <v>9.7000000000000003E-2</v>
      </c>
      <c r="E1009">
        <v>6956643</v>
      </c>
      <c r="F1009">
        <f>VLOOKUP(Query1[[#This Row],[Name]],Sheet2!A:G,7,FALSE)</f>
        <v>6760456</v>
      </c>
      <c r="G1009" s="3">
        <f>Query1[[#This Row],[Revenue]]/Query1[[#This Row],[Population ]]</f>
        <v>7.5681579763258577</v>
      </c>
      <c r="H1009" t="s">
        <v>26</v>
      </c>
    </row>
    <row r="1010" spans="1:8" x14ac:dyDescent="0.4">
      <c r="A1010" s="1">
        <v>44866</v>
      </c>
      <c r="B1010">
        <v>518818987</v>
      </c>
      <c r="C1010">
        <v>57531255</v>
      </c>
      <c r="D1010">
        <v>0.111</v>
      </c>
      <c r="E1010">
        <v>7782639</v>
      </c>
      <c r="F1010">
        <f>VLOOKUP(Query1[[#This Row],[Name]],Sheet2!A:G,7,FALSE)</f>
        <v>6760456</v>
      </c>
      <c r="G1010" s="3">
        <f>Query1[[#This Row],[Revenue]]/Query1[[#This Row],[Population ]]</f>
        <v>8.5099666353867249</v>
      </c>
      <c r="H1010" t="s">
        <v>26</v>
      </c>
    </row>
    <row r="1011" spans="1:8" x14ac:dyDescent="0.4">
      <c r="A1011" s="1">
        <v>44896</v>
      </c>
      <c r="B1011">
        <v>503075150</v>
      </c>
      <c r="C1011">
        <v>50687278</v>
      </c>
      <c r="D1011">
        <v>0.10100000000000001</v>
      </c>
      <c r="E1011">
        <v>7026829</v>
      </c>
      <c r="F1011">
        <f>VLOOKUP(Query1[[#This Row],[Name]],Sheet2!A:G,7,FALSE)</f>
        <v>6760456</v>
      </c>
      <c r="G1011" s="3">
        <f>Query1[[#This Row],[Revenue]]/Query1[[#This Row],[Population ]]</f>
        <v>7.497612291241893</v>
      </c>
      <c r="H1011" t="s">
        <v>26</v>
      </c>
    </row>
    <row r="1012" spans="1:8" x14ac:dyDescent="0.4">
      <c r="A1012" s="1">
        <v>44927</v>
      </c>
      <c r="B1012">
        <v>510982033</v>
      </c>
      <c r="C1012">
        <v>49393812</v>
      </c>
      <c r="D1012">
        <v>9.7000000000000003E-2</v>
      </c>
      <c r="E1012">
        <v>6368899</v>
      </c>
      <c r="F1012">
        <f>VLOOKUP(Query1[[#This Row],[Name]],Sheet2!A:G,7,FALSE)</f>
        <v>6760456</v>
      </c>
      <c r="G1012" s="3">
        <f>Query1[[#This Row],[Revenue]]/Query1[[#This Row],[Population ]]</f>
        <v>7.3062840731453615</v>
      </c>
      <c r="H1012" t="s">
        <v>26</v>
      </c>
    </row>
    <row r="1013" spans="1:8" x14ac:dyDescent="0.4">
      <c r="A1013" s="1">
        <v>44958</v>
      </c>
      <c r="B1013">
        <v>433807108</v>
      </c>
      <c r="C1013">
        <v>39766908</v>
      </c>
      <c r="D1013">
        <v>9.1999999999999998E-2</v>
      </c>
      <c r="E1013">
        <v>4682125</v>
      </c>
      <c r="F1013">
        <f>VLOOKUP(Query1[[#This Row],[Name]],Sheet2!A:G,7,FALSE)</f>
        <v>6760456</v>
      </c>
      <c r="G1013" s="3">
        <f>Query1[[#This Row],[Revenue]]/Query1[[#This Row],[Population ]]</f>
        <v>5.8822819052442616</v>
      </c>
      <c r="H1013" t="s">
        <v>26</v>
      </c>
    </row>
    <row r="1014" spans="1:8" x14ac:dyDescent="0.4">
      <c r="A1014" s="1">
        <v>44986</v>
      </c>
      <c r="B1014">
        <v>511614541</v>
      </c>
      <c r="C1014">
        <v>55258910</v>
      </c>
      <c r="D1014">
        <v>0.108</v>
      </c>
      <c r="E1014">
        <v>7413213</v>
      </c>
      <c r="F1014">
        <f>VLOOKUP(Query1[[#This Row],[Name]],Sheet2!A:G,7,FALSE)</f>
        <v>6760456</v>
      </c>
      <c r="G1014" s="3">
        <f>Query1[[#This Row],[Revenue]]/Query1[[#This Row],[Population ]]</f>
        <v>8.1738435987158269</v>
      </c>
      <c r="H1014" t="s">
        <v>26</v>
      </c>
    </row>
    <row r="1015" spans="1:8" x14ac:dyDescent="0.4">
      <c r="A1015" s="1">
        <v>45017</v>
      </c>
      <c r="B1015">
        <v>425982859</v>
      </c>
      <c r="C1015">
        <v>45121878</v>
      </c>
      <c r="D1015">
        <v>0.106</v>
      </c>
      <c r="E1015">
        <v>5799965</v>
      </c>
      <c r="F1015">
        <f>VLOOKUP(Query1[[#This Row],[Name]],Sheet2!A:G,7,FALSE)</f>
        <v>6760456</v>
      </c>
      <c r="G1015" s="3">
        <f>Query1[[#This Row],[Revenue]]/Query1[[#This Row],[Population ]]</f>
        <v>6.6743837989626735</v>
      </c>
      <c r="H1015" t="s">
        <v>26</v>
      </c>
    </row>
    <row r="1016" spans="1:8" x14ac:dyDescent="0.4">
      <c r="A1016" s="1">
        <v>45047</v>
      </c>
      <c r="B1016">
        <v>403719160</v>
      </c>
      <c r="C1016">
        <v>48144550</v>
      </c>
      <c r="D1016">
        <v>0.11899999999999999</v>
      </c>
      <c r="E1016">
        <v>6285305</v>
      </c>
      <c r="F1016">
        <f>VLOOKUP(Query1[[#This Row],[Name]],Sheet2!A:G,7,FALSE)</f>
        <v>6760456</v>
      </c>
      <c r="G1016" s="3">
        <f>Query1[[#This Row],[Revenue]]/Query1[[#This Row],[Population ]]</f>
        <v>7.1214944672371212</v>
      </c>
      <c r="H1016" t="s">
        <v>26</v>
      </c>
    </row>
    <row r="1017" spans="1:8" x14ac:dyDescent="0.4">
      <c r="A1017" s="1">
        <v>45078</v>
      </c>
      <c r="B1017">
        <v>325455052</v>
      </c>
      <c r="C1017">
        <v>32668024</v>
      </c>
      <c r="D1017">
        <v>0.1</v>
      </c>
      <c r="E1017">
        <v>3939701</v>
      </c>
      <c r="F1017">
        <f>VLOOKUP(Query1[[#This Row],[Name]],Sheet2!A:G,7,FALSE)</f>
        <v>6760456</v>
      </c>
      <c r="G1017" s="3">
        <f>Query1[[#This Row],[Revenue]]/Query1[[#This Row],[Population ]]</f>
        <v>4.8322219684589323</v>
      </c>
      <c r="H1017" t="s">
        <v>26</v>
      </c>
    </row>
    <row r="1018" spans="1:8" x14ac:dyDescent="0.4">
      <c r="A1018" s="1">
        <v>43313</v>
      </c>
      <c r="B1018">
        <v>305192</v>
      </c>
      <c r="C1018">
        <v>196945</v>
      </c>
      <c r="D1018">
        <v>0.64500000000000002</v>
      </c>
      <c r="E1018">
        <v>19695</v>
      </c>
      <c r="F1018">
        <f>VLOOKUP(Query1[[#This Row],[Name]],Sheet2!A:G,7,FALSE)</f>
        <v>1421567</v>
      </c>
      <c r="G1018" s="3">
        <f>Query1[[#This Row],[Revenue]]/Query1[[#This Row],[Population ]]</f>
        <v>0.13854077929496111</v>
      </c>
      <c r="H1018" t="s">
        <v>33</v>
      </c>
    </row>
    <row r="1019" spans="1:8" x14ac:dyDescent="0.4">
      <c r="A1019" s="1">
        <v>43344</v>
      </c>
      <c r="B1019">
        <v>7333626</v>
      </c>
      <c r="C1019">
        <v>1967318</v>
      </c>
      <c r="D1019">
        <v>0.26800000000000002</v>
      </c>
      <c r="E1019">
        <v>196732</v>
      </c>
      <c r="F1019">
        <f>VLOOKUP(Query1[[#This Row],[Name]],Sheet2!A:G,7,FALSE)</f>
        <v>1421567</v>
      </c>
      <c r="G1019" s="3">
        <f>Query1[[#This Row],[Revenue]]/Query1[[#This Row],[Population ]]</f>
        <v>1.3839080395085142</v>
      </c>
      <c r="H1019" t="s">
        <v>33</v>
      </c>
    </row>
    <row r="1020" spans="1:8" x14ac:dyDescent="0.4">
      <c r="A1020" s="1">
        <v>43374</v>
      </c>
      <c r="B1020">
        <v>11147951</v>
      </c>
      <c r="C1020">
        <v>854974</v>
      </c>
      <c r="D1020">
        <v>7.6999999999999999E-2</v>
      </c>
      <c r="E1020">
        <v>85497</v>
      </c>
      <c r="F1020">
        <f>VLOOKUP(Query1[[#This Row],[Name]],Sheet2!A:G,7,FALSE)</f>
        <v>1421567</v>
      </c>
      <c r="G1020" s="3">
        <f>Query1[[#This Row],[Revenue]]/Query1[[#This Row],[Population ]]</f>
        <v>0.60143067474132417</v>
      </c>
      <c r="H1020" t="s">
        <v>33</v>
      </c>
    </row>
    <row r="1021" spans="1:8" x14ac:dyDescent="0.4">
      <c r="A1021" s="1">
        <v>43405</v>
      </c>
      <c r="B1021">
        <v>13826231</v>
      </c>
      <c r="C1021">
        <v>1207363</v>
      </c>
      <c r="D1021">
        <v>8.6999999999999994E-2</v>
      </c>
      <c r="E1021">
        <v>120736</v>
      </c>
      <c r="F1021">
        <f>VLOOKUP(Query1[[#This Row],[Name]],Sheet2!A:G,7,FALSE)</f>
        <v>1421567</v>
      </c>
      <c r="G1021" s="3">
        <f>Query1[[#This Row],[Revenue]]/Query1[[#This Row],[Population ]]</f>
        <v>0.849318393012781</v>
      </c>
      <c r="H1021" t="s">
        <v>33</v>
      </c>
    </row>
    <row r="1022" spans="1:8" x14ac:dyDescent="0.4">
      <c r="A1022" s="1">
        <v>43435</v>
      </c>
      <c r="B1022">
        <v>15183234</v>
      </c>
      <c r="C1022">
        <v>2396963</v>
      </c>
      <c r="D1022">
        <v>0.158</v>
      </c>
      <c r="E1022">
        <v>239696</v>
      </c>
      <c r="F1022">
        <f>VLOOKUP(Query1[[#This Row],[Name]],Sheet2!A:G,7,FALSE)</f>
        <v>1421567</v>
      </c>
      <c r="G1022" s="3">
        <f>Query1[[#This Row],[Revenue]]/Query1[[#This Row],[Population ]]</f>
        <v>1.6861414199963842</v>
      </c>
      <c r="H1022" t="s">
        <v>33</v>
      </c>
    </row>
    <row r="1023" spans="1:8" x14ac:dyDescent="0.4">
      <c r="A1023" s="1">
        <v>43466</v>
      </c>
      <c r="B1023">
        <v>19740035</v>
      </c>
      <c r="C1023">
        <v>1400944</v>
      </c>
      <c r="D1023">
        <v>7.0999999999999994E-2</v>
      </c>
      <c r="E1023">
        <v>140094</v>
      </c>
      <c r="F1023">
        <f>VLOOKUP(Query1[[#This Row],[Name]],Sheet2!A:G,7,FALSE)</f>
        <v>1421567</v>
      </c>
      <c r="G1023" s="3">
        <f>Query1[[#This Row],[Revenue]]/Query1[[#This Row],[Population ]]</f>
        <v>0.98549276959861898</v>
      </c>
      <c r="H1023" t="s">
        <v>33</v>
      </c>
    </row>
    <row r="1024" spans="1:8" x14ac:dyDescent="0.4">
      <c r="A1024" s="1">
        <v>43497</v>
      </c>
      <c r="B1024">
        <v>16845338</v>
      </c>
      <c r="C1024">
        <v>228286</v>
      </c>
      <c r="D1024">
        <v>1.4E-2</v>
      </c>
      <c r="E1024">
        <v>22829</v>
      </c>
      <c r="F1024">
        <f>VLOOKUP(Query1[[#This Row],[Name]],Sheet2!A:G,7,FALSE)</f>
        <v>1421567</v>
      </c>
      <c r="G1024" s="3">
        <f>Query1[[#This Row],[Revenue]]/Query1[[#This Row],[Population ]]</f>
        <v>0.16058757694853637</v>
      </c>
      <c r="H1024" t="s">
        <v>33</v>
      </c>
    </row>
    <row r="1025" spans="1:8" x14ac:dyDescent="0.4">
      <c r="A1025" s="1">
        <v>43525</v>
      </c>
      <c r="B1025">
        <v>15088168</v>
      </c>
      <c r="C1025">
        <v>1818636</v>
      </c>
      <c r="D1025">
        <v>0.121</v>
      </c>
      <c r="E1025">
        <v>183773</v>
      </c>
      <c r="F1025">
        <f>VLOOKUP(Query1[[#This Row],[Name]],Sheet2!A:G,7,FALSE)</f>
        <v>1421567</v>
      </c>
      <c r="G1025" s="3">
        <f>Query1[[#This Row],[Revenue]]/Query1[[#This Row],[Population ]]</f>
        <v>1.2793178232190252</v>
      </c>
      <c r="H1025" t="s">
        <v>33</v>
      </c>
    </row>
    <row r="1026" spans="1:8" x14ac:dyDescent="0.4">
      <c r="A1026" s="1">
        <v>43556</v>
      </c>
      <c r="B1026">
        <v>10978040</v>
      </c>
      <c r="C1026">
        <v>699185</v>
      </c>
      <c r="D1026">
        <v>6.4000000000000001E-2</v>
      </c>
      <c r="E1026">
        <v>69918</v>
      </c>
      <c r="F1026">
        <f>VLOOKUP(Query1[[#This Row],[Name]],Sheet2!A:G,7,FALSE)</f>
        <v>1421567</v>
      </c>
      <c r="G1026" s="3">
        <f>Query1[[#This Row],[Revenue]]/Query1[[#This Row],[Population ]]</f>
        <v>0.49184104583181798</v>
      </c>
      <c r="H1026" t="s">
        <v>33</v>
      </c>
    </row>
    <row r="1027" spans="1:8" x14ac:dyDescent="0.4">
      <c r="A1027" s="1">
        <v>43586</v>
      </c>
      <c r="B1027">
        <v>9429073</v>
      </c>
      <c r="C1027">
        <v>719098</v>
      </c>
      <c r="D1027">
        <v>7.5999999999999998E-2</v>
      </c>
      <c r="E1027">
        <v>71910</v>
      </c>
      <c r="F1027">
        <f>VLOOKUP(Query1[[#This Row],[Name]],Sheet2!A:G,7,FALSE)</f>
        <v>1421567</v>
      </c>
      <c r="G1027" s="3">
        <f>Query1[[#This Row],[Revenue]]/Query1[[#This Row],[Population ]]</f>
        <v>0.50584882738555415</v>
      </c>
      <c r="H1027" t="s">
        <v>33</v>
      </c>
    </row>
    <row r="1028" spans="1:8" x14ac:dyDescent="0.4">
      <c r="A1028" s="1">
        <v>43617</v>
      </c>
      <c r="B1028">
        <v>7925849</v>
      </c>
      <c r="C1028">
        <v>425216</v>
      </c>
      <c r="D1028">
        <v>5.3999999999999999E-2</v>
      </c>
      <c r="E1028">
        <v>42522</v>
      </c>
      <c r="F1028">
        <f>VLOOKUP(Query1[[#This Row],[Name]],Sheet2!A:G,7,FALSE)</f>
        <v>1421567</v>
      </c>
      <c r="G1028" s="3">
        <f>Query1[[#This Row],[Revenue]]/Query1[[#This Row],[Population ]]</f>
        <v>0.29911780450727965</v>
      </c>
      <c r="H1028" t="s">
        <v>33</v>
      </c>
    </row>
    <row r="1029" spans="1:8" x14ac:dyDescent="0.4">
      <c r="A1029" s="1">
        <v>43647</v>
      </c>
      <c r="B1029">
        <v>6944761</v>
      </c>
      <c r="C1029">
        <v>694934</v>
      </c>
      <c r="D1029">
        <v>0.1</v>
      </c>
      <c r="E1029">
        <v>69493</v>
      </c>
      <c r="F1029">
        <f>VLOOKUP(Query1[[#This Row],[Name]],Sheet2!A:G,7,FALSE)</f>
        <v>1421567</v>
      </c>
      <c r="G1029" s="3">
        <f>Query1[[#This Row],[Revenue]]/Query1[[#This Row],[Population ]]</f>
        <v>0.48885068378767937</v>
      </c>
      <c r="H1029" t="s">
        <v>33</v>
      </c>
    </row>
    <row r="1030" spans="1:8" x14ac:dyDescent="0.4">
      <c r="A1030" s="1">
        <v>43678</v>
      </c>
      <c r="B1030">
        <v>11563468</v>
      </c>
      <c r="C1030">
        <v>1536864</v>
      </c>
      <c r="D1030">
        <v>0.13300000000000001</v>
      </c>
      <c r="E1030">
        <v>153686</v>
      </c>
      <c r="F1030">
        <f>VLOOKUP(Query1[[#This Row],[Name]],Sheet2!A:G,7,FALSE)</f>
        <v>1421567</v>
      </c>
      <c r="G1030" s="3">
        <f>Query1[[#This Row],[Revenue]]/Query1[[#This Row],[Population ]]</f>
        <v>1.0811055687139615</v>
      </c>
      <c r="H1030" t="s">
        <v>33</v>
      </c>
    </row>
    <row r="1031" spans="1:8" x14ac:dyDescent="0.4">
      <c r="A1031" s="1">
        <v>43709</v>
      </c>
      <c r="B1031">
        <v>27508921</v>
      </c>
      <c r="C1031">
        <v>4119457</v>
      </c>
      <c r="D1031">
        <v>0.15</v>
      </c>
      <c r="E1031">
        <v>411946</v>
      </c>
      <c r="F1031">
        <f>VLOOKUP(Query1[[#This Row],[Name]],Sheet2!A:G,7,FALSE)</f>
        <v>1421567</v>
      </c>
      <c r="G1031" s="3">
        <f>Query1[[#This Row],[Revenue]]/Query1[[#This Row],[Population ]]</f>
        <v>2.8978282416516423</v>
      </c>
      <c r="H1031" t="s">
        <v>33</v>
      </c>
    </row>
    <row r="1032" spans="1:8" x14ac:dyDescent="0.4">
      <c r="A1032" s="1">
        <v>43739</v>
      </c>
      <c r="B1032">
        <v>32833393</v>
      </c>
      <c r="C1032">
        <v>3197821</v>
      </c>
      <c r="D1032">
        <v>9.7000000000000003E-2</v>
      </c>
      <c r="E1032">
        <v>319782</v>
      </c>
      <c r="F1032">
        <f>VLOOKUP(Query1[[#This Row],[Name]],Sheet2!A:G,7,FALSE)</f>
        <v>1421567</v>
      </c>
      <c r="G1032" s="3">
        <f>Query1[[#This Row],[Revenue]]/Query1[[#This Row],[Population ]]</f>
        <v>2.2495042442600313</v>
      </c>
      <c r="H1032" t="s">
        <v>33</v>
      </c>
    </row>
    <row r="1033" spans="1:8" x14ac:dyDescent="0.4">
      <c r="A1033" s="1">
        <v>43770</v>
      </c>
      <c r="B1033">
        <v>35268743</v>
      </c>
      <c r="C1033">
        <v>1884367</v>
      </c>
      <c r="D1033">
        <v>5.2999999999999999E-2</v>
      </c>
      <c r="E1033">
        <v>188437</v>
      </c>
      <c r="F1033">
        <f>VLOOKUP(Query1[[#This Row],[Name]],Sheet2!A:G,7,FALSE)</f>
        <v>1421567</v>
      </c>
      <c r="G1033" s="3">
        <f>Query1[[#This Row],[Revenue]]/Query1[[#This Row],[Population ]]</f>
        <v>1.3255562347747238</v>
      </c>
      <c r="H1033" t="s">
        <v>33</v>
      </c>
    </row>
    <row r="1034" spans="1:8" x14ac:dyDescent="0.4">
      <c r="A1034" s="1">
        <v>43800</v>
      </c>
      <c r="B1034">
        <v>34159637</v>
      </c>
      <c r="C1034">
        <v>2709585</v>
      </c>
      <c r="D1034">
        <v>7.9000000000000001E-2</v>
      </c>
      <c r="E1034">
        <v>270959</v>
      </c>
      <c r="F1034">
        <f>VLOOKUP(Query1[[#This Row],[Name]],Sheet2!A:G,7,FALSE)</f>
        <v>1421567</v>
      </c>
      <c r="G1034" s="3">
        <f>Query1[[#This Row],[Revenue]]/Query1[[#This Row],[Population ]]</f>
        <v>1.906055078656159</v>
      </c>
      <c r="H1034" t="s">
        <v>33</v>
      </c>
    </row>
    <row r="1035" spans="1:8" x14ac:dyDescent="0.4">
      <c r="A1035" s="1">
        <v>43831</v>
      </c>
      <c r="B1035">
        <v>39140547</v>
      </c>
      <c r="C1035">
        <v>3035253</v>
      </c>
      <c r="D1035">
        <v>7.8E-2</v>
      </c>
      <c r="E1035">
        <v>303525</v>
      </c>
      <c r="F1035">
        <f>VLOOKUP(Query1[[#This Row],[Name]],Sheet2!A:G,7,FALSE)</f>
        <v>1421567</v>
      </c>
      <c r="G1035" s="3">
        <f>Query1[[#This Row],[Revenue]]/Query1[[#This Row],[Population ]]</f>
        <v>2.1351459340291381</v>
      </c>
      <c r="H1035" t="s">
        <v>33</v>
      </c>
    </row>
    <row r="1036" spans="1:8" x14ac:dyDescent="0.4">
      <c r="A1036" s="1">
        <v>43862</v>
      </c>
      <c r="B1036">
        <v>40914714</v>
      </c>
      <c r="C1036">
        <v>-397120</v>
      </c>
      <c r="D1036">
        <v>-0.01</v>
      </c>
      <c r="E1036">
        <v>-39712</v>
      </c>
      <c r="F1036">
        <f>VLOOKUP(Query1[[#This Row],[Name]],Sheet2!A:G,7,FALSE)</f>
        <v>1421567</v>
      </c>
      <c r="G1036" s="3">
        <f>Query1[[#This Row],[Revenue]]/Query1[[#This Row],[Population ]]</f>
        <v>-0.2793536991221659</v>
      </c>
      <c r="H1036" t="s">
        <v>33</v>
      </c>
    </row>
    <row r="1037" spans="1:8" x14ac:dyDescent="0.4">
      <c r="A1037" s="1">
        <v>43891</v>
      </c>
      <c r="B1037">
        <v>14901577</v>
      </c>
      <c r="C1037">
        <v>1118217</v>
      </c>
      <c r="D1037">
        <v>7.4999999999999997E-2</v>
      </c>
      <c r="E1037">
        <v>111822</v>
      </c>
      <c r="F1037">
        <f>VLOOKUP(Query1[[#This Row],[Name]],Sheet2!A:G,7,FALSE)</f>
        <v>1421567</v>
      </c>
      <c r="G1037" s="3">
        <f>Query1[[#This Row],[Revenue]]/Query1[[#This Row],[Population ]]</f>
        <v>0.78660872122101877</v>
      </c>
      <c r="H1037" t="s">
        <v>33</v>
      </c>
    </row>
    <row r="1038" spans="1:8" x14ac:dyDescent="0.4">
      <c r="A1038" s="1">
        <v>43922</v>
      </c>
      <c r="B1038">
        <v>2465138</v>
      </c>
      <c r="C1038">
        <v>129540</v>
      </c>
      <c r="D1038">
        <v>5.2999999999999999E-2</v>
      </c>
      <c r="E1038">
        <v>12954</v>
      </c>
      <c r="F1038">
        <f>VLOOKUP(Query1[[#This Row],[Name]],Sheet2!A:G,7,FALSE)</f>
        <v>1421567</v>
      </c>
      <c r="G1038" s="3">
        <f>Query1[[#This Row],[Revenue]]/Query1[[#This Row],[Population ]]</f>
        <v>9.1124793977350349E-2</v>
      </c>
      <c r="H1038" t="s">
        <v>33</v>
      </c>
    </row>
    <row r="1039" spans="1:8" x14ac:dyDescent="0.4">
      <c r="A1039" s="1">
        <v>43952</v>
      </c>
      <c r="B1039">
        <v>5466523</v>
      </c>
      <c r="C1039">
        <v>576709</v>
      </c>
      <c r="D1039">
        <v>0.105</v>
      </c>
      <c r="E1039">
        <v>57671</v>
      </c>
      <c r="F1039">
        <f>VLOOKUP(Query1[[#This Row],[Name]],Sheet2!A:G,7,FALSE)</f>
        <v>1421567</v>
      </c>
      <c r="G1039" s="3">
        <f>Query1[[#This Row],[Revenue]]/Query1[[#This Row],[Population ]]</f>
        <v>0.40568541616399367</v>
      </c>
      <c r="H1039" t="s">
        <v>33</v>
      </c>
    </row>
    <row r="1040" spans="1:8" x14ac:dyDescent="0.4">
      <c r="A1040" s="1">
        <v>43983</v>
      </c>
      <c r="B1040">
        <v>6147910</v>
      </c>
      <c r="C1040">
        <v>541070</v>
      </c>
      <c r="D1040">
        <v>8.7999999999999995E-2</v>
      </c>
      <c r="E1040">
        <v>54107</v>
      </c>
      <c r="F1040">
        <f>VLOOKUP(Query1[[#This Row],[Name]],Sheet2!A:G,7,FALSE)</f>
        <v>1421567</v>
      </c>
      <c r="G1040" s="3">
        <f>Query1[[#This Row],[Revenue]]/Query1[[#This Row],[Population ]]</f>
        <v>0.38061519435946389</v>
      </c>
      <c r="H1040" t="s">
        <v>33</v>
      </c>
    </row>
    <row r="1041" spans="1:8" x14ac:dyDescent="0.4">
      <c r="A1041" s="1">
        <v>44013</v>
      </c>
      <c r="B1041">
        <v>15072228</v>
      </c>
      <c r="C1041">
        <v>1522249</v>
      </c>
      <c r="D1041">
        <v>0.10100000000000001</v>
      </c>
      <c r="E1041">
        <v>152225</v>
      </c>
      <c r="F1041">
        <f>VLOOKUP(Query1[[#This Row],[Name]],Sheet2!A:G,7,FALSE)</f>
        <v>1421567</v>
      </c>
      <c r="G1041" s="3">
        <f>Query1[[#This Row],[Revenue]]/Query1[[#This Row],[Population ]]</f>
        <v>1.0708246603923699</v>
      </c>
      <c r="H1041" t="s">
        <v>33</v>
      </c>
    </row>
    <row r="1042" spans="1:8" x14ac:dyDescent="0.4">
      <c r="A1042" s="1">
        <v>44044</v>
      </c>
      <c r="B1042">
        <v>45185356</v>
      </c>
      <c r="C1042">
        <v>2294328</v>
      </c>
      <c r="D1042">
        <v>5.0999999999999997E-2</v>
      </c>
      <c r="E1042">
        <v>229433</v>
      </c>
      <c r="F1042">
        <f>VLOOKUP(Query1[[#This Row],[Name]],Sheet2!A:G,7,FALSE)</f>
        <v>1421567</v>
      </c>
      <c r="G1042" s="3">
        <f>Query1[[#This Row],[Revenue]]/Query1[[#This Row],[Population ]]</f>
        <v>1.6139429235484504</v>
      </c>
      <c r="H1042" t="s">
        <v>33</v>
      </c>
    </row>
    <row r="1043" spans="1:8" x14ac:dyDescent="0.4">
      <c r="A1043" s="1">
        <v>44075</v>
      </c>
      <c r="B1043">
        <v>67610819</v>
      </c>
      <c r="C1043">
        <v>4129595</v>
      </c>
      <c r="D1043">
        <v>6.0999999999999999E-2</v>
      </c>
      <c r="E1043">
        <v>412960</v>
      </c>
      <c r="F1043">
        <f>VLOOKUP(Query1[[#This Row],[Name]],Sheet2!A:G,7,FALSE)</f>
        <v>1421567</v>
      </c>
      <c r="G1043" s="3">
        <f>Query1[[#This Row],[Revenue]]/Query1[[#This Row],[Population ]]</f>
        <v>2.9049598084367463</v>
      </c>
      <c r="H1043" t="s">
        <v>33</v>
      </c>
    </row>
    <row r="1044" spans="1:8" x14ac:dyDescent="0.4">
      <c r="A1044" s="1">
        <v>44105</v>
      </c>
      <c r="B1044">
        <v>49997860</v>
      </c>
      <c r="C1044">
        <v>3950324</v>
      </c>
      <c r="D1044">
        <v>7.9000000000000001E-2</v>
      </c>
      <c r="E1044">
        <v>395032</v>
      </c>
      <c r="F1044">
        <f>VLOOKUP(Query1[[#This Row],[Name]],Sheet2!A:G,7,FALSE)</f>
        <v>1421567</v>
      </c>
      <c r="G1044" s="3">
        <f>Query1[[#This Row],[Revenue]]/Query1[[#This Row],[Population ]]</f>
        <v>2.7788517882027368</v>
      </c>
      <c r="H1044" t="s">
        <v>33</v>
      </c>
    </row>
    <row r="1045" spans="1:8" x14ac:dyDescent="0.4">
      <c r="A1045" s="1">
        <v>44136</v>
      </c>
      <c r="B1045">
        <v>52271787</v>
      </c>
      <c r="C1045">
        <v>4886566</v>
      </c>
      <c r="D1045">
        <v>9.2999999999999999E-2</v>
      </c>
      <c r="E1045">
        <v>488657</v>
      </c>
      <c r="F1045">
        <f>VLOOKUP(Query1[[#This Row],[Name]],Sheet2!A:G,7,FALSE)</f>
        <v>1421567</v>
      </c>
      <c r="G1045" s="3">
        <f>Query1[[#This Row],[Revenue]]/Query1[[#This Row],[Population ]]</f>
        <v>3.4374503628742086</v>
      </c>
      <c r="H1045" t="s">
        <v>33</v>
      </c>
    </row>
    <row r="1046" spans="1:8" x14ac:dyDescent="0.4">
      <c r="A1046" s="1">
        <v>44166</v>
      </c>
      <c r="B1046">
        <v>61566896</v>
      </c>
      <c r="C1046">
        <v>5499992</v>
      </c>
      <c r="D1046">
        <v>8.8999999999999996E-2</v>
      </c>
      <c r="E1046">
        <v>549999</v>
      </c>
      <c r="F1046">
        <f>VLOOKUP(Query1[[#This Row],[Name]],Sheet2!A:G,7,FALSE)</f>
        <v>1421567</v>
      </c>
      <c r="G1046" s="3">
        <f>Query1[[#This Row],[Revenue]]/Query1[[#This Row],[Population ]]</f>
        <v>3.8689643189522549</v>
      </c>
      <c r="H1046" t="s">
        <v>33</v>
      </c>
    </row>
    <row r="1047" spans="1:8" x14ac:dyDescent="0.4">
      <c r="A1047" s="1">
        <v>44197</v>
      </c>
      <c r="B1047">
        <v>57103775</v>
      </c>
      <c r="C1047">
        <v>4891256</v>
      </c>
      <c r="D1047">
        <v>8.5999999999999993E-2</v>
      </c>
      <c r="E1047">
        <v>489126</v>
      </c>
      <c r="F1047">
        <f>VLOOKUP(Query1[[#This Row],[Name]],Sheet2!A:G,7,FALSE)</f>
        <v>1421567</v>
      </c>
      <c r="G1047" s="3">
        <f>Query1[[#This Row],[Revenue]]/Query1[[#This Row],[Population ]]</f>
        <v>3.4407495390649894</v>
      </c>
      <c r="H1047" t="s">
        <v>33</v>
      </c>
    </row>
    <row r="1048" spans="1:8" x14ac:dyDescent="0.4">
      <c r="A1048" s="1">
        <v>44228</v>
      </c>
      <c r="B1048">
        <v>38015260</v>
      </c>
      <c r="C1048">
        <v>1024272</v>
      </c>
      <c r="D1048">
        <v>2.7E-2</v>
      </c>
      <c r="E1048">
        <v>102427</v>
      </c>
      <c r="F1048">
        <f>VLOOKUP(Query1[[#This Row],[Name]],Sheet2!A:G,7,FALSE)</f>
        <v>1421567</v>
      </c>
      <c r="G1048" s="3">
        <f>Query1[[#This Row],[Revenue]]/Query1[[#This Row],[Population ]]</f>
        <v>0.72052319728862591</v>
      </c>
      <c r="H1048" t="s">
        <v>33</v>
      </c>
    </row>
    <row r="1049" spans="1:8" x14ac:dyDescent="0.4">
      <c r="A1049" s="1">
        <v>44256</v>
      </c>
      <c r="B1049">
        <v>45917290</v>
      </c>
      <c r="C1049">
        <v>4311297</v>
      </c>
      <c r="D1049">
        <v>9.4E-2</v>
      </c>
      <c r="E1049">
        <v>431130</v>
      </c>
      <c r="F1049">
        <f>VLOOKUP(Query1[[#This Row],[Name]],Sheet2!A:G,7,FALSE)</f>
        <v>1421567</v>
      </c>
      <c r="G1049" s="3">
        <f>Query1[[#This Row],[Revenue]]/Query1[[#This Row],[Population ]]</f>
        <v>3.0327779133871284</v>
      </c>
      <c r="H1049" t="s">
        <v>33</v>
      </c>
    </row>
    <row r="1050" spans="1:8" x14ac:dyDescent="0.4">
      <c r="A1050" s="1">
        <v>44287</v>
      </c>
      <c r="B1050">
        <v>28995033</v>
      </c>
      <c r="C1050">
        <v>2241951</v>
      </c>
      <c r="D1050">
        <v>7.6999999999999999E-2</v>
      </c>
      <c r="E1050">
        <v>224195</v>
      </c>
      <c r="F1050">
        <f>VLOOKUP(Query1[[#This Row],[Name]],Sheet2!A:G,7,FALSE)</f>
        <v>1421567</v>
      </c>
      <c r="G1050" s="3">
        <f>Query1[[#This Row],[Revenue]]/Query1[[#This Row],[Population ]]</f>
        <v>1.5770983710229627</v>
      </c>
      <c r="H1050" t="s">
        <v>33</v>
      </c>
    </row>
    <row r="1051" spans="1:8" x14ac:dyDescent="0.4">
      <c r="A1051" s="1">
        <v>44317</v>
      </c>
      <c r="B1051">
        <v>28264642</v>
      </c>
      <c r="C1051">
        <v>2928370</v>
      </c>
      <c r="D1051">
        <v>0.104</v>
      </c>
      <c r="E1051">
        <v>292837</v>
      </c>
      <c r="F1051">
        <f>VLOOKUP(Query1[[#This Row],[Name]],Sheet2!A:G,7,FALSE)</f>
        <v>1421567</v>
      </c>
      <c r="G1051" s="3">
        <f>Query1[[#This Row],[Revenue]]/Query1[[#This Row],[Population ]]</f>
        <v>2.0599591858843094</v>
      </c>
      <c r="H1051" t="s">
        <v>33</v>
      </c>
    </row>
    <row r="1052" spans="1:8" x14ac:dyDescent="0.4">
      <c r="A1052" s="1">
        <v>44348</v>
      </c>
      <c r="B1052">
        <v>28054400</v>
      </c>
      <c r="C1052">
        <v>3318278</v>
      </c>
      <c r="D1052">
        <v>0.11799999999999999</v>
      </c>
      <c r="E1052">
        <v>331828</v>
      </c>
      <c r="F1052">
        <f>VLOOKUP(Query1[[#This Row],[Name]],Sheet2!A:G,7,FALSE)</f>
        <v>1421567</v>
      </c>
      <c r="G1052" s="3">
        <f>Query1[[#This Row],[Revenue]]/Query1[[#This Row],[Population ]]</f>
        <v>2.3342396102329332</v>
      </c>
      <c r="H1052" t="s">
        <v>33</v>
      </c>
    </row>
    <row r="1053" spans="1:8" x14ac:dyDescent="0.4">
      <c r="A1053" s="1">
        <v>44378</v>
      </c>
      <c r="B1053">
        <v>21290275</v>
      </c>
      <c r="C1053">
        <v>2295743</v>
      </c>
      <c r="D1053">
        <v>0.108</v>
      </c>
      <c r="E1053">
        <v>229574</v>
      </c>
      <c r="F1053">
        <f>VLOOKUP(Query1[[#This Row],[Name]],Sheet2!A:G,7,FALSE)</f>
        <v>1421567</v>
      </c>
      <c r="G1053" s="3">
        <f>Query1[[#This Row],[Revenue]]/Query1[[#This Row],[Population ]]</f>
        <v>1.6149383039983343</v>
      </c>
      <c r="H1053" t="s">
        <v>33</v>
      </c>
    </row>
    <row r="1054" spans="1:8" x14ac:dyDescent="0.4">
      <c r="A1054" s="1">
        <v>44409</v>
      </c>
      <c r="B1054">
        <v>26131251</v>
      </c>
      <c r="C1054">
        <v>2685271</v>
      </c>
      <c r="D1054">
        <v>0.10299999999999999</v>
      </c>
      <c r="E1054">
        <v>268527</v>
      </c>
      <c r="F1054">
        <f>VLOOKUP(Query1[[#This Row],[Name]],Sheet2!A:G,7,FALSE)</f>
        <v>1421567</v>
      </c>
      <c r="G1054" s="3">
        <f>Query1[[#This Row],[Revenue]]/Query1[[#This Row],[Population ]]</f>
        <v>1.8889514176961058</v>
      </c>
      <c r="H1054" t="s">
        <v>33</v>
      </c>
    </row>
    <row r="1055" spans="1:8" x14ac:dyDescent="0.4">
      <c r="A1055" s="1">
        <v>44440</v>
      </c>
      <c r="B1055">
        <v>52193627</v>
      </c>
      <c r="C1055">
        <v>6128575</v>
      </c>
      <c r="D1055">
        <v>0.11700000000000001</v>
      </c>
      <c r="E1055">
        <v>612858</v>
      </c>
      <c r="F1055">
        <f>VLOOKUP(Query1[[#This Row],[Name]],Sheet2!A:G,7,FALSE)</f>
        <v>1421567</v>
      </c>
      <c r="G1055" s="3">
        <f>Query1[[#This Row],[Revenue]]/Query1[[#This Row],[Population ]]</f>
        <v>4.3111404527538975</v>
      </c>
      <c r="H1055" t="s">
        <v>33</v>
      </c>
    </row>
    <row r="1056" spans="1:8" x14ac:dyDescent="0.4">
      <c r="A1056" s="1">
        <v>44470</v>
      </c>
      <c r="B1056">
        <v>68074615</v>
      </c>
      <c r="C1056">
        <v>3160579</v>
      </c>
      <c r="D1056">
        <v>4.5999999999999999E-2</v>
      </c>
      <c r="E1056">
        <v>316058</v>
      </c>
      <c r="F1056">
        <f>VLOOKUP(Query1[[#This Row],[Name]],Sheet2!A:G,7,FALSE)</f>
        <v>1421567</v>
      </c>
      <c r="G1056" s="3">
        <f>Query1[[#This Row],[Revenue]]/Query1[[#This Row],[Population ]]</f>
        <v>2.2233063935783539</v>
      </c>
      <c r="H1056" t="s">
        <v>33</v>
      </c>
    </row>
    <row r="1057" spans="1:8" x14ac:dyDescent="0.4">
      <c r="A1057" s="1">
        <v>44501</v>
      </c>
      <c r="B1057">
        <v>88190136</v>
      </c>
      <c r="C1057">
        <v>6983136</v>
      </c>
      <c r="D1057">
        <v>7.9000000000000001E-2</v>
      </c>
      <c r="E1057">
        <v>698314</v>
      </c>
      <c r="F1057">
        <f>VLOOKUP(Query1[[#This Row],[Name]],Sheet2!A:G,7,FALSE)</f>
        <v>1421567</v>
      </c>
      <c r="G1057" s="3">
        <f>Query1[[#This Row],[Revenue]]/Query1[[#This Row],[Population ]]</f>
        <v>4.9122806030246906</v>
      </c>
      <c r="H1057" t="s">
        <v>33</v>
      </c>
    </row>
    <row r="1058" spans="1:8" x14ac:dyDescent="0.4">
      <c r="A1058" s="1">
        <v>44531</v>
      </c>
      <c r="B1058">
        <v>64710557</v>
      </c>
      <c r="C1058">
        <v>5159229</v>
      </c>
      <c r="D1058">
        <v>0.08</v>
      </c>
      <c r="E1058">
        <v>515923</v>
      </c>
      <c r="F1058">
        <f>VLOOKUP(Query1[[#This Row],[Name]],Sheet2!A:G,7,FALSE)</f>
        <v>1421567</v>
      </c>
      <c r="G1058" s="3">
        <f>Query1[[#This Row],[Revenue]]/Query1[[#This Row],[Population ]]</f>
        <v>3.6292548996987128</v>
      </c>
      <c r="H1058" t="s">
        <v>33</v>
      </c>
    </row>
    <row r="1059" spans="1:8" x14ac:dyDescent="0.4">
      <c r="A1059" s="1">
        <v>44562</v>
      </c>
      <c r="B1059">
        <v>65125042</v>
      </c>
      <c r="C1059">
        <v>4528101</v>
      </c>
      <c r="D1059">
        <v>7.0000000000000007E-2</v>
      </c>
      <c r="E1059">
        <v>452810</v>
      </c>
      <c r="F1059">
        <f>VLOOKUP(Query1[[#This Row],[Name]],Sheet2!A:G,7,FALSE)</f>
        <v>1421567</v>
      </c>
      <c r="G1059" s="3">
        <f>Query1[[#This Row],[Revenue]]/Query1[[#This Row],[Population ]]</f>
        <v>3.1852884879854413</v>
      </c>
      <c r="H1059" t="s">
        <v>33</v>
      </c>
    </row>
    <row r="1060" spans="1:8" x14ac:dyDescent="0.4">
      <c r="A1060" s="1">
        <v>44593</v>
      </c>
      <c r="B1060">
        <v>48476816</v>
      </c>
      <c r="C1060">
        <v>1904490</v>
      </c>
      <c r="D1060">
        <v>3.9E-2</v>
      </c>
      <c r="E1060">
        <v>190449</v>
      </c>
      <c r="F1060">
        <f>VLOOKUP(Query1[[#This Row],[Name]],Sheet2!A:G,7,FALSE)</f>
        <v>1421567</v>
      </c>
      <c r="G1060" s="3">
        <f>Query1[[#This Row],[Revenue]]/Query1[[#This Row],[Population ]]</f>
        <v>1.3397117406355099</v>
      </c>
      <c r="H1060" t="s">
        <v>33</v>
      </c>
    </row>
    <row r="1061" spans="1:8" x14ac:dyDescent="0.4">
      <c r="A1061" s="1">
        <v>44621</v>
      </c>
      <c r="B1061">
        <v>55672438</v>
      </c>
      <c r="C1061">
        <v>3117541</v>
      </c>
      <c r="D1061">
        <v>5.6000000000000001E-2</v>
      </c>
      <c r="E1061">
        <v>311754</v>
      </c>
      <c r="F1061">
        <f>VLOOKUP(Query1[[#This Row],[Name]],Sheet2!A:G,7,FALSE)</f>
        <v>1421567</v>
      </c>
      <c r="G1061" s="3">
        <f>Query1[[#This Row],[Revenue]]/Query1[[#This Row],[Population ]]</f>
        <v>2.1930313520220994</v>
      </c>
      <c r="H1061" t="s">
        <v>33</v>
      </c>
    </row>
    <row r="1062" spans="1:8" x14ac:dyDescent="0.4">
      <c r="A1062" s="1">
        <v>44652</v>
      </c>
      <c r="B1062">
        <v>38655331</v>
      </c>
      <c r="C1062">
        <v>3067780</v>
      </c>
      <c r="D1062">
        <v>7.9000000000000001E-2</v>
      </c>
      <c r="E1062">
        <v>306778</v>
      </c>
      <c r="F1062">
        <f>VLOOKUP(Query1[[#This Row],[Name]],Sheet2!A:G,7,FALSE)</f>
        <v>1421567</v>
      </c>
      <c r="G1062" s="3">
        <f>Query1[[#This Row],[Revenue]]/Query1[[#This Row],[Population ]]</f>
        <v>2.1580270222930049</v>
      </c>
      <c r="H1062" t="s">
        <v>33</v>
      </c>
    </row>
    <row r="1063" spans="1:8" x14ac:dyDescent="0.4">
      <c r="A1063" s="1">
        <v>44682</v>
      </c>
      <c r="B1063">
        <v>40439679</v>
      </c>
      <c r="C1063">
        <v>3748227</v>
      </c>
      <c r="D1063">
        <v>9.2999999999999999E-2</v>
      </c>
      <c r="E1063">
        <v>374823</v>
      </c>
      <c r="F1063">
        <f>VLOOKUP(Query1[[#This Row],[Name]],Sheet2!A:G,7,FALSE)</f>
        <v>1421567</v>
      </c>
      <c r="G1063" s="3">
        <f>Query1[[#This Row],[Revenue]]/Query1[[#This Row],[Population ]]</f>
        <v>2.6366868392414848</v>
      </c>
      <c r="H1063" t="s">
        <v>33</v>
      </c>
    </row>
    <row r="1064" spans="1:8" x14ac:dyDescent="0.4">
      <c r="A1064" s="1">
        <v>44713</v>
      </c>
      <c r="B1064">
        <v>30145409</v>
      </c>
      <c r="C1064">
        <v>2066930</v>
      </c>
      <c r="D1064">
        <v>6.9000000000000006E-2</v>
      </c>
      <c r="E1064">
        <v>206693</v>
      </c>
      <c r="F1064">
        <f>VLOOKUP(Query1[[#This Row],[Name]],Sheet2!A:G,7,FALSE)</f>
        <v>1421567</v>
      </c>
      <c r="G1064" s="3">
        <f>Query1[[#This Row],[Revenue]]/Query1[[#This Row],[Population ]]</f>
        <v>1.4539800093840107</v>
      </c>
      <c r="H1064" t="s">
        <v>33</v>
      </c>
    </row>
    <row r="1065" spans="1:8" x14ac:dyDescent="0.4">
      <c r="A1065" s="1">
        <v>44743</v>
      </c>
      <c r="B1065">
        <v>25769135</v>
      </c>
      <c r="C1065">
        <v>2706044</v>
      </c>
      <c r="D1065">
        <v>0.105</v>
      </c>
      <c r="E1065">
        <v>270604</v>
      </c>
      <c r="F1065">
        <f>VLOOKUP(Query1[[#This Row],[Name]],Sheet2!A:G,7,FALSE)</f>
        <v>1421567</v>
      </c>
      <c r="G1065" s="3">
        <f>Query1[[#This Row],[Revenue]]/Query1[[#This Row],[Population ]]</f>
        <v>1.9035641654596653</v>
      </c>
      <c r="H1065" t="s">
        <v>33</v>
      </c>
    </row>
    <row r="1066" spans="1:8" x14ac:dyDescent="0.4">
      <c r="A1066" s="1">
        <v>44774</v>
      </c>
      <c r="B1066">
        <v>28553358</v>
      </c>
      <c r="C1066">
        <v>3455974</v>
      </c>
      <c r="D1066">
        <v>0.121</v>
      </c>
      <c r="E1066">
        <v>345597</v>
      </c>
      <c r="F1066">
        <f>VLOOKUP(Query1[[#This Row],[Name]],Sheet2!A:G,7,FALSE)</f>
        <v>1421567</v>
      </c>
      <c r="G1066" s="3">
        <f>Query1[[#This Row],[Revenue]]/Query1[[#This Row],[Population ]]</f>
        <v>2.431101734916469</v>
      </c>
      <c r="H1066" t="s">
        <v>33</v>
      </c>
    </row>
    <row r="1067" spans="1:8" x14ac:dyDescent="0.4">
      <c r="A1067" s="1">
        <v>44805</v>
      </c>
      <c r="B1067">
        <v>49859709</v>
      </c>
      <c r="C1067">
        <v>7217919</v>
      </c>
      <c r="D1067">
        <v>0.14499999999999999</v>
      </c>
      <c r="E1067">
        <v>721792</v>
      </c>
      <c r="F1067">
        <f>VLOOKUP(Query1[[#This Row],[Name]],Sheet2!A:G,7,FALSE)</f>
        <v>1421567</v>
      </c>
      <c r="G1067" s="3">
        <f>Query1[[#This Row],[Revenue]]/Query1[[#This Row],[Population ]]</f>
        <v>5.0774384886537183</v>
      </c>
      <c r="H1067" t="s">
        <v>33</v>
      </c>
    </row>
    <row r="1068" spans="1:8" x14ac:dyDescent="0.4">
      <c r="A1068" s="1">
        <v>44835</v>
      </c>
      <c r="B1068">
        <v>56968266</v>
      </c>
      <c r="C1068">
        <v>5427011</v>
      </c>
      <c r="D1068">
        <v>9.5000000000000001E-2</v>
      </c>
      <c r="E1068">
        <v>542701</v>
      </c>
      <c r="F1068">
        <f>VLOOKUP(Query1[[#This Row],[Name]],Sheet2!A:G,7,FALSE)</f>
        <v>1421567</v>
      </c>
      <c r="G1068" s="3">
        <f>Query1[[#This Row],[Revenue]]/Query1[[#This Row],[Population ]]</f>
        <v>3.8176259015579288</v>
      </c>
      <c r="H1068" t="s">
        <v>33</v>
      </c>
    </row>
    <row r="1069" spans="1:8" x14ac:dyDescent="0.4">
      <c r="A1069" s="1">
        <v>44866</v>
      </c>
      <c r="B1069">
        <v>72947153</v>
      </c>
      <c r="C1069">
        <v>5521747</v>
      </c>
      <c r="D1069">
        <v>7.5999999999999998E-2</v>
      </c>
      <c r="E1069">
        <v>552175</v>
      </c>
      <c r="F1069">
        <f>VLOOKUP(Query1[[#This Row],[Name]],Sheet2!A:G,7,FALSE)</f>
        <v>1421567</v>
      </c>
      <c r="G1069" s="3">
        <f>Query1[[#This Row],[Revenue]]/Query1[[#This Row],[Population ]]</f>
        <v>3.8842678537135429</v>
      </c>
      <c r="H1069" t="s">
        <v>33</v>
      </c>
    </row>
    <row r="1070" spans="1:8" x14ac:dyDescent="0.4">
      <c r="A1070" s="1">
        <v>44896</v>
      </c>
      <c r="B1070">
        <v>58705514</v>
      </c>
      <c r="C1070">
        <v>8060617</v>
      </c>
      <c r="D1070">
        <v>0.13700000000000001</v>
      </c>
      <c r="E1070">
        <v>806062</v>
      </c>
      <c r="F1070">
        <f>VLOOKUP(Query1[[#This Row],[Name]],Sheet2!A:G,7,FALSE)</f>
        <v>1421567</v>
      </c>
      <c r="G1070" s="3">
        <f>Query1[[#This Row],[Revenue]]/Query1[[#This Row],[Population ]]</f>
        <v>5.6702336224743544</v>
      </c>
      <c r="H1070" t="s">
        <v>33</v>
      </c>
    </row>
    <row r="1071" spans="1:8" x14ac:dyDescent="0.4">
      <c r="A1071" s="1">
        <v>44927</v>
      </c>
      <c r="B1071">
        <v>49384637</v>
      </c>
      <c r="C1071">
        <v>4019360</v>
      </c>
      <c r="D1071">
        <v>8.1000000000000003E-2</v>
      </c>
      <c r="E1071">
        <v>401936</v>
      </c>
      <c r="F1071">
        <f>VLOOKUP(Query1[[#This Row],[Name]],Sheet2!A:G,7,FALSE)</f>
        <v>1421567</v>
      </c>
      <c r="G1071" s="3">
        <f>Query1[[#This Row],[Revenue]]/Query1[[#This Row],[Population ]]</f>
        <v>2.8274150989717683</v>
      </c>
      <c r="H1071" t="s">
        <v>33</v>
      </c>
    </row>
    <row r="1072" spans="1:8" x14ac:dyDescent="0.4">
      <c r="A1072" s="1">
        <v>44958</v>
      </c>
      <c r="B1072">
        <v>39740983</v>
      </c>
      <c r="C1072">
        <v>2726640</v>
      </c>
      <c r="D1072">
        <v>6.9000000000000006E-2</v>
      </c>
      <c r="E1072">
        <v>272664</v>
      </c>
      <c r="F1072">
        <f>VLOOKUP(Query1[[#This Row],[Name]],Sheet2!A:G,7,FALSE)</f>
        <v>1421567</v>
      </c>
      <c r="G1072" s="3">
        <f>Query1[[#This Row],[Revenue]]/Query1[[#This Row],[Population ]]</f>
        <v>1.9180524027358541</v>
      </c>
      <c r="H1072" t="s">
        <v>33</v>
      </c>
    </row>
    <row r="1073" spans="1:8" x14ac:dyDescent="0.4">
      <c r="A1073" s="1">
        <v>44986</v>
      </c>
      <c r="B1073">
        <v>45538667</v>
      </c>
      <c r="C1073">
        <v>4469377</v>
      </c>
      <c r="D1073">
        <v>9.8000000000000004E-2</v>
      </c>
      <c r="E1073">
        <v>446938</v>
      </c>
      <c r="F1073">
        <f>VLOOKUP(Query1[[#This Row],[Name]],Sheet2!A:G,7,FALSE)</f>
        <v>1421567</v>
      </c>
      <c r="G1073" s="3">
        <f>Query1[[#This Row],[Revenue]]/Query1[[#This Row],[Population ]]</f>
        <v>3.1439791441416407</v>
      </c>
      <c r="H1073" t="s">
        <v>33</v>
      </c>
    </row>
    <row r="1074" spans="1:8" x14ac:dyDescent="0.4">
      <c r="A1074" s="1">
        <v>45017</v>
      </c>
      <c r="B1074">
        <v>40827987</v>
      </c>
      <c r="C1074">
        <v>3107176</v>
      </c>
      <c r="D1074">
        <v>7.5999999999999998E-2</v>
      </c>
      <c r="E1074">
        <v>310718</v>
      </c>
      <c r="F1074">
        <f>VLOOKUP(Query1[[#This Row],[Name]],Sheet2!A:G,7,FALSE)</f>
        <v>1421567</v>
      </c>
      <c r="G1074" s="3">
        <f>Query1[[#This Row],[Revenue]]/Query1[[#This Row],[Population ]]</f>
        <v>2.1857401022955654</v>
      </c>
      <c r="H1074" t="s">
        <v>33</v>
      </c>
    </row>
    <row r="1075" spans="1:8" x14ac:dyDescent="0.4">
      <c r="A1075" s="1">
        <v>45047</v>
      </c>
      <c r="B1075">
        <v>35140816</v>
      </c>
      <c r="C1075">
        <v>3849531</v>
      </c>
      <c r="D1075">
        <v>0.11</v>
      </c>
      <c r="E1075">
        <v>384953</v>
      </c>
      <c r="F1075">
        <f>VLOOKUP(Query1[[#This Row],[Name]],Sheet2!A:G,7,FALSE)</f>
        <v>1421567</v>
      </c>
      <c r="G1075" s="3">
        <f>Query1[[#This Row],[Revenue]]/Query1[[#This Row],[Population ]]</f>
        <v>2.7079490449623549</v>
      </c>
      <c r="H1075" t="s">
        <v>33</v>
      </c>
    </row>
    <row r="1076" spans="1:8" x14ac:dyDescent="0.4">
      <c r="A1076" s="1">
        <v>45078</v>
      </c>
      <c r="B1076">
        <v>23695286</v>
      </c>
      <c r="C1076">
        <v>2053727</v>
      </c>
      <c r="D1076">
        <v>8.6999999999999994E-2</v>
      </c>
      <c r="E1076">
        <v>205373</v>
      </c>
      <c r="F1076">
        <f>VLOOKUP(Query1[[#This Row],[Name]],Sheet2!A:G,7,FALSE)</f>
        <v>1421567</v>
      </c>
      <c r="G1076" s="3">
        <f>Query1[[#This Row],[Revenue]]/Query1[[#This Row],[Population ]]</f>
        <v>1.4446923711650594</v>
      </c>
      <c r="H1076" t="s">
        <v>33</v>
      </c>
    </row>
    <row r="1077" spans="1:8" x14ac:dyDescent="0.4">
      <c r="A1077" s="1">
        <v>44440</v>
      </c>
      <c r="B1077">
        <v>6242469</v>
      </c>
      <c r="C1077">
        <v>954416</v>
      </c>
      <c r="D1077">
        <v>0.153</v>
      </c>
      <c r="E1077">
        <v>-12398</v>
      </c>
      <c r="F1077">
        <f>VLOOKUP(Query1[[#This Row],[Name]],Sheet2!A:G,7,FALSE)</f>
        <v>447274</v>
      </c>
      <c r="G1077" s="3">
        <f>Query1[[#This Row],[Revenue]]/Query1[[#This Row],[Population ]]</f>
        <v>2.133850838635825</v>
      </c>
      <c r="H1077" t="s">
        <v>27</v>
      </c>
    </row>
    <row r="1078" spans="1:8" x14ac:dyDescent="0.4">
      <c r="A1078" s="1">
        <v>44470</v>
      </c>
      <c r="B1078">
        <v>10847657</v>
      </c>
      <c r="C1078">
        <v>881200</v>
      </c>
      <c r="D1078">
        <v>8.1000000000000003E-2</v>
      </c>
      <c r="E1078">
        <v>16021</v>
      </c>
      <c r="F1078">
        <f>VLOOKUP(Query1[[#This Row],[Name]],Sheet2!A:G,7,FALSE)</f>
        <v>447274</v>
      </c>
      <c r="G1078" s="3">
        <f>Query1[[#This Row],[Revenue]]/Query1[[#This Row],[Population ]]</f>
        <v>1.9701569954882243</v>
      </c>
      <c r="H1078" t="s">
        <v>27</v>
      </c>
    </row>
    <row r="1079" spans="1:8" x14ac:dyDescent="0.4">
      <c r="A1079" s="1">
        <v>44501</v>
      </c>
      <c r="B1079">
        <v>10973008</v>
      </c>
      <c r="C1079">
        <v>1363696</v>
      </c>
      <c r="D1079">
        <v>0.124</v>
      </c>
      <c r="E1079">
        <v>86499</v>
      </c>
      <c r="F1079">
        <f>VLOOKUP(Query1[[#This Row],[Name]],Sheet2!A:G,7,FALSE)</f>
        <v>447274</v>
      </c>
      <c r="G1079" s="3">
        <f>Query1[[#This Row],[Revenue]]/Query1[[#This Row],[Population ]]</f>
        <v>3.0489051453918625</v>
      </c>
      <c r="H1079" t="s">
        <v>27</v>
      </c>
    </row>
    <row r="1080" spans="1:8" x14ac:dyDescent="0.4">
      <c r="A1080" s="1">
        <v>44531</v>
      </c>
      <c r="B1080">
        <v>12285012</v>
      </c>
      <c r="C1080">
        <v>813504</v>
      </c>
      <c r="D1080">
        <v>6.6000000000000003E-2</v>
      </c>
      <c r="E1080">
        <v>21792</v>
      </c>
      <c r="F1080">
        <f>VLOOKUP(Query1[[#This Row],[Name]],Sheet2!A:G,7,FALSE)</f>
        <v>447274</v>
      </c>
      <c r="G1080" s="3">
        <f>Query1[[#This Row],[Revenue]]/Query1[[#This Row],[Population ]]</f>
        <v>1.8188045806373723</v>
      </c>
      <c r="H1080" t="s">
        <v>27</v>
      </c>
    </row>
    <row r="1081" spans="1:8" x14ac:dyDescent="0.4">
      <c r="A1081" s="1">
        <v>44562</v>
      </c>
      <c r="B1081">
        <v>13977632</v>
      </c>
      <c r="C1081">
        <v>1098460</v>
      </c>
      <c r="D1081">
        <v>7.9000000000000001E-2</v>
      </c>
      <c r="E1081">
        <v>46565</v>
      </c>
      <c r="F1081">
        <f>VLOOKUP(Query1[[#This Row],[Name]],Sheet2!A:G,7,FALSE)</f>
        <v>447274</v>
      </c>
      <c r="G1081" s="3">
        <f>Query1[[#This Row],[Revenue]]/Query1[[#This Row],[Population ]]</f>
        <v>2.4558995157330852</v>
      </c>
      <c r="H1081" t="s">
        <v>27</v>
      </c>
    </row>
    <row r="1082" spans="1:8" x14ac:dyDescent="0.4">
      <c r="A1082" s="1">
        <v>44593</v>
      </c>
      <c r="B1082">
        <v>10301603</v>
      </c>
      <c r="C1082">
        <v>722631</v>
      </c>
      <c r="D1082">
        <v>7.0000000000000007E-2</v>
      </c>
      <c r="E1082">
        <v>18824</v>
      </c>
      <c r="F1082">
        <f>VLOOKUP(Query1[[#This Row],[Name]],Sheet2!A:G,7,FALSE)</f>
        <v>447274</v>
      </c>
      <c r="G1082" s="3">
        <f>Query1[[#This Row],[Revenue]]/Query1[[#This Row],[Population ]]</f>
        <v>1.6156338173021458</v>
      </c>
      <c r="H1082" t="s">
        <v>27</v>
      </c>
    </row>
    <row r="1083" spans="1:8" x14ac:dyDescent="0.4">
      <c r="A1083" s="1">
        <v>44621</v>
      </c>
      <c r="B1083">
        <v>12704938</v>
      </c>
      <c r="C1083">
        <v>1104236</v>
      </c>
      <c r="D1083">
        <v>8.6999999999999994E-2</v>
      </c>
      <c r="E1083">
        <v>44806</v>
      </c>
      <c r="F1083">
        <f>VLOOKUP(Query1[[#This Row],[Name]],Sheet2!A:G,7,FALSE)</f>
        <v>447274</v>
      </c>
      <c r="G1083" s="3">
        <f>Query1[[#This Row],[Revenue]]/Query1[[#This Row],[Population ]]</f>
        <v>2.4688133001247556</v>
      </c>
      <c r="H1083" t="s">
        <v>27</v>
      </c>
    </row>
    <row r="1084" spans="1:8" x14ac:dyDescent="0.4">
      <c r="A1084" s="1">
        <v>44652</v>
      </c>
      <c r="B1084">
        <v>9995920</v>
      </c>
      <c r="C1084">
        <v>1007796</v>
      </c>
      <c r="D1084">
        <v>0.10100000000000001</v>
      </c>
      <c r="E1084">
        <v>51187</v>
      </c>
      <c r="F1084">
        <f>VLOOKUP(Query1[[#This Row],[Name]],Sheet2!A:G,7,FALSE)</f>
        <v>447274</v>
      </c>
      <c r="G1084" s="3">
        <f>Query1[[#This Row],[Revenue]]/Query1[[#This Row],[Population ]]</f>
        <v>2.2531960274909788</v>
      </c>
      <c r="H1084" t="s">
        <v>27</v>
      </c>
    </row>
    <row r="1085" spans="1:8" x14ac:dyDescent="0.4">
      <c r="A1085" s="1">
        <v>44682</v>
      </c>
      <c r="B1085">
        <v>9340833</v>
      </c>
      <c r="C1085">
        <v>1011714</v>
      </c>
      <c r="D1085">
        <v>0.108</v>
      </c>
      <c r="E1085">
        <v>53163</v>
      </c>
      <c r="F1085">
        <f>VLOOKUP(Query1[[#This Row],[Name]],Sheet2!A:G,7,FALSE)</f>
        <v>447274</v>
      </c>
      <c r="G1085" s="3">
        <f>Query1[[#This Row],[Revenue]]/Query1[[#This Row],[Population ]]</f>
        <v>2.2619557586624754</v>
      </c>
      <c r="H1085" t="s">
        <v>27</v>
      </c>
    </row>
    <row r="1086" spans="1:8" x14ac:dyDescent="0.4">
      <c r="A1086" s="1">
        <v>44713</v>
      </c>
      <c r="B1086">
        <v>7322852</v>
      </c>
      <c r="C1086">
        <v>673269</v>
      </c>
      <c r="D1086">
        <v>9.1999999999999998E-2</v>
      </c>
      <c r="E1086">
        <v>38036</v>
      </c>
      <c r="F1086">
        <f>VLOOKUP(Query1[[#This Row],[Name]],Sheet2!A:G,7,FALSE)</f>
        <v>447274</v>
      </c>
      <c r="G1086" s="3">
        <f>Query1[[#This Row],[Revenue]]/Query1[[#This Row],[Population ]]</f>
        <v>1.5052719362180678</v>
      </c>
      <c r="H1086" t="s">
        <v>27</v>
      </c>
    </row>
    <row r="1087" spans="1:8" x14ac:dyDescent="0.4">
      <c r="A1087" s="1">
        <v>44743</v>
      </c>
      <c r="B1087">
        <v>7246352</v>
      </c>
      <c r="C1087">
        <v>680740</v>
      </c>
      <c r="D1087">
        <v>9.4E-2</v>
      </c>
      <c r="E1087">
        <v>38365</v>
      </c>
      <c r="F1087">
        <f>VLOOKUP(Query1[[#This Row],[Name]],Sheet2!A:G,7,FALSE)</f>
        <v>447274</v>
      </c>
      <c r="G1087" s="3">
        <f>Query1[[#This Row],[Revenue]]/Query1[[#This Row],[Population ]]</f>
        <v>1.5219753439725985</v>
      </c>
      <c r="H1087" t="s">
        <v>27</v>
      </c>
    </row>
    <row r="1088" spans="1:8" x14ac:dyDescent="0.4">
      <c r="A1088" s="1">
        <v>44774</v>
      </c>
      <c r="B1088">
        <v>10990904</v>
      </c>
      <c r="C1088">
        <v>1237815</v>
      </c>
      <c r="D1088">
        <v>0.113</v>
      </c>
      <c r="E1088">
        <v>85672</v>
      </c>
      <c r="F1088">
        <f>VLOOKUP(Query1[[#This Row],[Name]],Sheet2!A:G,7,FALSE)</f>
        <v>447274</v>
      </c>
      <c r="G1088" s="3">
        <f>Query1[[#This Row],[Revenue]]/Query1[[#This Row],[Population ]]</f>
        <v>2.7674646860760967</v>
      </c>
      <c r="H1088" t="s">
        <v>27</v>
      </c>
    </row>
    <row r="1089" spans="1:8" x14ac:dyDescent="0.4">
      <c r="A1089" s="1">
        <v>44805</v>
      </c>
      <c r="B1089">
        <v>13575173</v>
      </c>
      <c r="C1089">
        <v>1932519</v>
      </c>
      <c r="D1089">
        <v>0.14199999999999999</v>
      </c>
      <c r="E1089">
        <v>115550</v>
      </c>
      <c r="F1089">
        <f>VLOOKUP(Query1[[#This Row],[Name]],Sheet2!A:G,7,FALSE)</f>
        <v>447274</v>
      </c>
      <c r="G1089" s="3">
        <f>Query1[[#This Row],[Revenue]]/Query1[[#This Row],[Population ]]</f>
        <v>4.320660266413876</v>
      </c>
      <c r="H1089" t="s">
        <v>27</v>
      </c>
    </row>
    <row r="1090" spans="1:8" x14ac:dyDescent="0.4">
      <c r="A1090" s="1">
        <v>44835</v>
      </c>
      <c r="B1090">
        <v>17275317</v>
      </c>
      <c r="C1090">
        <v>2039620</v>
      </c>
      <c r="D1090">
        <v>0.11799999999999999</v>
      </c>
      <c r="E1090">
        <v>115893</v>
      </c>
      <c r="F1090">
        <f>VLOOKUP(Query1[[#This Row],[Name]],Sheet2!A:G,7,FALSE)</f>
        <v>447274</v>
      </c>
      <c r="G1090" s="3">
        <f>Query1[[#This Row],[Revenue]]/Query1[[#This Row],[Population ]]</f>
        <v>4.5601130403287469</v>
      </c>
      <c r="H1090" t="s">
        <v>27</v>
      </c>
    </row>
    <row r="1091" spans="1:8" x14ac:dyDescent="0.4">
      <c r="A1091" s="1">
        <v>44866</v>
      </c>
      <c r="B1091">
        <v>16702867</v>
      </c>
      <c r="C1091">
        <v>1478158</v>
      </c>
      <c r="D1091">
        <v>8.7999999999999995E-2</v>
      </c>
      <c r="E1091">
        <v>100009</v>
      </c>
      <c r="F1091">
        <f>VLOOKUP(Query1[[#This Row],[Name]],Sheet2!A:G,7,FALSE)</f>
        <v>447274</v>
      </c>
      <c r="G1091" s="3">
        <f>Query1[[#This Row],[Revenue]]/Query1[[#This Row],[Population ]]</f>
        <v>3.3048153928017276</v>
      </c>
      <c r="H1091" t="s">
        <v>27</v>
      </c>
    </row>
    <row r="1092" spans="1:8" x14ac:dyDescent="0.4">
      <c r="A1092" s="1">
        <v>44896</v>
      </c>
      <c r="B1092">
        <v>15087739</v>
      </c>
      <c r="C1092">
        <v>1803272</v>
      </c>
      <c r="D1092">
        <v>0.12</v>
      </c>
      <c r="E1092">
        <v>135101</v>
      </c>
      <c r="F1092">
        <f>VLOOKUP(Query1[[#This Row],[Name]],Sheet2!A:G,7,FALSE)</f>
        <v>447274</v>
      </c>
      <c r="G1092" s="3">
        <f>Query1[[#This Row],[Revenue]]/Query1[[#This Row],[Population ]]</f>
        <v>4.0316942187562885</v>
      </c>
      <c r="H1092" t="s">
        <v>27</v>
      </c>
    </row>
    <row r="1093" spans="1:8" x14ac:dyDescent="0.4">
      <c r="A1093" s="1">
        <v>44927</v>
      </c>
      <c r="B1093">
        <v>14339351</v>
      </c>
      <c r="C1093">
        <v>1587273</v>
      </c>
      <c r="D1093">
        <v>0.111</v>
      </c>
      <c r="E1093">
        <v>94081</v>
      </c>
      <c r="F1093">
        <f>VLOOKUP(Query1[[#This Row],[Name]],Sheet2!A:G,7,FALSE)</f>
        <v>447274</v>
      </c>
      <c r="G1093" s="3">
        <f>Query1[[#This Row],[Revenue]]/Query1[[#This Row],[Population ]]</f>
        <v>3.5487709994321155</v>
      </c>
      <c r="H1093" t="s">
        <v>27</v>
      </c>
    </row>
    <row r="1094" spans="1:8" x14ac:dyDescent="0.4">
      <c r="A1094" s="1">
        <v>44958</v>
      </c>
      <c r="B1094">
        <v>11591163</v>
      </c>
      <c r="C1094">
        <v>1106141</v>
      </c>
      <c r="D1094">
        <v>9.5000000000000001E-2</v>
      </c>
      <c r="E1094">
        <v>54296</v>
      </c>
      <c r="F1094">
        <f>VLOOKUP(Query1[[#This Row],[Name]],Sheet2!A:G,7,FALSE)</f>
        <v>447274</v>
      </c>
      <c r="G1094" s="3">
        <f>Query1[[#This Row],[Revenue]]/Query1[[#This Row],[Population ]]</f>
        <v>2.4730724343467316</v>
      </c>
      <c r="H1094" t="s">
        <v>27</v>
      </c>
    </row>
    <row r="1095" spans="1:8" x14ac:dyDescent="0.4">
      <c r="A1095" s="1">
        <v>44986</v>
      </c>
      <c r="B1095">
        <v>14777639</v>
      </c>
      <c r="C1095">
        <v>1837412</v>
      </c>
      <c r="D1095">
        <v>0.124</v>
      </c>
      <c r="E1095">
        <v>130677</v>
      </c>
      <c r="F1095">
        <f>VLOOKUP(Query1[[#This Row],[Name]],Sheet2!A:G,7,FALSE)</f>
        <v>447274</v>
      </c>
      <c r="G1095" s="3">
        <f>Query1[[#This Row],[Revenue]]/Query1[[#This Row],[Population ]]</f>
        <v>4.1080232698524846</v>
      </c>
      <c r="H1095" t="s">
        <v>27</v>
      </c>
    </row>
    <row r="1096" spans="1:8" x14ac:dyDescent="0.4">
      <c r="A1096" s="1">
        <v>45017</v>
      </c>
      <c r="B1096">
        <v>12623675</v>
      </c>
      <c r="C1096">
        <v>1264212</v>
      </c>
      <c r="D1096">
        <v>0.1</v>
      </c>
      <c r="E1096">
        <v>82848</v>
      </c>
      <c r="F1096">
        <f>VLOOKUP(Query1[[#This Row],[Name]],Sheet2!A:G,7,FALSE)</f>
        <v>447274</v>
      </c>
      <c r="G1096" s="3">
        <f>Query1[[#This Row],[Revenue]]/Query1[[#This Row],[Population ]]</f>
        <v>2.8264822010669075</v>
      </c>
      <c r="H1096" t="s">
        <v>27</v>
      </c>
    </row>
    <row r="1097" spans="1:8" x14ac:dyDescent="0.4">
      <c r="A1097" s="1">
        <v>45047</v>
      </c>
      <c r="B1097">
        <v>12778371</v>
      </c>
      <c r="C1097">
        <v>1306929</v>
      </c>
      <c r="D1097">
        <v>0.10199999999999999</v>
      </c>
      <c r="E1097">
        <v>81448</v>
      </c>
      <c r="F1097">
        <f>VLOOKUP(Query1[[#This Row],[Name]],Sheet2!A:G,7,FALSE)</f>
        <v>447274</v>
      </c>
      <c r="G1097" s="3">
        <f>Query1[[#This Row],[Revenue]]/Query1[[#This Row],[Population ]]</f>
        <v>2.9219874171089759</v>
      </c>
      <c r="H1097" t="s">
        <v>27</v>
      </c>
    </row>
    <row r="1098" spans="1:8" x14ac:dyDescent="0.4">
      <c r="A1098" s="1">
        <v>45078</v>
      </c>
      <c r="B1098">
        <v>9483450</v>
      </c>
      <c r="C1098">
        <v>775389</v>
      </c>
      <c r="D1098">
        <v>8.2000000000000003E-2</v>
      </c>
      <c r="E1098">
        <v>37705</v>
      </c>
      <c r="F1098">
        <f>VLOOKUP(Query1[[#This Row],[Name]],Sheet2!A:G,7,FALSE)</f>
        <v>447274</v>
      </c>
      <c r="G1098" s="3">
        <f>Query1[[#This Row],[Revenue]]/Query1[[#This Row],[Population ]]</f>
        <v>1.7335883597079196</v>
      </c>
      <c r="H1098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680-2560-411A-83FF-796BA4451728}">
  <dimension ref="A1:B61"/>
  <sheetViews>
    <sheetView tabSelected="1" topLeftCell="A32" workbookViewId="0">
      <selection activeCell="P51" sqref="P51"/>
    </sheetView>
  </sheetViews>
  <sheetFormatPr defaultRowHeight="14.6" x14ac:dyDescent="0.4"/>
  <cols>
    <col min="2" max="2" width="9.23046875" style="3"/>
  </cols>
  <sheetData>
    <row r="1" spans="1:2" x14ac:dyDescent="0.4">
      <c r="A1" s="4">
        <v>43252</v>
      </c>
      <c r="B1" s="3">
        <f>SUMIF('All States'!A:A,Sheet3!A1,'All States'!G:G)</f>
        <v>9.9813668472225299</v>
      </c>
    </row>
    <row r="2" spans="1:2" x14ac:dyDescent="0.4">
      <c r="A2" s="5">
        <v>43282</v>
      </c>
      <c r="B2" s="3">
        <f>SUMIF('All States'!A:A,Sheet3!A2,'All States'!G:G)</f>
        <v>2.8538981638074667</v>
      </c>
    </row>
    <row r="3" spans="1:2" x14ac:dyDescent="0.4">
      <c r="A3" s="4">
        <v>43313</v>
      </c>
      <c r="B3" s="3">
        <f>SUMIF('All States'!A:A,Sheet3!A3,'All States'!G:G)</f>
        <v>8.0819892274889362</v>
      </c>
    </row>
    <row r="4" spans="1:2" x14ac:dyDescent="0.4">
      <c r="A4" s="5">
        <v>43344</v>
      </c>
      <c r="B4" s="3">
        <f>SUMIF('All States'!A:A,Sheet3!A4,'All States'!G:G)</f>
        <v>39.940120763591196</v>
      </c>
    </row>
    <row r="5" spans="1:2" x14ac:dyDescent="0.4">
      <c r="A5" s="4">
        <v>43374</v>
      </c>
      <c r="B5" s="3">
        <f>SUMIF('All States'!A:A,Sheet3!A5,'All States'!G:G)</f>
        <v>18.042020243160959</v>
      </c>
    </row>
    <row r="6" spans="1:2" x14ac:dyDescent="0.4">
      <c r="A6" s="5">
        <v>43405</v>
      </c>
      <c r="B6" s="3">
        <f>SUMIF('All States'!A:A,Sheet3!A6,'All States'!G:G)</f>
        <v>18.899087503988525</v>
      </c>
    </row>
    <row r="7" spans="1:2" x14ac:dyDescent="0.4">
      <c r="A7" s="4">
        <v>43435</v>
      </c>
      <c r="B7" s="3">
        <f>SUMIF('All States'!A:A,Sheet3!A7,'All States'!G:G)</f>
        <v>33.906087665392313</v>
      </c>
    </row>
    <row r="8" spans="1:2" x14ac:dyDescent="0.4">
      <c r="A8" s="5">
        <v>43466</v>
      </c>
      <c r="B8" s="3">
        <f>SUMIF('All States'!A:A,Sheet3!A8,'All States'!G:G)</f>
        <v>14.607071995900371</v>
      </c>
    </row>
    <row r="9" spans="1:2" x14ac:dyDescent="0.4">
      <c r="A9" s="4">
        <v>43497</v>
      </c>
      <c r="B9" s="3">
        <f>SUMIF('All States'!A:A,Sheet3!A9,'All States'!G:G)</f>
        <v>16.188175278230403</v>
      </c>
    </row>
    <row r="10" spans="1:2" x14ac:dyDescent="0.4">
      <c r="A10" s="5">
        <v>43525</v>
      </c>
      <c r="B10" s="3">
        <f>SUMIF('All States'!A:A,Sheet3!A10,'All States'!G:G)</f>
        <v>25.758830008697313</v>
      </c>
    </row>
    <row r="11" spans="1:2" x14ac:dyDescent="0.4">
      <c r="A11" s="4">
        <v>43556</v>
      </c>
      <c r="B11" s="3">
        <f>SUMIF('All States'!A:A,Sheet3!A11,'All States'!G:G)</f>
        <v>16.699258704484304</v>
      </c>
    </row>
    <row r="12" spans="1:2" x14ac:dyDescent="0.4">
      <c r="A12" s="5">
        <v>43586</v>
      </c>
      <c r="B12" s="3">
        <f>SUMIF('All States'!A:A,Sheet3!A12,'All States'!G:G)</f>
        <v>9.6590450398112857</v>
      </c>
    </row>
    <row r="13" spans="1:2" x14ac:dyDescent="0.4">
      <c r="A13" s="4">
        <v>43617</v>
      </c>
      <c r="B13" s="3">
        <f>SUMIF('All States'!A:A,Sheet3!A13,'All States'!G:G)</f>
        <v>12.536316357037199</v>
      </c>
    </row>
    <row r="14" spans="1:2" x14ac:dyDescent="0.4">
      <c r="A14" s="5">
        <v>43647</v>
      </c>
      <c r="B14" s="3">
        <f>SUMIF('All States'!A:A,Sheet3!A14,'All States'!G:G)</f>
        <v>9.9403617781479134</v>
      </c>
    </row>
    <row r="15" spans="1:2" x14ac:dyDescent="0.4">
      <c r="A15" s="4">
        <v>43678</v>
      </c>
      <c r="B15" s="3">
        <f>SUMIF('All States'!A:A,Sheet3!A15,'All States'!G:G)</f>
        <v>17.111381119525145</v>
      </c>
    </row>
    <row r="16" spans="1:2" x14ac:dyDescent="0.4">
      <c r="A16" s="5">
        <v>43709</v>
      </c>
      <c r="B16" s="3">
        <f>SUMIF('All States'!A:A,Sheet3!A16,'All States'!G:G)</f>
        <v>47.982021518533472</v>
      </c>
    </row>
    <row r="17" spans="1:2" x14ac:dyDescent="0.4">
      <c r="A17" s="4">
        <v>43739</v>
      </c>
      <c r="B17" s="3">
        <f>SUMIF('All States'!A:A,Sheet3!A17,'All States'!G:G)</f>
        <v>48.847228899614784</v>
      </c>
    </row>
    <row r="18" spans="1:2" x14ac:dyDescent="0.4">
      <c r="A18" s="5">
        <v>43770</v>
      </c>
      <c r="B18" s="3">
        <f>SUMIF('All States'!A:A,Sheet3!A18,'All States'!G:G)</f>
        <v>34.578984713596043</v>
      </c>
    </row>
    <row r="19" spans="1:2" x14ac:dyDescent="0.4">
      <c r="A19" s="4">
        <v>43800</v>
      </c>
      <c r="B19" s="3">
        <f>SUMIF('All States'!A:A,Sheet3!A19,'All States'!G:G)</f>
        <v>36.498362783999319</v>
      </c>
    </row>
    <row r="20" spans="1:2" x14ac:dyDescent="0.4">
      <c r="A20" s="5">
        <v>43831</v>
      </c>
      <c r="B20" s="3">
        <f>SUMIF('All States'!A:A,Sheet3!A20,'All States'!G:G)</f>
        <v>35.628294044905765</v>
      </c>
    </row>
    <row r="21" spans="1:2" x14ac:dyDescent="0.4">
      <c r="A21" s="4">
        <v>43862</v>
      </c>
      <c r="B21" s="3">
        <f>SUMIF('All States'!A:A,Sheet3!A21,'All States'!G:G)</f>
        <v>25.871048186615333</v>
      </c>
    </row>
    <row r="22" spans="1:2" x14ac:dyDescent="0.4">
      <c r="A22" s="5">
        <v>43891</v>
      </c>
      <c r="B22" s="3">
        <f>SUMIF('All States'!A:A,Sheet3!A22,'All States'!G:G)</f>
        <v>8.7231957016093684</v>
      </c>
    </row>
    <row r="23" spans="1:2" x14ac:dyDescent="0.4">
      <c r="A23" s="4">
        <v>43922</v>
      </c>
      <c r="B23" s="3">
        <f>SUMIF('All States'!A:A,Sheet3!A23,'All States'!G:G)</f>
        <v>2.0627848379161979</v>
      </c>
    </row>
    <row r="24" spans="1:2" x14ac:dyDescent="0.4">
      <c r="A24" s="5">
        <v>43952</v>
      </c>
      <c r="B24" s="3">
        <f>SUMIF('All States'!A:A,Sheet3!A24,'All States'!G:G)</f>
        <v>5.0891136850192851</v>
      </c>
    </row>
    <row r="25" spans="1:2" x14ac:dyDescent="0.4">
      <c r="A25" s="4">
        <v>43983</v>
      </c>
      <c r="B25" s="3">
        <f>SUMIF('All States'!A:A,Sheet3!A25,'All States'!G:G)</f>
        <v>5.359067087722214</v>
      </c>
    </row>
    <row r="26" spans="1:2" x14ac:dyDescent="0.4">
      <c r="A26" s="5">
        <v>44013</v>
      </c>
      <c r="B26" s="3">
        <f>SUMIF('All States'!A:A,Sheet3!A26,'All States'!G:G)</f>
        <v>15.392379756361118</v>
      </c>
    </row>
    <row r="27" spans="1:2" x14ac:dyDescent="0.4">
      <c r="A27" s="4">
        <v>44044</v>
      </c>
      <c r="B27" s="3">
        <f>SUMIF('All States'!A:A,Sheet3!A27,'All States'!G:G)</f>
        <v>31.924301683544826</v>
      </c>
    </row>
    <row r="28" spans="1:2" x14ac:dyDescent="0.4">
      <c r="A28" s="5">
        <v>44075</v>
      </c>
      <c r="B28" s="3">
        <f>SUMIF('All States'!A:A,Sheet3!A28,'All States'!G:G)</f>
        <v>46.765969662278707</v>
      </c>
    </row>
    <row r="29" spans="1:2" x14ac:dyDescent="0.4">
      <c r="A29" s="4">
        <v>44105</v>
      </c>
      <c r="B29" s="3">
        <f>SUMIF('All States'!A:A,Sheet3!A29,'All States'!G:G)</f>
        <v>77.960000617064694</v>
      </c>
    </row>
    <row r="30" spans="1:2" x14ac:dyDescent="0.4">
      <c r="A30" s="5">
        <v>44136</v>
      </c>
      <c r="B30" s="3">
        <f>SUMIF('All States'!A:A,Sheet3!A30,'All States'!G:G)</f>
        <v>93.138118525164941</v>
      </c>
    </row>
    <row r="31" spans="1:2" x14ac:dyDescent="0.4">
      <c r="A31" s="4">
        <v>44166</v>
      </c>
      <c r="B31" s="3">
        <f>SUMIF('All States'!A:A,Sheet3!A31,'All States'!G:G)</f>
        <v>73.71832297980059</v>
      </c>
    </row>
    <row r="32" spans="1:2" x14ac:dyDescent="0.4">
      <c r="A32" s="5">
        <v>44197</v>
      </c>
      <c r="B32" s="3">
        <f>SUMIF('All States'!A:A,Sheet3!A32,'All States'!G:G)</f>
        <v>92.066809042950666</v>
      </c>
    </row>
    <row r="33" spans="1:2" x14ac:dyDescent="0.4">
      <c r="A33" s="4">
        <v>44228</v>
      </c>
      <c r="B33" s="3">
        <f>SUMIF('All States'!A:A,Sheet3!A33,'All States'!G:G)</f>
        <v>50.442551825675359</v>
      </c>
    </row>
    <row r="34" spans="1:2" x14ac:dyDescent="0.4">
      <c r="A34" s="5">
        <v>44256</v>
      </c>
      <c r="B34" s="3">
        <f>SUMIF('All States'!A:A,Sheet3!A34,'All States'!G:G)</f>
        <v>80.408964577905763</v>
      </c>
    </row>
    <row r="35" spans="1:2" x14ac:dyDescent="0.4">
      <c r="A35" s="4">
        <v>44287</v>
      </c>
      <c r="B35" s="3">
        <f>SUMIF('All States'!A:A,Sheet3!A35,'All States'!G:G)</f>
        <v>62.570695732387698</v>
      </c>
    </row>
    <row r="36" spans="1:2" x14ac:dyDescent="0.4">
      <c r="A36" s="5">
        <v>44317</v>
      </c>
      <c r="B36" s="3">
        <f>SUMIF('All States'!A:A,Sheet3!A36,'All States'!G:G)</f>
        <v>59.810519568695376</v>
      </c>
    </row>
    <row r="37" spans="1:2" x14ac:dyDescent="0.4">
      <c r="A37" s="4">
        <v>44348</v>
      </c>
      <c r="B37" s="3">
        <f>SUMIF('All States'!A:A,Sheet3!A37,'All States'!G:G)</f>
        <v>71.516235624609578</v>
      </c>
    </row>
    <row r="38" spans="1:2" x14ac:dyDescent="0.4">
      <c r="A38" s="5">
        <v>44378</v>
      </c>
      <c r="B38" s="3">
        <f>SUMIF('All States'!A:A,Sheet3!A38,'All States'!G:G)</f>
        <v>60.941194305625224</v>
      </c>
    </row>
    <row r="39" spans="1:2" x14ac:dyDescent="0.4">
      <c r="A39" s="4">
        <v>44409</v>
      </c>
      <c r="B39" s="3">
        <f>SUMIF('All States'!A:A,Sheet3!A39,'All States'!G:G)</f>
        <v>45.529518266834948</v>
      </c>
    </row>
    <row r="40" spans="1:2" x14ac:dyDescent="0.4">
      <c r="A40" s="5">
        <v>44440</v>
      </c>
      <c r="B40" s="3">
        <f>SUMIF('All States'!A:A,Sheet3!A40,'All States'!G:G)</f>
        <v>110.15882042688814</v>
      </c>
    </row>
    <row r="41" spans="1:2" x14ac:dyDescent="0.4">
      <c r="A41" s="5">
        <v>44470</v>
      </c>
      <c r="B41" s="3">
        <f>SUMIF('All States'!A:A,Sheet3!A41,'All States'!G:G)</f>
        <v>105.06271669467704</v>
      </c>
    </row>
    <row r="42" spans="1:2" x14ac:dyDescent="0.4">
      <c r="A42" s="4">
        <v>44501</v>
      </c>
      <c r="B42" s="3">
        <f>SUMIF('All States'!A:A,Sheet3!A42,'All States'!G:G)</f>
        <v>169.43127199550528</v>
      </c>
    </row>
    <row r="43" spans="1:2" x14ac:dyDescent="0.4">
      <c r="A43" s="5">
        <v>44531</v>
      </c>
      <c r="B43" s="3">
        <f>SUMIF('All States'!A:A,Sheet3!A43,'All States'!G:G)</f>
        <v>77.648870166503698</v>
      </c>
    </row>
    <row r="44" spans="1:2" x14ac:dyDescent="0.4">
      <c r="A44" s="4">
        <v>44562</v>
      </c>
      <c r="B44" s="3">
        <f>SUMIF('All States'!A:A,Sheet3!A44,'All States'!G:G)</f>
        <v>125.48207543696438</v>
      </c>
    </row>
    <row r="45" spans="1:2" x14ac:dyDescent="0.4">
      <c r="A45" s="5">
        <v>44593</v>
      </c>
      <c r="B45" s="3">
        <f>SUMIF('All States'!A:A,Sheet3!A45,'All States'!G:G)</f>
        <v>75.600175532268381</v>
      </c>
    </row>
    <row r="46" spans="1:2" x14ac:dyDescent="0.4">
      <c r="A46" s="4">
        <v>44621</v>
      </c>
      <c r="B46" s="3">
        <f>SUMIF('All States'!A:A,Sheet3!A46,'All States'!G:G)</f>
        <v>116.59872296578899</v>
      </c>
    </row>
    <row r="47" spans="1:2" x14ac:dyDescent="0.4">
      <c r="A47" s="5">
        <v>44652</v>
      </c>
      <c r="B47" s="3">
        <f>SUMIF('All States'!A:A,Sheet3!A47,'All States'!G:G)</f>
        <v>94.096044916653469</v>
      </c>
    </row>
    <row r="48" spans="1:2" x14ac:dyDescent="0.4">
      <c r="A48" s="4">
        <v>44682</v>
      </c>
      <c r="B48" s="3">
        <f>SUMIF('All States'!A:A,Sheet3!A48,'All States'!G:G)</f>
        <v>113.27036859809773</v>
      </c>
    </row>
    <row r="49" spans="1:2" x14ac:dyDescent="0.4">
      <c r="A49" s="5">
        <v>44713</v>
      </c>
      <c r="B49" s="3">
        <f>SUMIF('All States'!A:A,Sheet3!A49,'All States'!G:G)</f>
        <v>64.151304470594724</v>
      </c>
    </row>
    <row r="50" spans="1:2" x14ac:dyDescent="0.4">
      <c r="A50" s="4">
        <v>44743</v>
      </c>
      <c r="B50" s="3">
        <f>SUMIF('All States'!A:A,Sheet3!A50,'All States'!G:G)</f>
        <v>78.569756908328699</v>
      </c>
    </row>
    <row r="51" spans="1:2" x14ac:dyDescent="0.4">
      <c r="A51" s="5">
        <v>44774</v>
      </c>
      <c r="B51" s="3">
        <f>SUMIF('All States'!A:A,Sheet3!A51,'All States'!G:G)</f>
        <v>95.755831423703498</v>
      </c>
    </row>
    <row r="52" spans="1:2" x14ac:dyDescent="0.4">
      <c r="A52" s="4">
        <v>44805</v>
      </c>
      <c r="B52" s="3">
        <f>SUMIF('All States'!A:A,Sheet3!A52,'All States'!G:G)</f>
        <v>199.81035789548773</v>
      </c>
    </row>
    <row r="53" spans="1:2" x14ac:dyDescent="0.4">
      <c r="A53" s="5">
        <v>44835</v>
      </c>
      <c r="B53" s="3">
        <f>SUMIF('All States'!A:A,Sheet3!A53,'All States'!G:G)</f>
        <v>176.54205615634373</v>
      </c>
    </row>
    <row r="54" spans="1:2" x14ac:dyDescent="0.4">
      <c r="A54" s="4">
        <v>44866</v>
      </c>
      <c r="B54" s="3">
        <f>SUMIF('All States'!A:A,Sheet3!A54,'All States'!G:G)</f>
        <v>147.76715246410512</v>
      </c>
    </row>
    <row r="55" spans="1:2" x14ac:dyDescent="0.4">
      <c r="A55" s="5">
        <v>44896</v>
      </c>
      <c r="B55" s="3">
        <f>SUMIF('All States'!A:A,Sheet3!A55,'All States'!G:G)</f>
        <v>198.56374059955562</v>
      </c>
    </row>
    <row r="56" spans="1:2" x14ac:dyDescent="0.4">
      <c r="A56" s="4">
        <v>44927</v>
      </c>
      <c r="B56" s="3">
        <f>SUMIF('All States'!A:A,Sheet3!A56,'All States'!G:G)</f>
        <v>197.44561938522938</v>
      </c>
    </row>
    <row r="57" spans="1:2" x14ac:dyDescent="0.4">
      <c r="A57" s="5">
        <v>44958</v>
      </c>
      <c r="B57" s="3">
        <f>SUMIF('All States'!A:A,Sheet3!A57,'All States'!G:G)</f>
        <v>129.66473037527612</v>
      </c>
    </row>
    <row r="58" spans="1:2" x14ac:dyDescent="0.4">
      <c r="A58" s="4">
        <v>44986</v>
      </c>
      <c r="B58" s="3">
        <f>SUMIF('All States'!A:A,Sheet3!A58,'All States'!G:G)</f>
        <v>198.23020911967328</v>
      </c>
    </row>
    <row r="59" spans="1:2" x14ac:dyDescent="0.4">
      <c r="A59" s="5">
        <v>45017</v>
      </c>
      <c r="B59" s="3">
        <f>SUMIF('All States'!A:A,Sheet3!A59,'All States'!G:G)</f>
        <v>154.43127927218271</v>
      </c>
    </row>
    <row r="60" spans="1:2" x14ac:dyDescent="0.4">
      <c r="A60" s="4">
        <v>45047</v>
      </c>
      <c r="B60" s="3">
        <f>SUMIF('All States'!A:A,Sheet3!A60,'All States'!G:G)</f>
        <v>165.52948388923977</v>
      </c>
    </row>
    <row r="61" spans="1:2" x14ac:dyDescent="0.4">
      <c r="A61" s="4">
        <v>45078</v>
      </c>
      <c r="B61" s="3">
        <f>SUMIF('All States'!A:A,Sheet3!A61,'All States'!G:G)</f>
        <v>86.418980139227003</v>
      </c>
    </row>
  </sheetData>
  <sortState xmlns:xlrd2="http://schemas.microsoft.com/office/spreadsheetml/2017/richdata2" ref="A2:A61">
    <sortCondition ref="A1:A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AE0-A31E-4BAE-8098-7964656D4077}">
  <dimension ref="A1:G53"/>
  <sheetViews>
    <sheetView workbookViewId="0">
      <selection activeCell="G2" sqref="G2:G53"/>
    </sheetView>
  </sheetViews>
  <sheetFormatPr defaultRowHeight="14.6" x14ac:dyDescent="0.4"/>
  <sheetData>
    <row r="1" spans="1:7" x14ac:dyDescent="0.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65</v>
      </c>
    </row>
    <row r="2" spans="1:7" x14ac:dyDescent="0.4">
      <c r="A2" t="s">
        <v>42</v>
      </c>
      <c r="B2" s="2">
        <v>5039877</v>
      </c>
      <c r="C2" s="2">
        <v>2445896</v>
      </c>
      <c r="D2" s="2">
        <v>1875393</v>
      </c>
      <c r="E2" s="2">
        <v>2593981</v>
      </c>
      <c r="F2" s="2">
        <v>2044542</v>
      </c>
      <c r="G2" s="2">
        <f>F2+D2</f>
        <v>3919935</v>
      </c>
    </row>
    <row r="3" spans="1:7" x14ac:dyDescent="0.4">
      <c r="A3" t="s">
        <v>43</v>
      </c>
      <c r="B3" s="2">
        <v>732673</v>
      </c>
      <c r="C3" s="2">
        <v>383121</v>
      </c>
      <c r="D3" s="2">
        <v>290138</v>
      </c>
      <c r="E3" s="2">
        <v>349552</v>
      </c>
      <c r="F3" s="2">
        <v>263134</v>
      </c>
      <c r="G3" s="2">
        <f t="shared" ref="G3:G53" si="0">F3+D3</f>
        <v>553272</v>
      </c>
    </row>
    <row r="4" spans="1:7" x14ac:dyDescent="0.4">
      <c r="A4" t="s">
        <v>6</v>
      </c>
      <c r="B4" s="2">
        <v>7276316</v>
      </c>
      <c r="C4" s="2">
        <v>3629620</v>
      </c>
      <c r="D4" s="2">
        <v>2806606</v>
      </c>
      <c r="E4" s="2">
        <v>3646696</v>
      </c>
      <c r="F4" s="2">
        <v>2855426</v>
      </c>
      <c r="G4" s="2">
        <f t="shared" si="0"/>
        <v>5662032</v>
      </c>
    </row>
    <row r="5" spans="1:7" x14ac:dyDescent="0.4">
      <c r="A5" t="s">
        <v>7</v>
      </c>
      <c r="B5" s="2">
        <v>3025891</v>
      </c>
      <c r="C5" s="2">
        <v>1493681</v>
      </c>
      <c r="D5" s="2">
        <v>1130503</v>
      </c>
      <c r="E5" s="2">
        <v>1532210</v>
      </c>
      <c r="F5" s="2">
        <v>1191595</v>
      </c>
      <c r="G5" s="2">
        <f t="shared" si="0"/>
        <v>2322098</v>
      </c>
    </row>
    <row r="6" spans="1:7" x14ac:dyDescent="0.4">
      <c r="A6" t="s">
        <v>44</v>
      </c>
      <c r="B6" s="2">
        <v>39237836</v>
      </c>
      <c r="C6" s="2">
        <v>19618934</v>
      </c>
      <c r="D6" s="2">
        <v>15126455</v>
      </c>
      <c r="E6" s="2">
        <v>19618902</v>
      </c>
      <c r="F6" s="2">
        <v>15341602</v>
      </c>
      <c r="G6" s="2">
        <f t="shared" si="0"/>
        <v>30468057</v>
      </c>
    </row>
    <row r="7" spans="1:7" x14ac:dyDescent="0.4">
      <c r="A7" t="s">
        <v>8</v>
      </c>
      <c r="B7" s="2">
        <v>5812069</v>
      </c>
      <c r="C7" s="2">
        <v>2943037</v>
      </c>
      <c r="D7" s="2">
        <v>2306499</v>
      </c>
      <c r="E7" s="2">
        <v>2869032</v>
      </c>
      <c r="F7" s="2">
        <v>2263623</v>
      </c>
      <c r="G7" s="2">
        <f t="shared" si="0"/>
        <v>4570122</v>
      </c>
    </row>
    <row r="8" spans="1:7" x14ac:dyDescent="0.4">
      <c r="A8" t="s">
        <v>9</v>
      </c>
      <c r="B8" s="2">
        <v>3605597</v>
      </c>
      <c r="C8" s="2">
        <v>1768045</v>
      </c>
      <c r="D8" s="2">
        <v>1397402</v>
      </c>
      <c r="E8" s="2">
        <v>1837552</v>
      </c>
      <c r="F8" s="2">
        <v>1480956</v>
      </c>
      <c r="G8" s="2">
        <f t="shared" si="0"/>
        <v>2878358</v>
      </c>
    </row>
    <row r="9" spans="1:7" x14ac:dyDescent="0.4">
      <c r="A9" t="s">
        <v>10</v>
      </c>
      <c r="B9" s="2">
        <v>1003384</v>
      </c>
      <c r="C9" s="2">
        <v>485908</v>
      </c>
      <c r="D9" s="2">
        <v>381310</v>
      </c>
      <c r="E9" s="2">
        <v>517476</v>
      </c>
      <c r="F9" s="2">
        <v>413557</v>
      </c>
      <c r="G9" s="2">
        <f t="shared" si="0"/>
        <v>794867</v>
      </c>
    </row>
    <row r="10" spans="1:7" x14ac:dyDescent="0.4">
      <c r="A10" t="s">
        <v>34</v>
      </c>
      <c r="B10" s="2">
        <v>670050</v>
      </c>
      <c r="C10" s="2">
        <v>319025</v>
      </c>
      <c r="D10" s="2">
        <v>255085</v>
      </c>
      <c r="E10" s="2">
        <v>351025</v>
      </c>
      <c r="F10" s="2">
        <v>289236</v>
      </c>
      <c r="G10" s="2">
        <f t="shared" si="0"/>
        <v>544321</v>
      </c>
    </row>
    <row r="11" spans="1:7" x14ac:dyDescent="0.4">
      <c r="A11" t="s">
        <v>45</v>
      </c>
      <c r="B11" s="2">
        <v>21781128</v>
      </c>
      <c r="C11" s="2">
        <v>10714520</v>
      </c>
      <c r="D11" s="2">
        <v>8517071</v>
      </c>
      <c r="E11" s="2">
        <v>11066608</v>
      </c>
      <c r="F11" s="2">
        <v>8976234</v>
      </c>
      <c r="G11" s="2">
        <f t="shared" si="0"/>
        <v>17493305</v>
      </c>
    </row>
    <row r="12" spans="1:7" x14ac:dyDescent="0.4">
      <c r="A12" t="s">
        <v>46</v>
      </c>
      <c r="B12" s="2">
        <v>10799566</v>
      </c>
      <c r="C12" s="2">
        <v>5270144</v>
      </c>
      <c r="D12" s="2">
        <v>3973864</v>
      </c>
      <c r="E12" s="2">
        <v>5529422</v>
      </c>
      <c r="F12" s="2">
        <v>4303578</v>
      </c>
      <c r="G12" s="2">
        <f t="shared" si="0"/>
        <v>8277442</v>
      </c>
    </row>
    <row r="13" spans="1:7" x14ac:dyDescent="0.4">
      <c r="A13" t="s">
        <v>47</v>
      </c>
      <c r="B13" s="2">
        <v>1441553</v>
      </c>
      <c r="C13" s="2">
        <v>725604</v>
      </c>
      <c r="D13" s="2">
        <v>567757</v>
      </c>
      <c r="E13" s="2">
        <v>715949</v>
      </c>
      <c r="F13" s="2">
        <v>569595</v>
      </c>
      <c r="G13" s="2">
        <f t="shared" si="0"/>
        <v>1137352</v>
      </c>
    </row>
    <row r="14" spans="1:7" x14ac:dyDescent="0.4">
      <c r="A14" t="s">
        <v>48</v>
      </c>
      <c r="B14" s="2">
        <v>1900923</v>
      </c>
      <c r="C14" s="2">
        <v>954313</v>
      </c>
      <c r="D14" s="2">
        <v>713885</v>
      </c>
      <c r="E14" s="2">
        <v>946610</v>
      </c>
      <c r="F14" s="2">
        <v>717052</v>
      </c>
      <c r="G14" s="2">
        <f t="shared" si="0"/>
        <v>1430937</v>
      </c>
    </row>
    <row r="15" spans="1:7" x14ac:dyDescent="0.4">
      <c r="A15" t="s">
        <v>11</v>
      </c>
      <c r="B15" s="2">
        <v>12671469</v>
      </c>
      <c r="C15" s="2">
        <v>6264364</v>
      </c>
      <c r="D15" s="2">
        <v>4831101</v>
      </c>
      <c r="E15" s="2">
        <v>6407105</v>
      </c>
      <c r="F15" s="2">
        <v>5040191</v>
      </c>
      <c r="G15" s="2">
        <f t="shared" si="0"/>
        <v>9871292</v>
      </c>
    </row>
    <row r="16" spans="1:7" x14ac:dyDescent="0.4">
      <c r="A16" t="s">
        <v>12</v>
      </c>
      <c r="B16" s="2">
        <v>6805985</v>
      </c>
      <c r="C16" s="2">
        <v>3374931</v>
      </c>
      <c r="D16" s="2">
        <v>2560657</v>
      </c>
      <c r="E16" s="2">
        <v>3431054</v>
      </c>
      <c r="F16" s="2">
        <v>2659930</v>
      </c>
      <c r="G16" s="2">
        <f t="shared" si="0"/>
        <v>5220587</v>
      </c>
    </row>
    <row r="17" spans="1:7" x14ac:dyDescent="0.4">
      <c r="A17" t="s">
        <v>13</v>
      </c>
      <c r="B17" s="2">
        <v>3193079</v>
      </c>
      <c r="C17" s="2">
        <v>1603267</v>
      </c>
      <c r="D17" s="2">
        <v>1220432</v>
      </c>
      <c r="E17" s="2">
        <v>1589812</v>
      </c>
      <c r="F17" s="2">
        <v>1235663</v>
      </c>
      <c r="G17" s="2">
        <f t="shared" si="0"/>
        <v>2456095</v>
      </c>
    </row>
    <row r="18" spans="1:7" x14ac:dyDescent="0.4">
      <c r="A18" t="s">
        <v>14</v>
      </c>
      <c r="B18" s="2">
        <v>2934582</v>
      </c>
      <c r="C18" s="2">
        <v>1474610</v>
      </c>
      <c r="D18" s="2">
        <v>1109897</v>
      </c>
      <c r="E18" s="2">
        <v>1459972</v>
      </c>
      <c r="F18" s="2">
        <v>1122479</v>
      </c>
      <c r="G18" s="2">
        <f t="shared" si="0"/>
        <v>2232376</v>
      </c>
    </row>
    <row r="19" spans="1:7" x14ac:dyDescent="0.4">
      <c r="A19" t="s">
        <v>49</v>
      </c>
      <c r="B19" s="2">
        <v>4509394</v>
      </c>
      <c r="C19" s="2">
        <v>2229328</v>
      </c>
      <c r="D19" s="2">
        <v>1709041</v>
      </c>
      <c r="E19" s="2">
        <v>2280066</v>
      </c>
      <c r="F19" s="2">
        <v>1784898</v>
      </c>
      <c r="G19" s="2">
        <f t="shared" si="0"/>
        <v>3493939</v>
      </c>
    </row>
    <row r="20" spans="1:7" x14ac:dyDescent="0.4">
      <c r="A20" t="s">
        <v>15</v>
      </c>
      <c r="B20" s="2">
        <v>4624047</v>
      </c>
      <c r="C20" s="2">
        <v>2260866</v>
      </c>
      <c r="D20" s="2">
        <v>1709923</v>
      </c>
      <c r="E20" s="2">
        <v>2363181</v>
      </c>
      <c r="F20" s="2">
        <v>1832081</v>
      </c>
      <c r="G20" s="2">
        <f t="shared" si="0"/>
        <v>3542004</v>
      </c>
    </row>
    <row r="21" spans="1:7" x14ac:dyDescent="0.4">
      <c r="A21" t="s">
        <v>50</v>
      </c>
      <c r="B21" s="2">
        <v>1372247</v>
      </c>
      <c r="C21" s="2">
        <v>673483</v>
      </c>
      <c r="D21" s="2">
        <v>546431</v>
      </c>
      <c r="E21" s="2">
        <v>698764</v>
      </c>
      <c r="F21" s="2">
        <v>576141</v>
      </c>
      <c r="G21" s="2">
        <f t="shared" si="0"/>
        <v>1122572</v>
      </c>
    </row>
    <row r="22" spans="1:7" x14ac:dyDescent="0.4">
      <c r="A22" t="s">
        <v>16</v>
      </c>
      <c r="B22" s="2">
        <v>6165129</v>
      </c>
      <c r="C22" s="2">
        <v>3003091</v>
      </c>
      <c r="D22" s="2">
        <v>2307141</v>
      </c>
      <c r="E22" s="2">
        <v>3162038</v>
      </c>
      <c r="F22" s="2">
        <v>2497891</v>
      </c>
      <c r="G22" s="2">
        <f t="shared" si="0"/>
        <v>4805032</v>
      </c>
    </row>
    <row r="23" spans="1:7" x14ac:dyDescent="0.4">
      <c r="A23" t="s">
        <v>17</v>
      </c>
      <c r="B23" s="2">
        <v>6984723</v>
      </c>
      <c r="C23" s="2">
        <v>3408252</v>
      </c>
      <c r="D23" s="2">
        <v>2712542</v>
      </c>
      <c r="E23" s="2">
        <v>3576471</v>
      </c>
      <c r="F23" s="2">
        <v>2910241</v>
      </c>
      <c r="G23" s="2">
        <f t="shared" si="0"/>
        <v>5622783</v>
      </c>
    </row>
    <row r="24" spans="1:7" x14ac:dyDescent="0.4">
      <c r="A24" t="s">
        <v>18</v>
      </c>
      <c r="B24" s="2">
        <v>10050811</v>
      </c>
      <c r="C24" s="2">
        <v>4976869</v>
      </c>
      <c r="D24" s="2">
        <v>3876284</v>
      </c>
      <c r="E24" s="2">
        <v>5073942</v>
      </c>
      <c r="F24" s="2">
        <v>4022590</v>
      </c>
      <c r="G24" s="2">
        <f t="shared" si="0"/>
        <v>7898874</v>
      </c>
    </row>
    <row r="25" spans="1:7" x14ac:dyDescent="0.4">
      <c r="A25" t="s">
        <v>51</v>
      </c>
      <c r="B25" s="2">
        <v>5707390</v>
      </c>
      <c r="C25" s="2">
        <v>2860668</v>
      </c>
      <c r="D25" s="2">
        <v>2189928</v>
      </c>
      <c r="E25" s="2">
        <v>2846722</v>
      </c>
      <c r="F25" s="2">
        <v>2208481</v>
      </c>
      <c r="G25" s="2">
        <f t="shared" si="0"/>
        <v>4398409</v>
      </c>
    </row>
    <row r="26" spans="1:7" x14ac:dyDescent="0.4">
      <c r="A26" t="s">
        <v>19</v>
      </c>
      <c r="B26" s="2">
        <v>2949965</v>
      </c>
      <c r="C26" s="2">
        <v>1435423</v>
      </c>
      <c r="D26" s="2">
        <v>1078182</v>
      </c>
      <c r="E26" s="2">
        <v>1514542</v>
      </c>
      <c r="F26" s="2">
        <v>1179898</v>
      </c>
      <c r="G26" s="2">
        <f t="shared" si="0"/>
        <v>2258080</v>
      </c>
    </row>
    <row r="27" spans="1:7" x14ac:dyDescent="0.4">
      <c r="A27" t="s">
        <v>52</v>
      </c>
      <c r="B27" s="2">
        <v>6168187</v>
      </c>
      <c r="C27" s="2">
        <v>3045181</v>
      </c>
      <c r="D27" s="2">
        <v>2332846</v>
      </c>
      <c r="E27" s="2">
        <v>3123006</v>
      </c>
      <c r="F27" s="2">
        <v>2451804</v>
      </c>
      <c r="G27" s="2">
        <f t="shared" si="0"/>
        <v>4784650</v>
      </c>
    </row>
    <row r="28" spans="1:7" x14ac:dyDescent="0.4">
      <c r="A28" t="s">
        <v>20</v>
      </c>
      <c r="B28" s="2">
        <v>1104271</v>
      </c>
      <c r="C28" s="2">
        <v>560911</v>
      </c>
      <c r="D28" s="2">
        <v>438971</v>
      </c>
      <c r="E28" s="2">
        <v>543360</v>
      </c>
      <c r="F28" s="2">
        <v>430453</v>
      </c>
      <c r="G28" s="2">
        <f t="shared" si="0"/>
        <v>869424</v>
      </c>
    </row>
    <row r="29" spans="1:7" x14ac:dyDescent="0.4">
      <c r="A29" t="s">
        <v>53</v>
      </c>
      <c r="B29" s="2">
        <v>1963692</v>
      </c>
      <c r="C29" s="2">
        <v>986019</v>
      </c>
      <c r="D29" s="2">
        <v>736674</v>
      </c>
      <c r="E29" s="2">
        <v>977673</v>
      </c>
      <c r="F29" s="2">
        <v>744816</v>
      </c>
      <c r="G29" s="2">
        <f t="shared" si="0"/>
        <v>1481490</v>
      </c>
    </row>
    <row r="30" spans="1:7" x14ac:dyDescent="0.4">
      <c r="A30" t="s">
        <v>21</v>
      </c>
      <c r="B30" s="2">
        <v>3143991</v>
      </c>
      <c r="C30" s="2">
        <v>1585207</v>
      </c>
      <c r="D30" s="2">
        <v>1227529</v>
      </c>
      <c r="E30" s="2">
        <v>1558784</v>
      </c>
      <c r="F30" s="2">
        <v>1218843</v>
      </c>
      <c r="G30" s="2">
        <f t="shared" si="0"/>
        <v>2446372</v>
      </c>
    </row>
    <row r="31" spans="1:7" x14ac:dyDescent="0.4">
      <c r="A31" t="s">
        <v>28</v>
      </c>
      <c r="B31" s="2">
        <v>1388992</v>
      </c>
      <c r="C31" s="2">
        <v>693234</v>
      </c>
      <c r="D31" s="2">
        <v>561376</v>
      </c>
      <c r="E31" s="2">
        <v>695758</v>
      </c>
      <c r="F31" s="2">
        <v>571362</v>
      </c>
      <c r="G31" s="2">
        <f t="shared" si="0"/>
        <v>1132738</v>
      </c>
    </row>
    <row r="32" spans="1:7" x14ac:dyDescent="0.4">
      <c r="A32" t="s">
        <v>29</v>
      </c>
      <c r="B32" s="2">
        <v>9267130</v>
      </c>
      <c r="C32" s="2">
        <v>4563560</v>
      </c>
      <c r="D32" s="2">
        <v>3527707</v>
      </c>
      <c r="E32" s="2">
        <v>4703570</v>
      </c>
      <c r="F32" s="2">
        <v>3718547</v>
      </c>
      <c r="G32" s="2">
        <f t="shared" si="0"/>
        <v>7246254</v>
      </c>
    </row>
    <row r="33" spans="1:7" x14ac:dyDescent="0.4">
      <c r="A33" t="s">
        <v>54</v>
      </c>
      <c r="B33" s="2">
        <v>2115877</v>
      </c>
      <c r="C33" s="2">
        <v>1052355</v>
      </c>
      <c r="D33" s="2">
        <v>811963</v>
      </c>
      <c r="E33" s="2">
        <v>1063522</v>
      </c>
      <c r="F33" s="2">
        <v>832106</v>
      </c>
      <c r="G33" s="2">
        <f t="shared" si="0"/>
        <v>1644069</v>
      </c>
    </row>
    <row r="34" spans="1:7" x14ac:dyDescent="0.4">
      <c r="A34" t="s">
        <v>30</v>
      </c>
      <c r="B34" s="2">
        <v>19835913</v>
      </c>
      <c r="C34" s="2">
        <v>9696573</v>
      </c>
      <c r="D34" s="2">
        <v>7594117</v>
      </c>
      <c r="E34" s="2">
        <v>10139340</v>
      </c>
      <c r="F34" s="2">
        <v>8138230</v>
      </c>
      <c r="G34" s="2">
        <f t="shared" si="0"/>
        <v>15732347</v>
      </c>
    </row>
    <row r="35" spans="1:7" x14ac:dyDescent="0.4">
      <c r="A35" t="s">
        <v>55</v>
      </c>
      <c r="B35" s="2">
        <v>10551162</v>
      </c>
      <c r="C35" s="2">
        <v>5149323</v>
      </c>
      <c r="D35" s="2">
        <v>3973696</v>
      </c>
      <c r="E35" s="2">
        <v>5401839</v>
      </c>
      <c r="F35" s="2">
        <v>4277720</v>
      </c>
      <c r="G35" s="2">
        <f t="shared" si="0"/>
        <v>8251416</v>
      </c>
    </row>
    <row r="36" spans="1:7" x14ac:dyDescent="0.4">
      <c r="A36" t="s">
        <v>56</v>
      </c>
      <c r="B36" s="2">
        <v>774948</v>
      </c>
      <c r="C36" s="2">
        <v>399544</v>
      </c>
      <c r="D36" s="2">
        <v>305827</v>
      </c>
      <c r="E36" s="2">
        <v>375404</v>
      </c>
      <c r="F36" s="2">
        <v>286532</v>
      </c>
      <c r="G36" s="2">
        <f t="shared" si="0"/>
        <v>592359</v>
      </c>
    </row>
    <row r="37" spans="1:7" x14ac:dyDescent="0.4">
      <c r="A37" t="s">
        <v>22</v>
      </c>
      <c r="B37" s="2">
        <v>11780017</v>
      </c>
      <c r="C37" s="2">
        <v>5808575</v>
      </c>
      <c r="D37" s="2">
        <v>4474420</v>
      </c>
      <c r="E37" s="2">
        <v>5971442</v>
      </c>
      <c r="F37" s="2">
        <v>4702187</v>
      </c>
      <c r="G37" s="2">
        <f t="shared" si="0"/>
        <v>9176607</v>
      </c>
    </row>
    <row r="38" spans="1:7" x14ac:dyDescent="0.4">
      <c r="A38" t="s">
        <v>57</v>
      </c>
      <c r="B38" s="2">
        <v>3986639</v>
      </c>
      <c r="C38" s="2">
        <v>1984707</v>
      </c>
      <c r="D38" s="2">
        <v>1490820</v>
      </c>
      <c r="E38" s="2">
        <v>2001932</v>
      </c>
      <c r="F38" s="2">
        <v>1537881</v>
      </c>
      <c r="G38" s="2">
        <f t="shared" si="0"/>
        <v>3028701</v>
      </c>
    </row>
    <row r="39" spans="1:7" x14ac:dyDescent="0.4">
      <c r="A39" t="s">
        <v>23</v>
      </c>
      <c r="B39" s="2">
        <v>4246155</v>
      </c>
      <c r="C39" s="2">
        <v>2121532</v>
      </c>
      <c r="D39" s="2">
        <v>1676388</v>
      </c>
      <c r="E39" s="2">
        <v>2124623</v>
      </c>
      <c r="F39" s="2">
        <v>1711101</v>
      </c>
      <c r="G39" s="2">
        <f t="shared" si="0"/>
        <v>3387489</v>
      </c>
    </row>
    <row r="40" spans="1:7" x14ac:dyDescent="0.4">
      <c r="A40" t="s">
        <v>24</v>
      </c>
      <c r="B40" s="2">
        <v>12964056</v>
      </c>
      <c r="C40" s="2">
        <v>6399632</v>
      </c>
      <c r="D40" s="2">
        <v>5027852</v>
      </c>
      <c r="E40" s="2">
        <v>6564424</v>
      </c>
      <c r="F40" s="2">
        <v>5261977</v>
      </c>
      <c r="G40" s="2">
        <f t="shared" si="0"/>
        <v>10289829</v>
      </c>
    </row>
    <row r="41" spans="1:7" x14ac:dyDescent="0.4">
      <c r="A41" t="s">
        <v>31</v>
      </c>
      <c r="B41" s="2">
        <v>1095610</v>
      </c>
      <c r="C41" s="2">
        <v>536589</v>
      </c>
      <c r="D41" s="2">
        <v>429137</v>
      </c>
      <c r="E41" s="2">
        <v>559021</v>
      </c>
      <c r="F41" s="2">
        <v>458152</v>
      </c>
      <c r="G41" s="2">
        <f t="shared" si="0"/>
        <v>887289</v>
      </c>
    </row>
    <row r="42" spans="1:7" x14ac:dyDescent="0.4">
      <c r="A42" t="s">
        <v>58</v>
      </c>
      <c r="B42" s="2">
        <v>5190705</v>
      </c>
      <c r="C42" s="2">
        <v>2521689</v>
      </c>
      <c r="D42" s="2">
        <v>1953635</v>
      </c>
      <c r="E42" s="2">
        <v>2669016</v>
      </c>
      <c r="F42" s="2">
        <v>2121074</v>
      </c>
      <c r="G42" s="2">
        <f t="shared" si="0"/>
        <v>4074709</v>
      </c>
    </row>
    <row r="43" spans="1:7" x14ac:dyDescent="0.4">
      <c r="A43" t="s">
        <v>32</v>
      </c>
      <c r="B43" s="2">
        <v>895376</v>
      </c>
      <c r="C43" s="2">
        <v>451950</v>
      </c>
      <c r="D43" s="2">
        <v>339358</v>
      </c>
      <c r="E43" s="2">
        <v>443426</v>
      </c>
      <c r="F43" s="2">
        <v>335397</v>
      </c>
      <c r="G43" s="2">
        <f t="shared" si="0"/>
        <v>674755</v>
      </c>
    </row>
    <row r="44" spans="1:7" x14ac:dyDescent="0.4">
      <c r="A44" t="s">
        <v>25</v>
      </c>
      <c r="B44" s="2">
        <v>6975218</v>
      </c>
      <c r="C44" s="2">
        <v>3413181</v>
      </c>
      <c r="D44" s="2">
        <v>2629428</v>
      </c>
      <c r="E44" s="2">
        <v>3562037</v>
      </c>
      <c r="F44" s="2">
        <v>2808175</v>
      </c>
      <c r="G44" s="2">
        <f t="shared" si="0"/>
        <v>5437603</v>
      </c>
    </row>
    <row r="45" spans="1:7" x14ac:dyDescent="0.4">
      <c r="A45" t="s">
        <v>59</v>
      </c>
      <c r="B45" s="2">
        <v>29527941</v>
      </c>
      <c r="C45" s="2">
        <v>14739011</v>
      </c>
      <c r="D45" s="2">
        <v>10925097</v>
      </c>
      <c r="E45" s="2">
        <v>14788930</v>
      </c>
      <c r="F45" s="2">
        <v>11146297</v>
      </c>
      <c r="G45" s="2">
        <f t="shared" si="0"/>
        <v>22071394</v>
      </c>
    </row>
    <row r="46" spans="1:7" x14ac:dyDescent="0.4">
      <c r="A46" t="s">
        <v>60</v>
      </c>
      <c r="B46" s="2">
        <v>3337975</v>
      </c>
      <c r="C46" s="2">
        <v>1694770</v>
      </c>
      <c r="D46" s="2">
        <v>1204293</v>
      </c>
      <c r="E46" s="2">
        <v>1643205</v>
      </c>
      <c r="F46" s="2">
        <v>1188225</v>
      </c>
      <c r="G46" s="2">
        <f t="shared" si="0"/>
        <v>2392518</v>
      </c>
    </row>
    <row r="47" spans="1:7" x14ac:dyDescent="0.4">
      <c r="A47" t="s">
        <v>61</v>
      </c>
      <c r="B47" s="2">
        <v>645570</v>
      </c>
      <c r="C47" s="2">
        <v>320293</v>
      </c>
      <c r="D47" s="2">
        <v>260066</v>
      </c>
      <c r="E47" s="2">
        <v>325277</v>
      </c>
      <c r="F47" s="2">
        <v>268737</v>
      </c>
      <c r="G47" s="2">
        <f t="shared" si="0"/>
        <v>528803</v>
      </c>
    </row>
    <row r="48" spans="1:7" x14ac:dyDescent="0.4">
      <c r="A48" t="s">
        <v>26</v>
      </c>
      <c r="B48" s="2">
        <v>8642274</v>
      </c>
      <c r="C48" s="2">
        <v>4273931</v>
      </c>
      <c r="D48" s="2">
        <v>3308083</v>
      </c>
      <c r="E48" s="2">
        <v>4368343</v>
      </c>
      <c r="F48" s="2">
        <v>3452373</v>
      </c>
      <c r="G48" s="2">
        <f t="shared" si="0"/>
        <v>6760456</v>
      </c>
    </row>
    <row r="49" spans="1:7" x14ac:dyDescent="0.4">
      <c r="A49" t="s">
        <v>62</v>
      </c>
      <c r="B49" s="2">
        <v>7738692</v>
      </c>
      <c r="C49" s="2">
        <v>3897320</v>
      </c>
      <c r="D49" s="2">
        <v>3038786</v>
      </c>
      <c r="E49" s="2">
        <v>3841372</v>
      </c>
      <c r="F49" s="2">
        <v>3024124</v>
      </c>
      <c r="G49" s="2">
        <f t="shared" si="0"/>
        <v>6062910</v>
      </c>
    </row>
    <row r="50" spans="1:7" x14ac:dyDescent="0.4">
      <c r="A50" t="s">
        <v>33</v>
      </c>
      <c r="B50" s="2">
        <v>1782959</v>
      </c>
      <c r="C50" s="2">
        <v>887360</v>
      </c>
      <c r="D50" s="2">
        <v>702021</v>
      </c>
      <c r="E50" s="2">
        <v>895599</v>
      </c>
      <c r="F50" s="2">
        <v>719546</v>
      </c>
      <c r="G50" s="2">
        <f t="shared" si="0"/>
        <v>1421567</v>
      </c>
    </row>
    <row r="51" spans="1:7" x14ac:dyDescent="0.4">
      <c r="A51" t="s">
        <v>63</v>
      </c>
      <c r="B51" s="2">
        <v>5895908</v>
      </c>
      <c r="C51" s="2">
        <v>2955249</v>
      </c>
      <c r="D51" s="2">
        <v>2298443</v>
      </c>
      <c r="E51" s="2">
        <v>2940659</v>
      </c>
      <c r="F51" s="2">
        <v>2322860</v>
      </c>
      <c r="G51" s="2">
        <f t="shared" si="0"/>
        <v>4621303</v>
      </c>
    </row>
    <row r="52" spans="1:7" x14ac:dyDescent="0.4">
      <c r="A52" t="s">
        <v>27</v>
      </c>
      <c r="B52" s="2">
        <v>578803</v>
      </c>
      <c r="C52" s="2">
        <v>296007</v>
      </c>
      <c r="D52" s="2">
        <v>228117</v>
      </c>
      <c r="E52" s="2">
        <v>282796</v>
      </c>
      <c r="F52" s="2">
        <v>219157</v>
      </c>
      <c r="G52" s="2">
        <f t="shared" si="0"/>
        <v>447274</v>
      </c>
    </row>
    <row r="53" spans="1:7" x14ac:dyDescent="0.4">
      <c r="A53" t="s">
        <v>64</v>
      </c>
      <c r="B53" s="2">
        <v>3263584</v>
      </c>
      <c r="C53" s="2">
        <v>1543991</v>
      </c>
      <c r="D53" s="2">
        <v>1267414</v>
      </c>
      <c r="E53" s="2">
        <v>1719593</v>
      </c>
      <c r="F53" s="2">
        <v>1450382</v>
      </c>
      <c r="G53" s="2">
        <f t="shared" si="0"/>
        <v>2717796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x z s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x z s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7 E F c d S w k m 4 Q A A A M Y B A A A T A B w A R m 9 y b X V s Y X M v U 2 V j d G l v b j E u b S C i G A A o o B Q A A A A A A A A A A A A A A A A A A A A A A A A A A A C V k E + L w j A Q x e + F f o c Q L x V C w b P s q Q h e F n b X g u f Y j l a M M 5 I / 0 l L 8 7 k 4 b p S z 0 Y i 7 z y H s z + U 0 c V P 5 M K H a x r t Z p k i a u 0 R Z q 8 R v A d i v x J Q z 4 N B F 8 d h R s B X y z a S s w e R G s B f R 7 s p c D 0 S V b q h h b y E 1 7 0 1 j z j I L Q c 0 R y T 6 k P B v L o j L o g E 6 6 Y x a F K y H d W i V 5 + s 2 5 Y y S 2 n D Q z q D + 6 A Y Z R b M v V Q S 9 2 C k 4 + P G y b Q o t F 4 Y s 6 y u 8 E E W V q N 7 k j 2 G h E H 0 2 U z W 6 m + f 4 1 U I n 5 G 1 e V D e k R 6 P f o D v B 5 6 f Y L J m t B m 2 t 4 L / L c e y z Q 5 4 y z 3 + g l Q S w E C L Q A U A A I A C A D H O x B X r 9 r s P a Q A A A D 2 A A A A E g A A A A A A A A A A A A A A A A A A A A A A Q 2 9 u Z m l n L 1 B h Y 2 t h Z 2 U u e G 1 s U E s B A i 0 A F A A C A A g A x z s Q V w / K 6 a u k A A A A 6 Q A A A B M A A A A A A A A A A A A A A A A A 8 A A A A F t D b 2 5 0 Z W 5 0 X 1 R 5 c G V z X S 5 4 b W x Q S w E C L Q A U A A I A C A D H O x B X H U s J J u E A A A D G A Q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w A A A A A A A P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T W 9 u d G g s M H 0 m c X V v d D s s J n F 1 b 3 Q 7 U 2 V j d G l v b j E v U X V l c n k x L 0 F 1 d G 9 S Z W 1 v d m V k Q 2 9 s d W 1 u c z E u e 0 h h b m R s Z S w x f S Z x d W 9 0 O y w m c X V v d D t T Z W N 0 a W 9 u M S 9 R d W V y e T E v Q X V 0 b 1 J l b W 9 2 Z W R D b 2 x 1 b W 5 z M S 5 7 U m V 2 Z W 5 1 Z S w y f S Z x d W 9 0 O y w m c X V v d D t T Z W N 0 a W 9 u M S 9 R d W V y e T E v Q X V 0 b 1 J l b W 9 2 Z W R D b 2 x 1 b W 5 z M S 5 7 S G 9 s Z C w z f S Z x d W 9 0 O y w m c X V v d D t T Z W N 0 a W 9 u M S 9 R d W V y e T E v Q X V 0 b 1 J l b W 9 2 Z W R D b 2 x 1 b W 5 z M S 5 7 V G F 4 Z X M s N H 0 m c X V v d D s s J n F 1 b 3 Q 7 U 2 V j d G l v b j E v U X V l c n k x L 0 F 1 d G 9 S Z W 1 v d m V k Q 2 9 s d W 1 u c z E u e 0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x L 0 F 1 d G 9 S Z W 1 v d m V k Q 2 9 s d W 1 u c z E u e 0 1 v b n R o L D B 9 J n F 1 b 3 Q 7 L C Z x d W 9 0 O 1 N l Y 3 R p b 2 4 x L 1 F 1 Z X J 5 M S 9 B d X R v U m V t b 3 Z l Z E N v b H V t b n M x L n t I Y W 5 k b G U s M X 0 m c X V v d D s s J n F 1 b 3 Q 7 U 2 V j d G l v b j E v U X V l c n k x L 0 F 1 d G 9 S Z W 1 v d m V k Q 2 9 s d W 1 u c z E u e 1 J l d m V u d W U s M n 0 m c X V v d D s s J n F 1 b 3 Q 7 U 2 V j d G l v b j E v U X V l c n k x L 0 F 1 d G 9 S Z W 1 v d m V k Q 2 9 s d W 1 u c z E u e 0 h v b G Q s M 3 0 m c X V v d D s s J n F 1 b 3 Q 7 U 2 V j d G l v b j E v U X V l c n k x L 0 F 1 d G 9 S Z W 1 v d m V k Q 2 9 s d W 1 u c z E u e 1 R h e G V z L D R 9 J n F 1 b 3 Q 7 L C Z x d W 9 0 O 1 N l Y 3 R p b 2 4 x L 1 F 1 Z X J 5 M S 9 B d X R v U m V t b 3 Z l Z E N v b H V t b n M x L n t O Y W 1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t I Y W 5 k b G U m c X V v d D s s J n F 1 b 3 Q 7 U m V 2 Z W 5 1 Z S Z x d W 9 0 O y w m c X V v d D t I b 2 x k J n F 1 b 3 Q 7 L C Z x d W 9 0 O 1 R h e G V z J n F 1 b 3 Q 7 L C Z x d W 9 0 O 0 5 h b W U m c X V v d D t d I i A v P j x F b n R y e S B U e X B l P S J G a W x s Q 2 9 s d W 1 u V H l w Z X M i I F Z h b H V l P S J z Q U J F U k J C R U c i I C 8 + P E V u d H J 5 I F R 5 c G U 9 I k Z p b G x M Y X N 0 V X B k Y X R l Z C I g V m F s d W U 9 I m Q y M D I z L T A 4 L T E 2 V D E y O j I 4 O j I 4 L j c 5 N T U 1 M j d a I i A v P j x F b n R y e S B U e X B l P S J G a W x s R X J y b 3 J D b 3 V u d C I g V m F s d W U 9 I m w 1 I i A v P j x F b n R y e S B U e X B l P S J G a W x s R X J y b 3 J D b 2 R l I i B W Y W x 1 Z T 0 i c 1 V u a 2 5 v d 2 4 i I C 8 + P E V u d H J 5 I F R 5 c G U 9 I k Z p b G x D b 3 V u d C I g V m F s d W U 9 I m w x M D k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T C C w o K e 9 E 2 x W y 1 H v q q f 5 Q A A A A A C A A A A A A A Q Z g A A A A E A A C A A A A A O X 2 V D H Z i m K p k K W U I 0 T 1 R 5 x f v 8 H E / p X f p Q 0 H B H P x l 1 h Q A A A A A O g A A A A A I A A C A A A A B X W 5 N H 2 v Z A k M w X Z I a 3 7 k k M k y 9 n F G y X h N C L W y r f 5 r k J N V A A A A B + + C h O D S D e w 6 5 0 9 H 3 Q M M T n R m U z r D V B Y e F j 7 3 w m s i + U 1 t r i S a o 9 s z V S 5 q C 4 u J C a T p I 2 p S j 5 x f + O / 2 i 7 / o Q 0 v w c 4 h a 6 i d 7 g S j L S y h / O U V M n 1 F k A A A A B t m 7 6 e 7 p M W A t g H P g T 5 W / u M I A c D J 7 Y w 2 f T z G z Z z k 9 s x g L v L R l v N L / 9 O b d G h Y U e h j 0 / 1 1 a e H s 4 l 8 0 U X O l d 8 k T + M K < / D a t a M a s h u p > 
</file>

<file path=customXml/itemProps1.xml><?xml version="1.0" encoding="utf-8"?>
<ds:datastoreItem xmlns:ds="http://schemas.openxmlformats.org/officeDocument/2006/customXml" ds:itemID="{80D93F64-7530-42C5-9E4F-381414B08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States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Ludwika Lasota</dc:creator>
  <cp:lastModifiedBy>Ludwika Lasota</cp:lastModifiedBy>
  <dcterms:created xsi:type="dcterms:W3CDTF">2023-08-16T12:30:15Z</dcterms:created>
  <dcterms:modified xsi:type="dcterms:W3CDTF">2023-08-23T00:44:48Z</dcterms:modified>
</cp:coreProperties>
</file>