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ock/Data/EarthArXiv/preprints/"/>
    </mc:Choice>
  </mc:AlternateContent>
  <xr:revisionPtr revIDLastSave="0" documentId="13_ncr:40009_{9718FA03-5F36-B642-822D-ACAC13655104}" xr6:coauthVersionLast="37" xr6:coauthVersionMax="37" xr10:uidLastSave="{00000000-0000-0000-0000-000000000000}"/>
  <bookViews>
    <workbookView xWindow="560" yWindow="880" windowWidth="25040" windowHeight="14500" activeTab="1"/>
  </bookViews>
  <sheets>
    <sheet name="eartharxiv_keyword_coun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3" i="2"/>
  <c r="B5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20" i="1"/>
</calcChain>
</file>

<file path=xl/sharedStrings.xml><?xml version="1.0" encoding="utf-8"?>
<sst xmlns="http://schemas.openxmlformats.org/spreadsheetml/2006/main" count="133" uniqueCount="132">
  <si>
    <t>Life Sciences</t>
  </si>
  <si>
    <t>Biodiversity</t>
  </si>
  <si>
    <t>Other Earth Sciences</t>
  </si>
  <si>
    <t>Earth Sciences</t>
  </si>
  <si>
    <t>Physical Sciences and Mathematics</t>
  </si>
  <si>
    <t>Geology</t>
  </si>
  <si>
    <t>Geochemistry</t>
  </si>
  <si>
    <t>Mineral Physics</t>
  </si>
  <si>
    <t>Climate</t>
  </si>
  <si>
    <t>Fresh Water Studies</t>
  </si>
  <si>
    <t>Hydrology</t>
  </si>
  <si>
    <t>Environmental Sciences</t>
  </si>
  <si>
    <t>Geomorphology</t>
  </si>
  <si>
    <t>Oceanography and Atmospheric Sciences and Meteorology</t>
  </si>
  <si>
    <t>Biogeochemistry</t>
  </si>
  <si>
    <t>Geophysics and Seismology</t>
  </si>
  <si>
    <t>Volcanology</t>
  </si>
  <si>
    <t>Engineering</t>
  </si>
  <si>
    <t>Applied Mathematics</t>
  </si>
  <si>
    <t>Aerospace Engineering</t>
  </si>
  <si>
    <t>Sustainability</t>
  </si>
  <si>
    <t>Environmental Engineering</t>
  </si>
  <si>
    <t>Civil and Environmental Engineering</t>
  </si>
  <si>
    <t>Soil Science</t>
  </si>
  <si>
    <t>Natural Resources Management and Policy</t>
  </si>
  <si>
    <t>Stratigraphy</t>
  </si>
  <si>
    <t>Risk Analysis</t>
  </si>
  <si>
    <t>Sedimentology</t>
  </si>
  <si>
    <t>Environmental Monitoring</t>
  </si>
  <si>
    <t>Computer Sciences</t>
  </si>
  <si>
    <t>Artificial Intelligence and Robotics</t>
  </si>
  <si>
    <t>Other Engineering</t>
  </si>
  <si>
    <t>Electrical and Computer Engineering</t>
  </si>
  <si>
    <t>Other Civil and Environmental Engineering</t>
  </si>
  <si>
    <t>Theory and Algorithms</t>
  </si>
  <si>
    <t>Construction Engineering and Management</t>
  </si>
  <si>
    <t>Meteorology</t>
  </si>
  <si>
    <t>Tectonics and Structure</t>
  </si>
  <si>
    <t>Statistics and Probability</t>
  </si>
  <si>
    <t>Applied Statistics</t>
  </si>
  <si>
    <t>Multivariate Analysis</t>
  </si>
  <si>
    <t>Glaciology</t>
  </si>
  <si>
    <t>Microbiology</t>
  </si>
  <si>
    <t>Environmental Microbiology and Microbial Ecology Life Sciences</t>
  </si>
  <si>
    <t>Planetary Sedimentology</t>
  </si>
  <si>
    <t>Planetary Geomorphology</t>
  </si>
  <si>
    <t>Planetary Sciences</t>
  </si>
  <si>
    <t>Education</t>
  </si>
  <si>
    <t>Oceanography</t>
  </si>
  <si>
    <t>Numerical Analysis and Scientific Computing</t>
  </si>
  <si>
    <t>Water Resource Management</t>
  </si>
  <si>
    <t>Civil Engineering</t>
  </si>
  <si>
    <t>Biology</t>
  </si>
  <si>
    <t>Natural Resources and Conservation</t>
  </si>
  <si>
    <t>Atmospheric Sciences</t>
  </si>
  <si>
    <t>Other Environmental Sciences</t>
  </si>
  <si>
    <t>Ordinary Differential Equations and Applied Dynamics</t>
  </si>
  <si>
    <t>Other Applied Mathematics</t>
  </si>
  <si>
    <t>Environmental Public Health</t>
  </si>
  <si>
    <t>Environmental Studies</t>
  </si>
  <si>
    <t>Public Health</t>
  </si>
  <si>
    <t>Social and Behavioral Sciences</t>
  </si>
  <si>
    <t>Medicine and Health Sciences</t>
  </si>
  <si>
    <t>Plant Sciences</t>
  </si>
  <si>
    <t>Agronomy and Crop Sciences Life Sciences</t>
  </si>
  <si>
    <t>Planetary Geophysics and Seismology</t>
  </si>
  <si>
    <t>Paleobiology</t>
  </si>
  <si>
    <t>Paleontology</t>
  </si>
  <si>
    <t>International and Area Studies</t>
  </si>
  <si>
    <t>Library and Information Science</t>
  </si>
  <si>
    <t>Geography</t>
  </si>
  <si>
    <t>Physics</t>
  </si>
  <si>
    <t>Condensed Matter Physics</t>
  </si>
  <si>
    <t>Physiology</t>
  </si>
  <si>
    <t>Ecology and Evolutionary Biology</t>
  </si>
  <si>
    <t>Other Physical Sciences and Mathematics</t>
  </si>
  <si>
    <t>Other Oceanography and Atmospheric Sciences and Meteorology</t>
  </si>
  <si>
    <t>Terrestrial and Aquatic Ecology</t>
  </si>
  <si>
    <t>Software Engineering</t>
  </si>
  <si>
    <t>Programming Languages and Compilers</t>
  </si>
  <si>
    <t>Oil, Gas, and Energy</t>
  </si>
  <si>
    <t>Agriculture</t>
  </si>
  <si>
    <t>Physical and Environmental Geography</t>
  </si>
  <si>
    <t>Other Geography</t>
  </si>
  <si>
    <t>Computational Engineering</t>
  </si>
  <si>
    <t>Hydraulic Engineering</t>
  </si>
  <si>
    <t>Computer Engineering</t>
  </si>
  <si>
    <t>Environmental Indicators and Impact Assessment</t>
  </si>
  <si>
    <t>Systems Biology</t>
  </si>
  <si>
    <t>Computer and Systems Architecture</t>
  </si>
  <si>
    <t>Other Statistics and Probability</t>
  </si>
  <si>
    <t>Astrophysics and Astronomy</t>
  </si>
  <si>
    <t>Science and Mathematics Education</t>
  </si>
  <si>
    <t>Databases and Information Systems</t>
  </si>
  <si>
    <t>Mathematics</t>
  </si>
  <si>
    <t>Planetary Geology</t>
  </si>
  <si>
    <t>Environmental Chemistry</t>
  </si>
  <si>
    <t>Chemistry</t>
  </si>
  <si>
    <t>Aquaculture and Fisheries Life Sciences</t>
  </si>
  <si>
    <t>Animal Sciences</t>
  </si>
  <si>
    <t>Other Life Sciences</t>
  </si>
  <si>
    <t>Other Ecology and Evolutionary Biology</t>
  </si>
  <si>
    <t>Categorical Data Analysis</t>
  </si>
  <si>
    <t>Geographic Information Sciences</t>
  </si>
  <si>
    <t>Non-linear Dynamics</t>
  </si>
  <si>
    <t>Dynamic Systems</t>
  </si>
  <si>
    <t>Statistical, Nonlinear, and Soft Matter Physics</t>
  </si>
  <si>
    <t>Graphics and Human Computer Interfaces</t>
  </si>
  <si>
    <t>The Sun and the Solar System</t>
  </si>
  <si>
    <t>Language and Literacy Education</t>
  </si>
  <si>
    <t>Liberal Studies</t>
  </si>
  <si>
    <t>Higher Education</t>
  </si>
  <si>
    <t>Speleology</t>
  </si>
  <si>
    <t>Probability</t>
  </si>
  <si>
    <t>Statistical Models</t>
  </si>
  <si>
    <t>Longitudinal Data Analysis and Time Series</t>
  </si>
  <si>
    <t>Spatial Science</t>
  </si>
  <si>
    <t>Analysis</t>
  </si>
  <si>
    <t>Other Mathematics</t>
  </si>
  <si>
    <t>Natural Resource Economics</t>
  </si>
  <si>
    <t>Organic Chemistry</t>
  </si>
  <si>
    <t>Power and Energy</t>
  </si>
  <si>
    <t>Fluid Dynamics</t>
  </si>
  <si>
    <t>Numerical Analysis and Computation</t>
  </si>
  <si>
    <t>Geotechnical Engineering</t>
  </si>
  <si>
    <t>Structural Engineering</t>
  </si>
  <si>
    <t>Cosmochemistry</t>
  </si>
  <si>
    <t>Inorganic Chemistry</t>
  </si>
  <si>
    <t>Remote Sensing</t>
  </si>
  <si>
    <t>Biochemistry, Biophysics, and Structural Biology</t>
  </si>
  <si>
    <t>Partial Differential Equations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</si>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</sst>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9" fontId="18" fillId="0" borderId="0" xfId="1" applyFont="1" applyAlignment="1">
      <alignment horizontal="center"/>
    </xf>
    <xf numFmtId="0" fontId="18" fillId="0" borderId="0" xfId="0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EarthArXiv</a:t>
            </a:r>
            <a:r>
              <a:rPr lang="en-US" b="1" baseline="0"/>
              <a:t> Submission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Sheet1!$C$2:$C$53</c:f>
              <c:numCache>
                <c:formatCode>General</c:formatCode>
                <c:ptCount val="52"/>
                <c:pt idx="0">
                  <c:v>30</c:v>
                </c:pt>
                <c:pt idx="1">
                  <c:v>102</c:v>
                </c:pt>
                <c:pt idx="2">
                  <c:v>124</c:v>
                </c:pt>
                <c:pt idx="3">
                  <c:v>143</c:v>
                </c:pt>
                <c:pt idx="4">
                  <c:v>153</c:v>
                </c:pt>
                <c:pt idx="5">
                  <c:v>160</c:v>
                </c:pt>
                <c:pt idx="6">
                  <c:v>175</c:v>
                </c:pt>
                <c:pt idx="7">
                  <c:v>182</c:v>
                </c:pt>
                <c:pt idx="8">
                  <c:v>189</c:v>
                </c:pt>
                <c:pt idx="9">
                  <c:v>191</c:v>
                </c:pt>
                <c:pt idx="10">
                  <c:v>194</c:v>
                </c:pt>
                <c:pt idx="11">
                  <c:v>213</c:v>
                </c:pt>
                <c:pt idx="12">
                  <c:v>225</c:v>
                </c:pt>
                <c:pt idx="13">
                  <c:v>246</c:v>
                </c:pt>
                <c:pt idx="14">
                  <c:v>254</c:v>
                </c:pt>
                <c:pt idx="15">
                  <c:v>257</c:v>
                </c:pt>
                <c:pt idx="16">
                  <c:v>269</c:v>
                </c:pt>
                <c:pt idx="17">
                  <c:v>276</c:v>
                </c:pt>
                <c:pt idx="18">
                  <c:v>284</c:v>
                </c:pt>
                <c:pt idx="19">
                  <c:v>292</c:v>
                </c:pt>
                <c:pt idx="20">
                  <c:v>300</c:v>
                </c:pt>
                <c:pt idx="21">
                  <c:v>305</c:v>
                </c:pt>
                <c:pt idx="22">
                  <c:v>311</c:v>
                </c:pt>
                <c:pt idx="23">
                  <c:v>315</c:v>
                </c:pt>
                <c:pt idx="24">
                  <c:v>324</c:v>
                </c:pt>
                <c:pt idx="25">
                  <c:v>335</c:v>
                </c:pt>
                <c:pt idx="26">
                  <c:v>345</c:v>
                </c:pt>
                <c:pt idx="27">
                  <c:v>353</c:v>
                </c:pt>
                <c:pt idx="28">
                  <c:v>362</c:v>
                </c:pt>
                <c:pt idx="29">
                  <c:v>374</c:v>
                </c:pt>
                <c:pt idx="30">
                  <c:v>393</c:v>
                </c:pt>
                <c:pt idx="31">
                  <c:v>401</c:v>
                </c:pt>
                <c:pt idx="32">
                  <c:v>409</c:v>
                </c:pt>
                <c:pt idx="33">
                  <c:v>418</c:v>
                </c:pt>
                <c:pt idx="34">
                  <c:v>427</c:v>
                </c:pt>
                <c:pt idx="35">
                  <c:v>434</c:v>
                </c:pt>
                <c:pt idx="36">
                  <c:v>444</c:v>
                </c:pt>
                <c:pt idx="37">
                  <c:v>454</c:v>
                </c:pt>
                <c:pt idx="38">
                  <c:v>461</c:v>
                </c:pt>
                <c:pt idx="39">
                  <c:v>465</c:v>
                </c:pt>
                <c:pt idx="40">
                  <c:v>468</c:v>
                </c:pt>
                <c:pt idx="41">
                  <c:v>474</c:v>
                </c:pt>
                <c:pt idx="42">
                  <c:v>487</c:v>
                </c:pt>
                <c:pt idx="43">
                  <c:v>494</c:v>
                </c:pt>
                <c:pt idx="44">
                  <c:v>510</c:v>
                </c:pt>
                <c:pt idx="45">
                  <c:v>513</c:v>
                </c:pt>
                <c:pt idx="46">
                  <c:v>518</c:v>
                </c:pt>
                <c:pt idx="47">
                  <c:v>525</c:v>
                </c:pt>
                <c:pt idx="48">
                  <c:v>547</c:v>
                </c:pt>
                <c:pt idx="49">
                  <c:v>556</c:v>
                </c:pt>
                <c:pt idx="50">
                  <c:v>572</c:v>
                </c:pt>
                <c:pt idx="5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384D-A4AA-68A422C7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11"/>
        <c:axId val="1988302175"/>
        <c:axId val="1988310063"/>
      </c:barChart>
      <c:catAx>
        <c:axId val="198830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Weeks Since</a:t>
                </a:r>
                <a:r>
                  <a:rPr lang="en-US" sz="1200" b="1" baseline="0"/>
                  <a:t> Inception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10063"/>
        <c:crosses val="autoZero"/>
        <c:auto val="0"/>
        <c:lblAlgn val="ctr"/>
        <c:lblOffset val="100"/>
        <c:tickMarkSkip val="5"/>
        <c:noMultiLvlLbl val="0"/>
      </c:catAx>
      <c:valAx>
        <c:axId val="19883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Papers At EarthArXiv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0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16</xdr:row>
      <xdr:rowOff>0</xdr:rowOff>
    </xdr:from>
    <xdr:to>
      <xdr:col>17</xdr:col>
      <xdr:colOff>800100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8DC66-B81A-9F42-A7C7-441ECD92F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A57" sqref="A57"/>
    </sheetView>
  </sheetViews>
  <sheetFormatPr baseColWidth="10" defaultRowHeight="16"/>
  <cols>
    <col min="1" max="1" width="36.5" customWidth="1"/>
    <col min="3" max="3" width="17.5" customWidth="1"/>
    <col min="4" max="4" width="23.83203125" customWidth="1"/>
    <col min="5" max="5" width="31" customWidth="1"/>
  </cols>
  <sheetData>
    <row r="1" spans="1:7">
      <c r="A1" t="s">
        <v>0</v>
      </c>
      <c r="B1">
        <v>34</v>
      </c>
      <c r="C1" t="s">
        <v>4</v>
      </c>
      <c r="D1">
        <v>488</v>
      </c>
    </row>
    <row r="2" spans="1:7">
      <c r="A2" t="s">
        <v>1</v>
      </c>
      <c r="B2">
        <v>3</v>
      </c>
      <c r="D2" t="s">
        <v>3</v>
      </c>
      <c r="E2">
        <v>439</v>
      </c>
      <c r="G2" s="1" t="s">
        <v>131</v>
      </c>
    </row>
    <row r="3" spans="1:7">
      <c r="E3" t="s">
        <v>14</v>
      </c>
      <c r="F3">
        <v>17</v>
      </c>
      <c r="G3" s="2">
        <f>F3/$F$20</f>
        <v>2.2576361221779549E-2</v>
      </c>
    </row>
    <row r="4" spans="1:7">
      <c r="A4" t="s">
        <v>19</v>
      </c>
      <c r="B4">
        <v>2</v>
      </c>
      <c r="E4" t="s">
        <v>126</v>
      </c>
      <c r="F4">
        <v>2</v>
      </c>
      <c r="G4" s="2">
        <f t="shared" ref="G4:G19" si="0">F4/$F$20</f>
        <v>2.6560424966799467E-3</v>
      </c>
    </row>
    <row r="5" spans="1:7">
      <c r="A5" t="s">
        <v>20</v>
      </c>
      <c r="B5">
        <v>10</v>
      </c>
      <c r="E5" t="s">
        <v>6</v>
      </c>
      <c r="F5">
        <v>45</v>
      </c>
      <c r="G5" s="2">
        <f t="shared" si="0"/>
        <v>5.9760956175298807E-2</v>
      </c>
    </row>
    <row r="6" spans="1:7">
      <c r="A6" t="s">
        <v>21</v>
      </c>
      <c r="B6">
        <v>7</v>
      </c>
      <c r="E6" t="s">
        <v>5</v>
      </c>
      <c r="F6">
        <v>136</v>
      </c>
      <c r="G6" s="2">
        <f t="shared" si="0"/>
        <v>0.18061088977423639</v>
      </c>
    </row>
    <row r="7" spans="1:7">
      <c r="A7" t="s">
        <v>22</v>
      </c>
      <c r="B7">
        <v>27</v>
      </c>
      <c r="E7" t="s">
        <v>12</v>
      </c>
      <c r="F7">
        <v>86</v>
      </c>
      <c r="G7" s="2">
        <f t="shared" si="0"/>
        <v>0.11420982735723771</v>
      </c>
    </row>
    <row r="8" spans="1:7">
      <c r="E8" t="s">
        <v>15</v>
      </c>
      <c r="F8">
        <v>118</v>
      </c>
      <c r="G8" s="2">
        <f t="shared" si="0"/>
        <v>0.15670650730411687</v>
      </c>
    </row>
    <row r="9" spans="1:7">
      <c r="A9" t="s">
        <v>24</v>
      </c>
      <c r="B9">
        <v>7</v>
      </c>
      <c r="E9" t="s">
        <v>41</v>
      </c>
      <c r="F9">
        <v>0</v>
      </c>
      <c r="G9" s="2">
        <f t="shared" si="0"/>
        <v>0</v>
      </c>
    </row>
    <row r="10" spans="1:7">
      <c r="A10" t="s">
        <v>26</v>
      </c>
      <c r="B10">
        <v>4</v>
      </c>
      <c r="E10" t="s">
        <v>10</v>
      </c>
      <c r="F10">
        <v>44</v>
      </c>
      <c r="G10" s="2">
        <f t="shared" si="0"/>
        <v>5.8432934926958828E-2</v>
      </c>
    </row>
    <row r="11" spans="1:7">
      <c r="A11" t="s">
        <v>28</v>
      </c>
      <c r="B11">
        <v>23</v>
      </c>
      <c r="E11" t="s">
        <v>7</v>
      </c>
      <c r="F11">
        <v>5</v>
      </c>
      <c r="G11" s="2">
        <f t="shared" si="0"/>
        <v>6.6401062416998674E-3</v>
      </c>
    </row>
    <row r="12" spans="1:7">
      <c r="A12" t="s">
        <v>31</v>
      </c>
      <c r="B12">
        <v>2</v>
      </c>
      <c r="E12" t="s">
        <v>66</v>
      </c>
      <c r="F12">
        <v>5</v>
      </c>
      <c r="G12" s="2">
        <f t="shared" si="0"/>
        <v>6.6401062416998674E-3</v>
      </c>
    </row>
    <row r="13" spans="1:7">
      <c r="A13" t="s">
        <v>32</v>
      </c>
      <c r="B13">
        <v>3</v>
      </c>
      <c r="E13" t="s">
        <v>67</v>
      </c>
      <c r="F13">
        <v>7</v>
      </c>
      <c r="G13" s="2">
        <f t="shared" si="0"/>
        <v>9.2961487383798145E-3</v>
      </c>
    </row>
    <row r="14" spans="1:7">
      <c r="A14" t="s">
        <v>33</v>
      </c>
      <c r="B14">
        <v>10</v>
      </c>
      <c r="E14" t="s">
        <v>27</v>
      </c>
      <c r="F14">
        <v>79</v>
      </c>
      <c r="G14" s="2">
        <f t="shared" si="0"/>
        <v>0.10491367861885791</v>
      </c>
    </row>
    <row r="15" spans="1:7">
      <c r="A15" t="s">
        <v>35</v>
      </c>
      <c r="B15">
        <v>3</v>
      </c>
      <c r="E15" t="s">
        <v>23</v>
      </c>
      <c r="F15">
        <v>7</v>
      </c>
      <c r="G15" s="2">
        <f t="shared" si="0"/>
        <v>9.2961487383798145E-3</v>
      </c>
    </row>
    <row r="16" spans="1:7">
      <c r="E16" t="s">
        <v>25</v>
      </c>
      <c r="F16">
        <v>50</v>
      </c>
      <c r="G16" s="2">
        <f t="shared" si="0"/>
        <v>6.6401062416998669E-2</v>
      </c>
    </row>
    <row r="17" spans="1:7">
      <c r="A17" t="s">
        <v>41</v>
      </c>
      <c r="B17">
        <v>12</v>
      </c>
      <c r="E17" t="s">
        <v>37</v>
      </c>
      <c r="F17">
        <v>80</v>
      </c>
      <c r="G17" s="2">
        <f t="shared" si="0"/>
        <v>0.10624169986719788</v>
      </c>
    </row>
    <row r="18" spans="1:7">
      <c r="A18" t="s">
        <v>42</v>
      </c>
      <c r="B18">
        <v>3</v>
      </c>
      <c r="E18" t="s">
        <v>16</v>
      </c>
      <c r="F18">
        <v>33</v>
      </c>
      <c r="G18" s="2">
        <f t="shared" si="0"/>
        <v>4.3824701195219126E-2</v>
      </c>
    </row>
    <row r="19" spans="1:7">
      <c r="A19" t="s">
        <v>43</v>
      </c>
      <c r="B19">
        <v>3</v>
      </c>
      <c r="E19" t="s">
        <v>2</v>
      </c>
      <c r="F19">
        <v>39</v>
      </c>
      <c r="G19" s="2">
        <f t="shared" si="0"/>
        <v>5.1792828685258967E-2</v>
      </c>
    </row>
    <row r="20" spans="1:7">
      <c r="A20" t="s">
        <v>47</v>
      </c>
      <c r="B20">
        <v>6</v>
      </c>
      <c r="F20">
        <f>SUM(F3:F19)</f>
        <v>753</v>
      </c>
    </row>
    <row r="21" spans="1:7">
      <c r="A21" t="s">
        <v>48</v>
      </c>
      <c r="B21">
        <v>12</v>
      </c>
    </row>
    <row r="22" spans="1:7">
      <c r="A22" t="s">
        <v>50</v>
      </c>
      <c r="B22">
        <v>12</v>
      </c>
    </row>
    <row r="23" spans="1:7">
      <c r="A23" t="s">
        <v>51</v>
      </c>
      <c r="B23">
        <v>8</v>
      </c>
    </row>
    <row r="24" spans="1:7">
      <c r="A24" s="3" t="s">
        <v>52</v>
      </c>
      <c r="B24" s="3">
        <v>4</v>
      </c>
      <c r="D24" t="s">
        <v>38</v>
      </c>
      <c r="E24">
        <v>14</v>
      </c>
    </row>
    <row r="25" spans="1:7">
      <c r="A25" t="s">
        <v>53</v>
      </c>
      <c r="B25">
        <v>5</v>
      </c>
      <c r="E25" t="s">
        <v>39</v>
      </c>
      <c r="F25">
        <v>4</v>
      </c>
    </row>
    <row r="26" spans="1:7">
      <c r="A26" t="s">
        <v>55</v>
      </c>
      <c r="B26">
        <v>12</v>
      </c>
      <c r="E26" t="s">
        <v>40</v>
      </c>
      <c r="F26">
        <v>2</v>
      </c>
    </row>
    <row r="27" spans="1:7">
      <c r="A27" t="s">
        <v>56</v>
      </c>
      <c r="B27">
        <v>1</v>
      </c>
    </row>
    <row r="28" spans="1:7">
      <c r="A28" t="s">
        <v>57</v>
      </c>
      <c r="B28">
        <v>5</v>
      </c>
    </row>
    <row r="29" spans="1:7">
      <c r="A29" t="s">
        <v>58</v>
      </c>
      <c r="B29">
        <v>1</v>
      </c>
      <c r="D29" t="s">
        <v>46</v>
      </c>
      <c r="E29">
        <v>5</v>
      </c>
    </row>
    <row r="30" spans="1:7">
      <c r="A30" t="s">
        <v>59</v>
      </c>
      <c r="B30">
        <v>8</v>
      </c>
      <c r="E30" t="s">
        <v>44</v>
      </c>
      <c r="F30">
        <v>1</v>
      </c>
    </row>
    <row r="31" spans="1:7">
      <c r="A31" s="3" t="s">
        <v>61</v>
      </c>
      <c r="B31" s="3">
        <v>29</v>
      </c>
      <c r="E31" t="s">
        <v>45</v>
      </c>
      <c r="F31">
        <v>2</v>
      </c>
    </row>
    <row r="32" spans="1:7">
      <c r="A32" t="s">
        <v>62</v>
      </c>
      <c r="B32">
        <v>3</v>
      </c>
    </row>
    <row r="33" spans="1:6">
      <c r="A33" t="s">
        <v>63</v>
      </c>
      <c r="B33">
        <v>3</v>
      </c>
    </row>
    <row r="34" spans="1:6">
      <c r="A34" t="s">
        <v>64</v>
      </c>
      <c r="B34">
        <v>1</v>
      </c>
      <c r="D34" t="s">
        <v>13</v>
      </c>
      <c r="E34">
        <v>56</v>
      </c>
    </row>
    <row r="35" spans="1:6">
      <c r="A35" t="s">
        <v>65</v>
      </c>
      <c r="B35">
        <v>1</v>
      </c>
      <c r="E35" t="s">
        <v>8</v>
      </c>
      <c r="F35">
        <v>30</v>
      </c>
    </row>
    <row r="36" spans="1:6">
      <c r="A36" t="s">
        <v>68</v>
      </c>
      <c r="B36">
        <v>1</v>
      </c>
      <c r="E36" t="s">
        <v>54</v>
      </c>
      <c r="F36">
        <v>12</v>
      </c>
    </row>
    <row r="37" spans="1:6">
      <c r="A37" t="s">
        <v>69</v>
      </c>
      <c r="B37">
        <v>3</v>
      </c>
      <c r="E37" t="s">
        <v>9</v>
      </c>
      <c r="F37">
        <v>2</v>
      </c>
    </row>
    <row r="38" spans="1:6">
      <c r="A38" t="s">
        <v>70</v>
      </c>
      <c r="B38">
        <v>22</v>
      </c>
      <c r="E38" t="s">
        <v>36</v>
      </c>
      <c r="F38">
        <v>5</v>
      </c>
    </row>
    <row r="39" spans="1:6">
      <c r="A39" t="s">
        <v>71</v>
      </c>
      <c r="B39">
        <v>7</v>
      </c>
    </row>
    <row r="40" spans="1:6">
      <c r="A40" t="s">
        <v>72</v>
      </c>
      <c r="B40">
        <v>1</v>
      </c>
    </row>
    <row r="41" spans="1:6">
      <c r="A41" t="s">
        <v>73</v>
      </c>
      <c r="B41">
        <v>2</v>
      </c>
      <c r="D41" t="s">
        <v>17</v>
      </c>
      <c r="E41">
        <v>41</v>
      </c>
    </row>
    <row r="42" spans="1:6">
      <c r="A42" s="3" t="s">
        <v>74</v>
      </c>
      <c r="B42" s="3">
        <v>5</v>
      </c>
    </row>
    <row r="43" spans="1:6">
      <c r="A43" t="s">
        <v>75</v>
      </c>
      <c r="B43">
        <v>13</v>
      </c>
    </row>
    <row r="44" spans="1:6">
      <c r="A44" t="s">
        <v>76</v>
      </c>
      <c r="B44">
        <v>4</v>
      </c>
    </row>
    <row r="45" spans="1:6">
      <c r="A45" t="s">
        <v>77</v>
      </c>
      <c r="B45">
        <v>2</v>
      </c>
      <c r="D45" t="s">
        <v>11</v>
      </c>
      <c r="E45">
        <v>79</v>
      </c>
    </row>
    <row r="46" spans="1:6">
      <c r="A46" t="s">
        <v>78</v>
      </c>
      <c r="B46">
        <v>2</v>
      </c>
    </row>
    <row r="47" spans="1:6">
      <c r="A47" t="s">
        <v>79</v>
      </c>
      <c r="B47">
        <v>1</v>
      </c>
    </row>
    <row r="48" spans="1:6">
      <c r="A48" t="s">
        <v>80</v>
      </c>
      <c r="B48">
        <v>4</v>
      </c>
      <c r="D48" t="s">
        <v>60</v>
      </c>
      <c r="E48">
        <v>2</v>
      </c>
    </row>
    <row r="49" spans="1:6">
      <c r="A49" t="s">
        <v>81</v>
      </c>
      <c r="B49">
        <v>1</v>
      </c>
    </row>
    <row r="50" spans="1:6">
      <c r="A50" t="s">
        <v>82</v>
      </c>
      <c r="B50">
        <v>2</v>
      </c>
      <c r="D50" t="s">
        <v>18</v>
      </c>
      <c r="E50">
        <v>15</v>
      </c>
    </row>
    <row r="51" spans="1:6">
      <c r="A51" t="s">
        <v>83</v>
      </c>
      <c r="B51">
        <v>1</v>
      </c>
      <c r="D51" t="s">
        <v>29</v>
      </c>
      <c r="E51">
        <v>21</v>
      </c>
    </row>
    <row r="52" spans="1:6">
      <c r="A52" t="s">
        <v>84</v>
      </c>
      <c r="B52">
        <v>4</v>
      </c>
      <c r="E52" t="s">
        <v>30</v>
      </c>
      <c r="F52">
        <v>2</v>
      </c>
    </row>
    <row r="53" spans="1:6">
      <c r="A53" t="s">
        <v>85</v>
      </c>
      <c r="B53">
        <v>6</v>
      </c>
      <c r="E53" t="s">
        <v>49</v>
      </c>
      <c r="F53">
        <v>10</v>
      </c>
    </row>
    <row r="54" spans="1:6">
      <c r="A54" t="s">
        <v>86</v>
      </c>
      <c r="B54">
        <v>2</v>
      </c>
      <c r="E54" t="s">
        <v>34</v>
      </c>
      <c r="F54">
        <v>4</v>
      </c>
    </row>
    <row r="55" spans="1:6">
      <c r="A55" t="s">
        <v>87</v>
      </c>
      <c r="B55">
        <v>8</v>
      </c>
    </row>
    <row r="56" spans="1:6">
      <c r="A56" t="s">
        <v>88</v>
      </c>
      <c r="B56">
        <v>1</v>
      </c>
    </row>
    <row r="57" spans="1:6">
      <c r="A57" t="s">
        <v>89</v>
      </c>
      <c r="B57">
        <v>1</v>
      </c>
    </row>
    <row r="58" spans="1:6">
      <c r="A58" t="s">
        <v>90</v>
      </c>
      <c r="B58">
        <v>1</v>
      </c>
    </row>
    <row r="59" spans="1:6">
      <c r="A59" t="s">
        <v>91</v>
      </c>
      <c r="B59">
        <v>2</v>
      </c>
    </row>
    <row r="60" spans="1:6">
      <c r="A60" t="s">
        <v>92</v>
      </c>
      <c r="B60">
        <v>2</v>
      </c>
    </row>
    <row r="61" spans="1:6">
      <c r="A61" t="s">
        <v>93</v>
      </c>
      <c r="B61">
        <v>1</v>
      </c>
    </row>
    <row r="62" spans="1:6">
      <c r="A62" t="s">
        <v>94</v>
      </c>
      <c r="B62">
        <v>5</v>
      </c>
    </row>
    <row r="63" spans="1:6">
      <c r="A63" t="s">
        <v>95</v>
      </c>
      <c r="B63">
        <v>1</v>
      </c>
    </row>
    <row r="64" spans="1:6">
      <c r="A64" t="s">
        <v>96</v>
      </c>
      <c r="B64">
        <v>3</v>
      </c>
    </row>
    <row r="65" spans="1:2">
      <c r="A65" t="s">
        <v>97</v>
      </c>
      <c r="B65">
        <v>8</v>
      </c>
    </row>
    <row r="66" spans="1:2">
      <c r="A66" t="s">
        <v>98</v>
      </c>
      <c r="B66">
        <v>1</v>
      </c>
    </row>
    <row r="67" spans="1:2">
      <c r="A67" t="s">
        <v>99</v>
      </c>
      <c r="B67">
        <v>1</v>
      </c>
    </row>
    <row r="68" spans="1:2">
      <c r="A68" t="s">
        <v>100</v>
      </c>
      <c r="B68">
        <v>2</v>
      </c>
    </row>
    <row r="69" spans="1:2">
      <c r="A69" s="3" t="s">
        <v>101</v>
      </c>
      <c r="B69" s="3">
        <v>1</v>
      </c>
    </row>
    <row r="70" spans="1:2">
      <c r="A70" t="s">
        <v>102</v>
      </c>
      <c r="B70">
        <v>3</v>
      </c>
    </row>
    <row r="71" spans="1:2">
      <c r="A71" t="s">
        <v>103</v>
      </c>
      <c r="B71">
        <v>17</v>
      </c>
    </row>
    <row r="72" spans="1:2">
      <c r="A72" t="s">
        <v>104</v>
      </c>
      <c r="B72">
        <v>1</v>
      </c>
    </row>
    <row r="73" spans="1:2">
      <c r="A73" t="s">
        <v>105</v>
      </c>
      <c r="B73">
        <v>2</v>
      </c>
    </row>
    <row r="74" spans="1:2">
      <c r="A74" t="s">
        <v>106</v>
      </c>
      <c r="B74">
        <v>1</v>
      </c>
    </row>
    <row r="75" spans="1:2">
      <c r="A75" t="s">
        <v>107</v>
      </c>
      <c r="B75">
        <v>1</v>
      </c>
    </row>
    <row r="76" spans="1:2">
      <c r="A76" t="s">
        <v>108</v>
      </c>
      <c r="B76">
        <v>1</v>
      </c>
    </row>
    <row r="77" spans="1:2">
      <c r="A77" t="s">
        <v>109</v>
      </c>
      <c r="B77">
        <v>1</v>
      </c>
    </row>
    <row r="78" spans="1:2">
      <c r="A78" t="s">
        <v>110</v>
      </c>
      <c r="B78">
        <v>1</v>
      </c>
    </row>
    <row r="79" spans="1:2">
      <c r="A79" t="s">
        <v>111</v>
      </c>
      <c r="B79">
        <v>1</v>
      </c>
    </row>
    <row r="80" spans="1:2">
      <c r="A80" t="s">
        <v>112</v>
      </c>
      <c r="B80">
        <v>1</v>
      </c>
    </row>
    <row r="81" spans="1:2">
      <c r="A81" t="s">
        <v>113</v>
      </c>
      <c r="B81">
        <v>3</v>
      </c>
    </row>
    <row r="82" spans="1:2">
      <c r="A82" t="s">
        <v>114</v>
      </c>
      <c r="B82">
        <v>3</v>
      </c>
    </row>
    <row r="83" spans="1:2">
      <c r="A83" t="s">
        <v>115</v>
      </c>
      <c r="B83">
        <v>1</v>
      </c>
    </row>
    <row r="84" spans="1:2">
      <c r="A84" t="s">
        <v>116</v>
      </c>
      <c r="B84">
        <v>17</v>
      </c>
    </row>
    <row r="85" spans="1:2">
      <c r="A85" t="s">
        <v>117</v>
      </c>
      <c r="B85">
        <v>1</v>
      </c>
    </row>
    <row r="86" spans="1:2">
      <c r="A86" t="s">
        <v>118</v>
      </c>
      <c r="B86">
        <v>1</v>
      </c>
    </row>
    <row r="87" spans="1:2">
      <c r="A87" t="s">
        <v>119</v>
      </c>
      <c r="B87">
        <v>1</v>
      </c>
    </row>
    <row r="88" spans="1:2">
      <c r="A88" t="s">
        <v>120</v>
      </c>
      <c r="B88">
        <v>1</v>
      </c>
    </row>
    <row r="89" spans="1:2">
      <c r="A89" t="s">
        <v>121</v>
      </c>
      <c r="B89">
        <v>2</v>
      </c>
    </row>
    <row r="90" spans="1:2">
      <c r="A90" t="s">
        <v>122</v>
      </c>
      <c r="B90">
        <v>2</v>
      </c>
    </row>
    <row r="91" spans="1:2">
      <c r="A91" t="s">
        <v>123</v>
      </c>
      <c r="B91">
        <v>3</v>
      </c>
    </row>
    <row r="92" spans="1:2">
      <c r="A92" t="s">
        <v>124</v>
      </c>
      <c r="B92">
        <v>1</v>
      </c>
    </row>
    <row r="93" spans="1:2">
      <c r="A93" t="s">
        <v>125</v>
      </c>
      <c r="B93">
        <v>1</v>
      </c>
    </row>
    <row r="95" spans="1:2">
      <c r="A95" t="s">
        <v>127</v>
      </c>
      <c r="B95">
        <v>2</v>
      </c>
    </row>
    <row r="96" spans="1:2">
      <c r="A96" t="s">
        <v>128</v>
      </c>
      <c r="B96">
        <v>5</v>
      </c>
    </row>
    <row r="97" spans="1:2">
      <c r="A97" t="s">
        <v>129</v>
      </c>
      <c r="B97">
        <v>1</v>
      </c>
    </row>
    <row r="98" spans="1:2">
      <c r="A98" t="s">
        <v>130</v>
      </c>
      <c r="B98">
        <v>1</v>
      </c>
    </row>
  </sheetData>
  <sortState ref="E3:F15">
    <sortCondition ref="E3:E1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tabSelected="1" topLeftCell="A15" workbookViewId="0">
      <selection activeCell="D19" sqref="D19"/>
    </sheetView>
  </sheetViews>
  <sheetFormatPr baseColWidth="10" defaultRowHeight="16"/>
  <sheetData>
    <row r="2" spans="1:3">
      <c r="A2" s="4">
        <v>43</v>
      </c>
      <c r="B2">
        <v>30</v>
      </c>
      <c r="C2">
        <v>30</v>
      </c>
    </row>
    <row r="3" spans="1:3">
      <c r="A3" s="4">
        <v>44</v>
      </c>
      <c r="B3">
        <v>72</v>
      </c>
      <c r="C3">
        <f>C2+B3</f>
        <v>102</v>
      </c>
    </row>
    <row r="4" spans="1:3">
      <c r="A4" s="4">
        <v>45</v>
      </c>
      <c r="B4">
        <v>22</v>
      </c>
      <c r="C4">
        <f t="shared" ref="C4:C53" si="0">C3+B4</f>
        <v>124</v>
      </c>
    </row>
    <row r="5" spans="1:3">
      <c r="A5" s="4">
        <v>46</v>
      </c>
      <c r="B5">
        <v>19</v>
      </c>
      <c r="C5">
        <f t="shared" si="0"/>
        <v>143</v>
      </c>
    </row>
    <row r="6" spans="1:3">
      <c r="A6" s="4">
        <v>47</v>
      </c>
      <c r="B6">
        <v>10</v>
      </c>
      <c r="C6">
        <f t="shared" si="0"/>
        <v>153</v>
      </c>
    </row>
    <row r="7" spans="1:3">
      <c r="A7" s="4">
        <v>48</v>
      </c>
      <c r="B7">
        <v>7</v>
      </c>
      <c r="C7">
        <f t="shared" si="0"/>
        <v>160</v>
      </c>
    </row>
    <row r="8" spans="1:3">
      <c r="A8" s="4">
        <v>49</v>
      </c>
      <c r="B8">
        <v>15</v>
      </c>
      <c r="C8">
        <f t="shared" si="0"/>
        <v>175</v>
      </c>
    </row>
    <row r="9" spans="1:3">
      <c r="A9" s="4">
        <v>50</v>
      </c>
      <c r="B9">
        <v>7</v>
      </c>
      <c r="C9">
        <f t="shared" si="0"/>
        <v>182</v>
      </c>
    </row>
    <row r="10" spans="1:3">
      <c r="A10" s="4">
        <v>51</v>
      </c>
      <c r="B10">
        <v>7</v>
      </c>
      <c r="C10">
        <f t="shared" si="0"/>
        <v>189</v>
      </c>
    </row>
    <row r="11" spans="1:3">
      <c r="A11" s="4">
        <v>52</v>
      </c>
      <c r="B11">
        <v>2</v>
      </c>
      <c r="C11">
        <f t="shared" si="0"/>
        <v>191</v>
      </c>
    </row>
    <row r="12" spans="1:3">
      <c r="A12" s="4">
        <v>1</v>
      </c>
      <c r="B12">
        <v>3</v>
      </c>
      <c r="C12">
        <f t="shared" si="0"/>
        <v>194</v>
      </c>
    </row>
    <row r="13" spans="1:3">
      <c r="A13" s="4">
        <v>2</v>
      </c>
      <c r="B13">
        <v>19</v>
      </c>
      <c r="C13">
        <f t="shared" si="0"/>
        <v>213</v>
      </c>
    </row>
    <row r="14" spans="1:3">
      <c r="A14" s="4">
        <v>3</v>
      </c>
      <c r="B14">
        <v>12</v>
      </c>
      <c r="C14">
        <f t="shared" si="0"/>
        <v>225</v>
      </c>
    </row>
    <row r="15" spans="1:3">
      <c r="A15" s="4">
        <v>4</v>
      </c>
      <c r="B15">
        <v>21</v>
      </c>
      <c r="C15">
        <f t="shared" si="0"/>
        <v>246</v>
      </c>
    </row>
    <row r="16" spans="1:3">
      <c r="A16" s="4">
        <v>5</v>
      </c>
      <c r="B16">
        <v>8</v>
      </c>
      <c r="C16">
        <f t="shared" si="0"/>
        <v>254</v>
      </c>
    </row>
    <row r="17" spans="1:3">
      <c r="A17" s="4">
        <v>6</v>
      </c>
      <c r="B17">
        <v>3</v>
      </c>
      <c r="C17">
        <f t="shared" si="0"/>
        <v>257</v>
      </c>
    </row>
    <row r="18" spans="1:3">
      <c r="A18" s="4">
        <v>7</v>
      </c>
      <c r="B18">
        <v>12</v>
      </c>
      <c r="C18">
        <f t="shared" si="0"/>
        <v>269</v>
      </c>
    </row>
    <row r="19" spans="1:3">
      <c r="A19" s="4">
        <v>8</v>
      </c>
      <c r="B19">
        <v>7</v>
      </c>
      <c r="C19">
        <f t="shared" si="0"/>
        <v>276</v>
      </c>
    </row>
    <row r="20" spans="1:3">
      <c r="A20" s="4">
        <v>9</v>
      </c>
      <c r="B20">
        <v>8</v>
      </c>
      <c r="C20">
        <f t="shared" si="0"/>
        <v>284</v>
      </c>
    </row>
    <row r="21" spans="1:3">
      <c r="A21" s="4">
        <v>10</v>
      </c>
      <c r="B21">
        <v>8</v>
      </c>
      <c r="C21">
        <f t="shared" si="0"/>
        <v>292</v>
      </c>
    </row>
    <row r="22" spans="1:3">
      <c r="A22" s="4">
        <v>11</v>
      </c>
      <c r="B22">
        <v>8</v>
      </c>
      <c r="C22">
        <f t="shared" si="0"/>
        <v>300</v>
      </c>
    </row>
    <row r="23" spans="1:3">
      <c r="A23" s="4">
        <v>12</v>
      </c>
      <c r="B23">
        <v>5</v>
      </c>
      <c r="C23">
        <f t="shared" si="0"/>
        <v>305</v>
      </c>
    </row>
    <row r="24" spans="1:3">
      <c r="A24" s="4">
        <v>13</v>
      </c>
      <c r="B24">
        <v>6</v>
      </c>
      <c r="C24">
        <f t="shared" si="0"/>
        <v>311</v>
      </c>
    </row>
    <row r="25" spans="1:3">
      <c r="A25" s="4">
        <v>14</v>
      </c>
      <c r="B25">
        <v>4</v>
      </c>
      <c r="C25">
        <f t="shared" si="0"/>
        <v>315</v>
      </c>
    </row>
    <row r="26" spans="1:3">
      <c r="A26" s="4">
        <v>15</v>
      </c>
      <c r="B26">
        <v>9</v>
      </c>
      <c r="C26">
        <f t="shared" si="0"/>
        <v>324</v>
      </c>
    </row>
    <row r="27" spans="1:3">
      <c r="A27" s="4">
        <v>16</v>
      </c>
      <c r="B27">
        <v>11</v>
      </c>
      <c r="C27">
        <f t="shared" si="0"/>
        <v>335</v>
      </c>
    </row>
    <row r="28" spans="1:3">
      <c r="A28" s="4">
        <v>17</v>
      </c>
      <c r="B28">
        <v>10</v>
      </c>
      <c r="C28">
        <f t="shared" si="0"/>
        <v>345</v>
      </c>
    </row>
    <row r="29" spans="1:3">
      <c r="A29" s="4">
        <v>18</v>
      </c>
      <c r="B29">
        <v>8</v>
      </c>
      <c r="C29">
        <f t="shared" si="0"/>
        <v>353</v>
      </c>
    </row>
    <row r="30" spans="1:3">
      <c r="A30" s="4">
        <v>19</v>
      </c>
      <c r="B30">
        <v>9</v>
      </c>
      <c r="C30">
        <f t="shared" si="0"/>
        <v>362</v>
      </c>
    </row>
    <row r="31" spans="1:3">
      <c r="A31" s="4">
        <v>20</v>
      </c>
      <c r="B31">
        <v>12</v>
      </c>
      <c r="C31">
        <f t="shared" si="0"/>
        <v>374</v>
      </c>
    </row>
    <row r="32" spans="1:3">
      <c r="A32" s="4">
        <v>21</v>
      </c>
      <c r="B32">
        <v>19</v>
      </c>
      <c r="C32">
        <f t="shared" si="0"/>
        <v>393</v>
      </c>
    </row>
    <row r="33" spans="1:3">
      <c r="A33" s="4">
        <v>22</v>
      </c>
      <c r="B33">
        <v>8</v>
      </c>
      <c r="C33">
        <f t="shared" si="0"/>
        <v>401</v>
      </c>
    </row>
    <row r="34" spans="1:3">
      <c r="A34" s="4">
        <v>23</v>
      </c>
      <c r="B34">
        <v>8</v>
      </c>
      <c r="C34">
        <f t="shared" si="0"/>
        <v>409</v>
      </c>
    </row>
    <row r="35" spans="1:3">
      <c r="A35" s="4">
        <v>24</v>
      </c>
      <c r="B35">
        <v>9</v>
      </c>
      <c r="C35">
        <f t="shared" si="0"/>
        <v>418</v>
      </c>
    </row>
    <row r="36" spans="1:3">
      <c r="A36" s="4">
        <v>25</v>
      </c>
      <c r="B36">
        <v>9</v>
      </c>
      <c r="C36">
        <f t="shared" si="0"/>
        <v>427</v>
      </c>
    </row>
    <row r="37" spans="1:3">
      <c r="A37" s="4">
        <v>26</v>
      </c>
      <c r="B37">
        <v>7</v>
      </c>
      <c r="C37">
        <f t="shared" si="0"/>
        <v>434</v>
      </c>
    </row>
    <row r="38" spans="1:3">
      <c r="A38" s="4">
        <v>27</v>
      </c>
      <c r="B38">
        <v>10</v>
      </c>
      <c r="C38">
        <f t="shared" si="0"/>
        <v>444</v>
      </c>
    </row>
    <row r="39" spans="1:3">
      <c r="A39" s="4">
        <v>28</v>
      </c>
      <c r="B39">
        <v>10</v>
      </c>
      <c r="C39">
        <f t="shared" si="0"/>
        <v>454</v>
      </c>
    </row>
    <row r="40" spans="1:3">
      <c r="A40" s="4">
        <v>29</v>
      </c>
      <c r="B40">
        <v>7</v>
      </c>
      <c r="C40">
        <f t="shared" si="0"/>
        <v>461</v>
      </c>
    </row>
    <row r="41" spans="1:3">
      <c r="A41" s="4">
        <v>30</v>
      </c>
      <c r="B41">
        <v>4</v>
      </c>
      <c r="C41">
        <f t="shared" si="0"/>
        <v>465</v>
      </c>
    </row>
    <row r="42" spans="1:3">
      <c r="A42" s="4">
        <v>31</v>
      </c>
      <c r="B42">
        <v>3</v>
      </c>
      <c r="C42">
        <f t="shared" si="0"/>
        <v>468</v>
      </c>
    </row>
    <row r="43" spans="1:3">
      <c r="A43" s="4">
        <v>32</v>
      </c>
      <c r="B43">
        <v>6</v>
      </c>
      <c r="C43">
        <f t="shared" si="0"/>
        <v>474</v>
      </c>
    </row>
    <row r="44" spans="1:3">
      <c r="A44" s="4">
        <v>33</v>
      </c>
      <c r="B44">
        <v>13</v>
      </c>
      <c r="C44">
        <f t="shared" si="0"/>
        <v>487</v>
      </c>
    </row>
    <row r="45" spans="1:3">
      <c r="A45" s="4">
        <v>34</v>
      </c>
      <c r="B45">
        <v>7</v>
      </c>
      <c r="C45">
        <f t="shared" si="0"/>
        <v>494</v>
      </c>
    </row>
    <row r="46" spans="1:3">
      <c r="A46" s="4">
        <v>35</v>
      </c>
      <c r="B46">
        <v>16</v>
      </c>
      <c r="C46">
        <f t="shared" si="0"/>
        <v>510</v>
      </c>
    </row>
    <row r="47" spans="1:3">
      <c r="A47" s="4">
        <v>36</v>
      </c>
      <c r="B47">
        <v>3</v>
      </c>
      <c r="C47">
        <f t="shared" si="0"/>
        <v>513</v>
      </c>
    </row>
    <row r="48" spans="1:3">
      <c r="A48" s="4">
        <v>37</v>
      </c>
      <c r="B48">
        <v>5</v>
      </c>
      <c r="C48">
        <f t="shared" si="0"/>
        <v>518</v>
      </c>
    </row>
    <row r="49" spans="1:3">
      <c r="A49" s="4">
        <v>38</v>
      </c>
      <c r="B49">
        <v>7</v>
      </c>
      <c r="C49">
        <f t="shared" si="0"/>
        <v>525</v>
      </c>
    </row>
    <row r="50" spans="1:3">
      <c r="A50" s="4">
        <v>39</v>
      </c>
      <c r="B50">
        <v>22</v>
      </c>
      <c r="C50">
        <f t="shared" si="0"/>
        <v>547</v>
      </c>
    </row>
    <row r="51" spans="1:3">
      <c r="A51" s="4">
        <v>40</v>
      </c>
      <c r="B51">
        <v>9</v>
      </c>
      <c r="C51">
        <f t="shared" si="0"/>
        <v>556</v>
      </c>
    </row>
    <row r="52" spans="1:3">
      <c r="A52" s="4">
        <v>41</v>
      </c>
      <c r="B52">
        <v>16</v>
      </c>
      <c r="C52">
        <f t="shared" si="0"/>
        <v>572</v>
      </c>
    </row>
    <row r="53" spans="1:3">
      <c r="A53" s="4">
        <v>42</v>
      </c>
      <c r="B53">
        <v>8</v>
      </c>
      <c r="C53">
        <f t="shared" si="0"/>
        <v>580</v>
      </c>
    </row>
    <row r="54" spans="1:3">
      <c r="B54">
        <f>AVERAGE(B2:B53)</f>
        <v>11.153846153846153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eartharxiv_keyword_count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Narock, Thomas</dc:creator>
  <cp:lastModifiedBy>Narock, Thomas</cp:lastModifiedBy>
  <dcterms:created xsi:type="dcterms:W3CDTF">2018-10-16T19:00:38Z</dcterms:created>
  <dcterms:modified xsi:type="dcterms:W3CDTF">2018-10-19T13:52:59Z</dcterms:modified>
</cp:coreProperties>
</file>