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160"/>
  </bookViews>
  <sheets>
    <sheet name="Victor (2)" sheetId="1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5" i="12"/>
  <c r="E5"/>
  <c r="F5" s="1"/>
</calcChain>
</file>

<file path=xl/sharedStrings.xml><?xml version="1.0" encoding="utf-8"?>
<sst xmlns="http://schemas.openxmlformats.org/spreadsheetml/2006/main" count="136" uniqueCount="47">
  <si>
    <t>Data Venda</t>
  </si>
  <si>
    <t>Ativo</t>
  </si>
  <si>
    <t xml:space="preserve"> </t>
  </si>
  <si>
    <t>Total</t>
  </si>
  <si>
    <t>Saldo</t>
  </si>
  <si>
    <t>BKBR3</t>
  </si>
  <si>
    <t>Vlr Comp</t>
  </si>
  <si>
    <t>Qant</t>
  </si>
  <si>
    <t>G Bruto</t>
  </si>
  <si>
    <t>TX compra</t>
  </si>
  <si>
    <t>Tx Venda</t>
  </si>
  <si>
    <t>IRPF</t>
  </si>
  <si>
    <t>G Líquido</t>
  </si>
  <si>
    <t>Data Comp</t>
  </si>
  <si>
    <t>Vlr venda</t>
  </si>
  <si>
    <t>Disponível</t>
  </si>
  <si>
    <t>Res Líq</t>
  </si>
  <si>
    <t>%</t>
  </si>
  <si>
    <t>% s/ CDI</t>
  </si>
  <si>
    <t>Nota de Corretagem Victor</t>
  </si>
  <si>
    <t>corretora</t>
  </si>
  <si>
    <t>D</t>
  </si>
  <si>
    <t>VVAR3</t>
  </si>
  <si>
    <t>BEEF3</t>
  </si>
  <si>
    <t>YDUQ3</t>
  </si>
  <si>
    <t>EMBR3</t>
  </si>
  <si>
    <t>MULT3</t>
  </si>
  <si>
    <t>Corretagem</t>
  </si>
  <si>
    <t>Qant Vend</t>
  </si>
  <si>
    <t>800/200</t>
  </si>
  <si>
    <t>10,95/11,03</t>
  </si>
  <si>
    <t>VALE3</t>
  </si>
  <si>
    <t>BBDC4</t>
  </si>
  <si>
    <t>N</t>
  </si>
  <si>
    <t>SUZB3</t>
  </si>
  <si>
    <t>Tributos</t>
  </si>
  <si>
    <t>,43+</t>
  </si>
  <si>
    <t>4,50+</t>
  </si>
  <si>
    <t>PETR4</t>
  </si>
  <si>
    <t>400\100</t>
  </si>
  <si>
    <t>28,47/28,48</t>
  </si>
  <si>
    <t>UGPA3</t>
  </si>
  <si>
    <t>4,5+</t>
  </si>
  <si>
    <t>MGLU3</t>
  </si>
  <si>
    <t>BBAS3</t>
  </si>
  <si>
    <t>,57+</t>
  </si>
  <si>
    <t>0,43+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</si>
</sst>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/>
    <xf numFmtId="2" fontId="0" fillId="0" borderId="0" xfId="0" applyNumberFormat="1"/>
    <xf numFmtId="16" fontId="0" fillId="0" borderId="0" xfId="0" applyNumberFormat="1" applyFill="1"/>
    <xf numFmtId="2" fontId="0" fillId="0" borderId="0" xfId="0" applyNumberFormat="1" applyFill="1"/>
    <xf numFmtId="2" fontId="2" fillId="0" borderId="0" xfId="0" applyNumberFormat="1" applyFont="1" applyFill="1"/>
    <xf numFmtId="1" fontId="0" fillId="0" borderId="0" xfId="0" applyNumberFormat="1" applyFill="1"/>
    <xf numFmtId="1" fontId="2" fillId="0" borderId="0" xfId="0" applyNumberFormat="1" applyFont="1" applyFill="1"/>
    <xf numFmtId="2" fontId="0" fillId="3" borderId="0" xfId="0" applyNumberFormat="1" applyFill="1"/>
    <xf numFmtId="2" fontId="1" fillId="2" borderId="0" xfId="0" applyNumberFormat="1" applyFont="1" applyFill="1" applyAlignment="1">
      <alignment horizontal="center"/>
    </xf>
    <xf numFmtId="16" fontId="4" fillId="0" borderId="0" xfId="0" applyNumberFormat="1" applyFont="1" applyFill="1"/>
    <xf numFmtId="16" fontId="1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" fontId="0" fillId="3" borderId="0" xfId="0" applyNumberForma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16" fontId="0" fillId="0" borderId="0" xfId="0" applyNumberFormat="1"/>
    <xf numFmtId="0" fontId="0" fillId="0" borderId="0" xfId="0" applyNumberFormat="1" applyFill="1"/>
    <xf numFmtId="0" fontId="0" fillId="4" borderId="0" xfId="0" applyNumberFormat="1" applyFill="1"/>
    <xf numFmtId="2" fontId="2" fillId="4" borderId="0" xfId="0" applyNumberFormat="1" applyFont="1" applyFill="1"/>
    <xf numFmtId="1" fontId="2" fillId="4" borderId="0" xfId="0" applyNumberFormat="1" applyFont="1" applyFill="1"/>
    <xf numFmtId="2" fontId="0" fillId="4" borderId="0" xfId="0" applyNumberFormat="1" applyFill="1"/>
    <xf numFmtId="0" fontId="0" fillId="4" borderId="0" xfId="0" applyFill="1"/>
    <xf numFmtId="0" fontId="2" fillId="4" borderId="0" xfId="0" applyNumberFormat="1" applyFont="1" applyFill="1"/>
    <xf numFmtId="0" fontId="0" fillId="5" borderId="0" xfId="0" applyNumberFormat="1" applyFill="1"/>
    <xf numFmtId="2" fontId="2" fillId="5" borderId="0" xfId="0" applyNumberFormat="1" applyFont="1" applyFill="1"/>
    <xf numFmtId="1" fontId="2" fillId="5" borderId="0" xfId="0" applyNumberFormat="1" applyFont="1" applyFill="1"/>
    <xf numFmtId="2" fontId="0" fillId="5" borderId="0" xfId="0" applyNumberFormat="1" applyFill="1"/>
    <xf numFmtId="0" fontId="0" fillId="5" borderId="0" xfId="0" applyFill="1"/>
    <xf numFmtId="2" fontId="0" fillId="4" borderId="0" xfId="0" applyNumberFormat="1" applyFill="1" applyAlignment="1">
      <alignment horizontal="right"/>
    </xf>
    <xf numFmtId="2" fontId="5" fillId="0" borderId="0" xfId="0" applyNumberFormat="1" applyFont="1" applyFill="1"/>
    <xf numFmtId="4" fontId="0" fillId="0" borderId="0" xfId="0" applyNumberFormat="1"/>
    <xf numFmtId="0" fontId="0" fillId="4" borderId="0" xfId="0" applyNumberFormat="1" applyFont="1" applyFill="1"/>
    <xf numFmtId="2" fontId="0" fillId="4" borderId="0" xfId="0" applyNumberFormat="1" applyFont="1" applyFill="1"/>
    <xf numFmtId="1" fontId="0" fillId="4" borderId="0" xfId="0" applyNumberFormat="1" applyFont="1" applyFill="1"/>
    <xf numFmtId="0" fontId="4" fillId="0" borderId="0" xfId="0" applyFont="1" applyFill="1" applyAlignment="1">
      <alignment horizontal="center"/>
    </xf>
    <xf numFmtId="0" fontId="0" fillId="4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8"/>
  <sheetViews>
    <sheetView tabSelected="1" topLeftCell="A25" zoomScale="85" zoomScaleNormal="85" workbookViewId="0">
      <selection activeCell="V31" sqref="V31"/>
    </sheetView>
  </sheetViews>
  <sheetFormatPr defaultRowHeight="15"/>
  <cols>
    <col min="2" max="2" width="11.5703125" style="1" bestFit="1" customWidth="1"/>
    <col min="3" max="3" width="9.140625" style="1"/>
    <col min="4" max="4" width="7.7109375" style="1" customWidth="1"/>
    <col min="5" max="5" width="10.7109375" style="1" customWidth="1"/>
    <col min="6" max="6" width="11" style="1" customWidth="1"/>
    <col min="7" max="7" width="1.7109375" style="1" customWidth="1"/>
    <col min="8" max="8" width="11.140625" style="1" customWidth="1"/>
    <col min="9" max="9" width="11" style="1" customWidth="1"/>
    <col min="10" max="10" width="10.5703125" style="1" customWidth="1"/>
    <col min="11" max="11" width="9.140625" style="1"/>
    <col min="12" max="12" width="12.140625" style="1" customWidth="1"/>
    <col min="13" max="13" width="1.140625" style="1" customWidth="1"/>
    <col min="14" max="14" width="9.140625" style="1"/>
    <col min="15" max="15" width="10.7109375" customWidth="1"/>
    <col min="16" max="16" width="10.85546875" customWidth="1"/>
    <col min="19" max="19" width="11.5703125" customWidth="1"/>
    <col min="20" max="21" width="9.28515625" bestFit="1" customWidth="1"/>
    <col min="22" max="22" width="9.85546875" customWidth="1"/>
    <col min="23" max="23" width="5.42578125" customWidth="1"/>
    <col min="24" max="24" width="7.28515625" customWidth="1"/>
    <col min="25" max="25" width="2.7109375" customWidth="1"/>
  </cols>
  <sheetData>
    <row r="1" spans="1:21">
      <c r="B1"/>
      <c r="C1"/>
      <c r="D1"/>
      <c r="E1"/>
      <c r="F1"/>
      <c r="G1"/>
      <c r="H1"/>
      <c r="I1"/>
      <c r="J1"/>
      <c r="K1"/>
      <c r="L1"/>
      <c r="M1"/>
      <c r="N1"/>
    </row>
    <row r="2" spans="1:21">
      <c r="A2" s="1"/>
      <c r="B2" s="35" t="s">
        <v>19</v>
      </c>
      <c r="C2" s="35"/>
      <c r="D2" s="35"/>
      <c r="E2" s="35"/>
      <c r="G2"/>
      <c r="H2"/>
      <c r="I2"/>
      <c r="J2"/>
      <c r="K2"/>
      <c r="L2"/>
      <c r="M2"/>
      <c r="N2"/>
      <c r="S2" s="2"/>
    </row>
    <row r="3" spans="1:21">
      <c r="A3" s="1"/>
      <c r="B3" s="10"/>
      <c r="C3" s="5"/>
      <c r="D3" s="5"/>
      <c r="E3" s="5"/>
      <c r="G3" s="6"/>
      <c r="I3" s="4"/>
      <c r="K3"/>
      <c r="L3"/>
      <c r="M3"/>
      <c r="N3"/>
    </row>
    <row r="4" spans="1:21">
      <c r="A4" s="1"/>
      <c r="B4" s="13" t="s">
        <v>2</v>
      </c>
      <c r="C4" s="14" t="s">
        <v>2</v>
      </c>
      <c r="D4" s="14" t="s">
        <v>16</v>
      </c>
      <c r="E4" s="14" t="s">
        <v>17</v>
      </c>
      <c r="F4" s="14" t="s">
        <v>18</v>
      </c>
      <c r="G4" s="6"/>
      <c r="H4" s="1" t="s">
        <v>15</v>
      </c>
      <c r="I4" s="4">
        <v>10000</v>
      </c>
      <c r="K4"/>
      <c r="L4"/>
      <c r="M4"/>
      <c r="N4"/>
    </row>
    <row r="5" spans="1:21">
      <c r="A5" s="1"/>
      <c r="B5" s="13" t="s">
        <v>4</v>
      </c>
      <c r="C5" s="14">
        <v>50000</v>
      </c>
      <c r="D5" s="14">
        <v>0</v>
      </c>
      <c r="E5" s="14">
        <f>SUM((D5/C5)*100)</f>
        <v>0</v>
      </c>
      <c r="F5" s="15">
        <f>SUM((E5/0.0013))</f>
        <v>0</v>
      </c>
      <c r="G5" s="6"/>
      <c r="I5" s="4"/>
      <c r="K5"/>
      <c r="L5"/>
      <c r="M5"/>
      <c r="N5"/>
    </row>
    <row r="6" spans="1:21">
      <c r="A6" s="1"/>
      <c r="B6" s="3"/>
      <c r="C6" s="5"/>
      <c r="D6" s="5"/>
      <c r="E6" s="5"/>
      <c r="G6" s="6"/>
      <c r="H6" s="5"/>
      <c r="I6" s="4"/>
      <c r="K6"/>
      <c r="L6"/>
      <c r="M6"/>
      <c r="N6"/>
    </row>
    <row r="7" spans="1:21">
      <c r="A7" s="1"/>
      <c r="B7" s="11" t="s">
        <v>13</v>
      </c>
      <c r="C7" s="9" t="s">
        <v>1</v>
      </c>
      <c r="D7" s="9" t="s">
        <v>7</v>
      </c>
      <c r="E7" s="9" t="s">
        <v>6</v>
      </c>
      <c r="F7" s="9" t="s">
        <v>3</v>
      </c>
      <c r="G7" s="6"/>
      <c r="H7" s="12" t="s">
        <v>0</v>
      </c>
      <c r="I7" s="9" t="s">
        <v>28</v>
      </c>
      <c r="J7" s="12" t="s">
        <v>14</v>
      </c>
      <c r="K7" s="12" t="s">
        <v>3</v>
      </c>
      <c r="L7" s="12" t="s">
        <v>8</v>
      </c>
      <c r="M7"/>
      <c r="N7" s="12" t="s">
        <v>9</v>
      </c>
      <c r="O7" s="12" t="s">
        <v>10</v>
      </c>
      <c r="P7" s="12" t="s">
        <v>27</v>
      </c>
      <c r="Q7" s="12" t="s">
        <v>35</v>
      </c>
      <c r="R7" s="12" t="s">
        <v>11</v>
      </c>
      <c r="S7" s="12" t="s">
        <v>12</v>
      </c>
      <c r="T7" s="16"/>
    </row>
    <row r="8" spans="1:21">
      <c r="A8" s="1" t="s">
        <v>21</v>
      </c>
      <c r="B8" s="18">
        <v>23122020</v>
      </c>
      <c r="C8" s="19" t="s">
        <v>5</v>
      </c>
      <c r="D8" s="20">
        <v>400</v>
      </c>
      <c r="E8" s="21">
        <v>10.82</v>
      </c>
      <c r="F8" s="21">
        <v>4328</v>
      </c>
      <c r="G8" s="22"/>
      <c r="H8" s="18">
        <v>23122020</v>
      </c>
      <c r="I8" s="22">
        <v>400</v>
      </c>
      <c r="J8" s="21">
        <v>10.92</v>
      </c>
      <c r="K8" s="21">
        <v>4368</v>
      </c>
      <c r="L8" s="21">
        <v>40</v>
      </c>
      <c r="M8" s="22"/>
      <c r="N8" s="21">
        <v>3.96</v>
      </c>
      <c r="O8" s="21"/>
      <c r="P8" s="21"/>
      <c r="Q8" s="22"/>
      <c r="R8" s="21">
        <v>7.02</v>
      </c>
      <c r="S8" s="21">
        <v>28.832000000000001</v>
      </c>
    </row>
    <row r="9" spans="1:21">
      <c r="A9" s="1"/>
      <c r="B9" s="18">
        <v>23122020</v>
      </c>
      <c r="C9" s="19" t="s">
        <v>5</v>
      </c>
      <c r="D9" s="20">
        <v>600</v>
      </c>
      <c r="E9" s="21">
        <v>10.82</v>
      </c>
      <c r="F9" s="21">
        <v>6492</v>
      </c>
      <c r="G9" s="22" t="s">
        <v>2</v>
      </c>
      <c r="H9" s="18">
        <v>28122020</v>
      </c>
      <c r="I9" s="22">
        <v>600</v>
      </c>
      <c r="J9" s="21">
        <v>11.02</v>
      </c>
      <c r="K9" s="21">
        <v>6612</v>
      </c>
      <c r="L9" s="21">
        <v>120</v>
      </c>
      <c r="M9" s="22"/>
      <c r="N9" s="21">
        <v>0</v>
      </c>
      <c r="O9" s="21"/>
      <c r="P9" s="21"/>
      <c r="Q9" s="22"/>
      <c r="R9" s="21">
        <v>18</v>
      </c>
      <c r="S9" s="21">
        <v>102</v>
      </c>
    </row>
    <row r="10" spans="1:21">
      <c r="A10" s="1" t="s">
        <v>21</v>
      </c>
      <c r="B10" s="18">
        <v>28122020</v>
      </c>
      <c r="C10" s="19" t="s">
        <v>5</v>
      </c>
      <c r="D10" s="20">
        <v>1000</v>
      </c>
      <c r="E10" s="21">
        <v>10.84</v>
      </c>
      <c r="F10" s="21">
        <v>10840</v>
      </c>
      <c r="G10" s="22"/>
      <c r="H10" s="18">
        <v>28122020</v>
      </c>
      <c r="I10" s="22">
        <v>1000</v>
      </c>
      <c r="J10" s="21">
        <v>10.94</v>
      </c>
      <c r="K10" s="21">
        <v>10940</v>
      </c>
      <c r="L10" s="21">
        <v>100</v>
      </c>
      <c r="M10" s="22"/>
      <c r="N10" s="21">
        <v>7</v>
      </c>
      <c r="O10" s="21"/>
      <c r="P10" s="21"/>
      <c r="Q10" s="22"/>
      <c r="R10" s="21">
        <v>17.3</v>
      </c>
      <c r="S10" s="21">
        <v>75.7</v>
      </c>
    </row>
    <row r="11" spans="1:21">
      <c r="A11" s="1" t="s">
        <v>21</v>
      </c>
      <c r="B11" s="18">
        <v>29122020</v>
      </c>
      <c r="C11" s="19" t="s">
        <v>22</v>
      </c>
      <c r="D11" s="23">
        <v>500</v>
      </c>
      <c r="E11" s="21">
        <v>16.52</v>
      </c>
      <c r="F11" s="21">
        <v>8260</v>
      </c>
      <c r="G11" s="22"/>
      <c r="H11" s="18">
        <v>29122020</v>
      </c>
      <c r="I11" s="22">
        <v>500</v>
      </c>
      <c r="J11" s="21">
        <v>16.72</v>
      </c>
      <c r="K11" s="21">
        <v>8360</v>
      </c>
      <c r="L11" s="21">
        <v>100</v>
      </c>
      <c r="M11" s="22"/>
      <c r="N11" s="21">
        <v>3.82</v>
      </c>
      <c r="O11" s="21"/>
      <c r="P11" s="21"/>
      <c r="Q11" s="22"/>
      <c r="R11" s="21">
        <v>19.23</v>
      </c>
      <c r="S11" s="21">
        <v>76.94</v>
      </c>
    </row>
    <row r="12" spans="1:21">
      <c r="A12" s="1"/>
      <c r="B12" s="18">
        <v>30122020</v>
      </c>
      <c r="C12" s="19" t="s">
        <v>5</v>
      </c>
      <c r="D12" s="20">
        <v>1000</v>
      </c>
      <c r="E12" s="21">
        <v>10.93</v>
      </c>
      <c r="F12" s="21">
        <v>10930</v>
      </c>
      <c r="G12" s="22"/>
      <c r="H12" s="18">
        <v>7012021</v>
      </c>
      <c r="I12" s="22" t="s">
        <v>29</v>
      </c>
      <c r="J12" s="21" t="s">
        <v>30</v>
      </c>
      <c r="K12" s="21">
        <v>10966</v>
      </c>
      <c r="L12" s="21">
        <v>36</v>
      </c>
      <c r="M12" s="22"/>
      <c r="N12" s="21">
        <v>2.4975000000000001</v>
      </c>
      <c r="O12" s="21">
        <v>2.74</v>
      </c>
      <c r="P12" s="21">
        <v>2.5</v>
      </c>
      <c r="Q12" s="21">
        <v>0.24</v>
      </c>
      <c r="R12" s="21">
        <v>4.2030000000000003</v>
      </c>
      <c r="S12" s="21">
        <v>23.817</v>
      </c>
    </row>
    <row r="13" spans="1:21">
      <c r="A13" s="1"/>
      <c r="B13" s="18">
        <v>30122020</v>
      </c>
      <c r="C13" s="19" t="s">
        <v>23</v>
      </c>
      <c r="D13" s="20">
        <v>1000</v>
      </c>
      <c r="E13" s="21">
        <v>10.3</v>
      </c>
      <c r="F13" s="21">
        <v>10300</v>
      </c>
      <c r="G13" s="22"/>
      <c r="H13" s="18">
        <v>8042021</v>
      </c>
      <c r="I13" s="22">
        <v>1000</v>
      </c>
      <c r="J13" s="21">
        <v>10.8</v>
      </c>
      <c r="K13" s="21">
        <v>10800</v>
      </c>
      <c r="L13" s="21">
        <v>500</v>
      </c>
      <c r="M13" s="22"/>
      <c r="N13" s="21">
        <v>2.5</v>
      </c>
      <c r="O13" s="21">
        <v>3.13</v>
      </c>
      <c r="P13" s="21">
        <v>4.5</v>
      </c>
      <c r="Q13" s="21">
        <v>0.43</v>
      </c>
      <c r="R13" s="21">
        <v>73.400000000000006</v>
      </c>
      <c r="S13" s="21">
        <v>416.02</v>
      </c>
    </row>
    <row r="14" spans="1:21">
      <c r="A14" s="1"/>
      <c r="B14" s="18">
        <v>30122020</v>
      </c>
      <c r="C14" s="19" t="s">
        <v>22</v>
      </c>
      <c r="D14" s="20">
        <v>500</v>
      </c>
      <c r="E14" s="21">
        <v>16.52</v>
      </c>
      <c r="F14" s="21">
        <v>8260</v>
      </c>
      <c r="G14" s="22"/>
      <c r="H14" s="18">
        <v>2022021</v>
      </c>
      <c r="I14" s="22">
        <v>500</v>
      </c>
      <c r="J14" s="21">
        <v>14.66</v>
      </c>
      <c r="K14" s="21">
        <v>7330</v>
      </c>
      <c r="L14" s="21">
        <v>-930</v>
      </c>
      <c r="M14" s="22"/>
      <c r="N14" s="21">
        <v>2.5</v>
      </c>
      <c r="O14" s="21">
        <v>2.0299999999999998</v>
      </c>
      <c r="P14" s="21">
        <v>4.5</v>
      </c>
      <c r="Q14" s="21">
        <v>0.43</v>
      </c>
      <c r="R14" s="21">
        <v>140.91900000000001</v>
      </c>
      <c r="S14" s="21">
        <v>-798.54100000000005</v>
      </c>
    </row>
    <row r="15" spans="1:21">
      <c r="A15" s="1"/>
      <c r="B15" s="18">
        <v>30122020</v>
      </c>
      <c r="C15" s="19" t="s">
        <v>24</v>
      </c>
      <c r="D15" s="20">
        <v>100</v>
      </c>
      <c r="E15" s="21">
        <v>32.9</v>
      </c>
      <c r="F15" s="21">
        <v>3290</v>
      </c>
      <c r="G15" s="22"/>
      <c r="H15" s="22">
        <v>4012021</v>
      </c>
      <c r="I15" s="22">
        <v>100</v>
      </c>
      <c r="J15" s="22">
        <v>34</v>
      </c>
      <c r="K15" s="21">
        <v>3400</v>
      </c>
      <c r="L15" s="22">
        <v>110</v>
      </c>
      <c r="M15" s="22"/>
      <c r="N15" s="21">
        <v>2.5</v>
      </c>
      <c r="O15" s="21">
        <v>1.72</v>
      </c>
      <c r="P15" s="21">
        <v>4.5</v>
      </c>
      <c r="Q15" s="21">
        <v>0.433</v>
      </c>
      <c r="R15" s="21">
        <v>15.1275</v>
      </c>
      <c r="S15" s="21">
        <v>85.772000000000006</v>
      </c>
      <c r="U15" s="2"/>
    </row>
    <row r="16" spans="1:21">
      <c r="A16" s="1"/>
      <c r="B16" s="18">
        <v>4012021</v>
      </c>
      <c r="C16" s="19" t="s">
        <v>25</v>
      </c>
      <c r="D16" s="20">
        <v>300</v>
      </c>
      <c r="E16" s="21">
        <v>8.36</v>
      </c>
      <c r="F16" s="21">
        <v>2508</v>
      </c>
      <c r="G16" s="22"/>
      <c r="H16" s="22">
        <v>5012021</v>
      </c>
      <c r="I16" s="22">
        <v>300</v>
      </c>
      <c r="J16" s="22">
        <v>8.61</v>
      </c>
      <c r="K16" s="21">
        <v>2583</v>
      </c>
      <c r="L16" s="22">
        <v>75</v>
      </c>
      <c r="M16" s="22"/>
      <c r="N16" s="21">
        <v>1.72</v>
      </c>
      <c r="O16" s="21">
        <v>1.21</v>
      </c>
      <c r="P16" s="21">
        <v>9</v>
      </c>
      <c r="Q16" s="21">
        <v>0.86599999999999999</v>
      </c>
      <c r="R16" s="21">
        <v>9.33</v>
      </c>
      <c r="S16" s="21">
        <v>52.87</v>
      </c>
      <c r="U16" s="2"/>
    </row>
    <row r="17" spans="1:24">
      <c r="A17" s="1"/>
      <c r="B17" s="18">
        <v>4012021</v>
      </c>
      <c r="C17" s="19" t="s">
        <v>26</v>
      </c>
      <c r="D17" s="20">
        <v>300</v>
      </c>
      <c r="E17" s="21">
        <v>22.55</v>
      </c>
      <c r="F17" s="21">
        <v>6765</v>
      </c>
      <c r="G17" s="22"/>
      <c r="H17" s="22">
        <v>3022021</v>
      </c>
      <c r="I17" s="22">
        <v>300</v>
      </c>
      <c r="J17" s="22">
        <v>22.65</v>
      </c>
      <c r="K17" s="21">
        <v>6795</v>
      </c>
      <c r="L17" s="22">
        <v>30</v>
      </c>
      <c r="M17" s="22"/>
      <c r="N17" s="21">
        <v>1.72</v>
      </c>
      <c r="O17" s="21">
        <v>1.97</v>
      </c>
      <c r="P17" s="21">
        <v>9</v>
      </c>
      <c r="Q17" s="22">
        <v>0.72</v>
      </c>
      <c r="R17" s="21">
        <v>2.4885000000000002</v>
      </c>
      <c r="S17" s="21">
        <v>14.1015</v>
      </c>
      <c r="U17" s="4"/>
    </row>
    <row r="18" spans="1:24">
      <c r="A18" s="1"/>
      <c r="B18" s="18">
        <v>7012021</v>
      </c>
      <c r="C18" s="19" t="s">
        <v>5</v>
      </c>
      <c r="D18" s="20">
        <v>1000</v>
      </c>
      <c r="E18" s="21">
        <v>10.71</v>
      </c>
      <c r="F18" s="21">
        <v>10710</v>
      </c>
      <c r="G18" s="22"/>
      <c r="H18" s="22">
        <v>8012021</v>
      </c>
      <c r="I18" s="22">
        <v>1000</v>
      </c>
      <c r="J18" s="22">
        <v>10.85</v>
      </c>
      <c r="K18" s="21">
        <v>10850</v>
      </c>
      <c r="L18" s="22">
        <v>140</v>
      </c>
      <c r="M18" s="22"/>
      <c r="N18" s="21">
        <v>2.74</v>
      </c>
      <c r="O18" s="21">
        <v>3.74</v>
      </c>
      <c r="P18" s="21">
        <v>7</v>
      </c>
      <c r="Q18" s="21">
        <v>0.72</v>
      </c>
      <c r="R18" s="21">
        <v>18.87</v>
      </c>
      <c r="S18" s="21">
        <v>106.93</v>
      </c>
    </row>
    <row r="19" spans="1:24">
      <c r="A19" s="1" t="s">
        <v>21</v>
      </c>
      <c r="B19" s="18">
        <v>11012021</v>
      </c>
      <c r="C19" s="19" t="s">
        <v>5</v>
      </c>
      <c r="D19" s="20">
        <v>1000</v>
      </c>
      <c r="E19" s="21">
        <v>10.7</v>
      </c>
      <c r="F19" s="21">
        <v>10700</v>
      </c>
      <c r="G19" s="22"/>
      <c r="H19" s="22">
        <v>11012021</v>
      </c>
      <c r="I19" s="22">
        <v>1000</v>
      </c>
      <c r="J19" s="22">
        <v>10.85</v>
      </c>
      <c r="K19" s="21">
        <v>10850</v>
      </c>
      <c r="L19" s="22">
        <v>150</v>
      </c>
      <c r="M19" s="22"/>
      <c r="N19" s="21">
        <v>3.0459999999999998</v>
      </c>
      <c r="O19" s="21"/>
      <c r="P19" s="21">
        <v>5</v>
      </c>
      <c r="Q19" s="21">
        <v>0.45500000000000002</v>
      </c>
      <c r="R19" s="21">
        <v>28.297999999999998</v>
      </c>
      <c r="S19" s="21">
        <v>113.19199999999999</v>
      </c>
    </row>
    <row r="20" spans="1:24">
      <c r="A20" s="1"/>
      <c r="B20" s="18">
        <v>11012021</v>
      </c>
      <c r="C20" s="19" t="s">
        <v>5</v>
      </c>
      <c r="D20" s="20">
        <v>1000</v>
      </c>
      <c r="E20" s="21">
        <v>10.7</v>
      </c>
      <c r="F20" s="21">
        <v>10700</v>
      </c>
      <c r="G20" s="22"/>
      <c r="H20" s="22">
        <v>14012021</v>
      </c>
      <c r="I20" s="22">
        <v>1000</v>
      </c>
      <c r="J20" s="22">
        <v>10.9</v>
      </c>
      <c r="K20" s="21">
        <v>10900</v>
      </c>
      <c r="L20" s="22">
        <v>200</v>
      </c>
      <c r="M20" s="22"/>
      <c r="N20" s="21">
        <v>3.0459999999999998</v>
      </c>
      <c r="O20" s="21">
        <v>3.75</v>
      </c>
      <c r="P20" s="21">
        <v>9</v>
      </c>
      <c r="Q20" s="21">
        <v>0.93500000000000005</v>
      </c>
      <c r="R20" s="21">
        <v>27.489000000000001</v>
      </c>
      <c r="S20" s="21">
        <v>155.77099999999999</v>
      </c>
    </row>
    <row r="21" spans="1:24">
      <c r="A21" s="1" t="s">
        <v>21</v>
      </c>
      <c r="B21" s="18">
        <v>13012021</v>
      </c>
      <c r="C21" s="19" t="s">
        <v>5</v>
      </c>
      <c r="D21" s="20">
        <v>1000</v>
      </c>
      <c r="E21" s="21">
        <v>10.75</v>
      </c>
      <c r="F21" s="21">
        <v>1750</v>
      </c>
      <c r="G21" s="22"/>
      <c r="H21" s="22">
        <v>13012021</v>
      </c>
      <c r="I21" s="22">
        <v>1000</v>
      </c>
      <c r="J21" s="22">
        <v>10.88</v>
      </c>
      <c r="K21" s="21">
        <v>10880</v>
      </c>
      <c r="L21" s="22">
        <v>130</v>
      </c>
      <c r="M21" s="21"/>
      <c r="N21" s="21">
        <v>5.46</v>
      </c>
      <c r="O21" s="21"/>
      <c r="P21" s="21">
        <v>5</v>
      </c>
      <c r="Q21" s="21">
        <v>0.48</v>
      </c>
      <c r="R21" s="21">
        <v>23.812000000000001</v>
      </c>
      <c r="S21" s="21">
        <v>95.248000000000005</v>
      </c>
    </row>
    <row r="22" spans="1:24">
      <c r="A22" s="1" t="s">
        <v>21</v>
      </c>
      <c r="B22" s="18">
        <v>19012021</v>
      </c>
      <c r="C22" s="19" t="s">
        <v>5</v>
      </c>
      <c r="D22" s="20">
        <v>500</v>
      </c>
      <c r="E22" s="21">
        <v>10.85</v>
      </c>
      <c r="F22" s="21">
        <v>5425</v>
      </c>
      <c r="G22" s="22"/>
      <c r="H22" s="22">
        <v>19012021</v>
      </c>
      <c r="I22" s="22">
        <v>500</v>
      </c>
      <c r="J22" s="21">
        <v>11</v>
      </c>
      <c r="K22" s="21">
        <v>5500</v>
      </c>
      <c r="L22" s="22">
        <v>75</v>
      </c>
      <c r="M22" s="21"/>
      <c r="N22" s="21">
        <v>4.8840000000000003</v>
      </c>
      <c r="O22" s="21"/>
      <c r="P22" s="21">
        <v>5</v>
      </c>
      <c r="Q22" s="21">
        <v>0.46300000000000002</v>
      </c>
      <c r="R22" s="21">
        <v>12.932</v>
      </c>
      <c r="S22" s="21">
        <v>51.728000000000002</v>
      </c>
    </row>
    <row r="23" spans="1:24">
      <c r="A23" s="1" t="s">
        <v>21</v>
      </c>
      <c r="B23" s="18">
        <v>19012021</v>
      </c>
      <c r="C23" s="19" t="s">
        <v>31</v>
      </c>
      <c r="D23" s="20">
        <v>100</v>
      </c>
      <c r="E23" s="21">
        <v>92.67</v>
      </c>
      <c r="F23" s="21">
        <v>9267</v>
      </c>
      <c r="G23" s="22"/>
      <c r="H23" s="22">
        <v>19012021</v>
      </c>
      <c r="I23" s="22">
        <v>100</v>
      </c>
      <c r="J23" s="21">
        <v>93.44</v>
      </c>
      <c r="K23" s="21">
        <v>9344</v>
      </c>
      <c r="L23" s="22">
        <v>77</v>
      </c>
      <c r="M23" s="21"/>
      <c r="N23" s="21">
        <v>4.8840000000000003</v>
      </c>
      <c r="O23" s="21"/>
      <c r="P23" s="21">
        <v>5</v>
      </c>
      <c r="Q23" s="21">
        <v>0.46</v>
      </c>
      <c r="R23" s="21">
        <v>13.332000000000001</v>
      </c>
      <c r="S23" s="21">
        <v>53.328000000000003</v>
      </c>
    </row>
    <row r="24" spans="1:24">
      <c r="A24" s="1"/>
      <c r="B24" s="18">
        <v>19012021</v>
      </c>
      <c r="C24" s="19" t="s">
        <v>32</v>
      </c>
      <c r="D24" s="20">
        <v>500</v>
      </c>
      <c r="E24" s="21">
        <v>26.26</v>
      </c>
      <c r="F24" s="21">
        <v>13130</v>
      </c>
      <c r="G24" s="22"/>
      <c r="H24" s="22">
        <v>30032021</v>
      </c>
      <c r="I24" s="22">
        <v>500</v>
      </c>
      <c r="J24" s="21">
        <v>27.26</v>
      </c>
      <c r="K24" s="21">
        <v>13630</v>
      </c>
      <c r="L24" s="22">
        <v>500</v>
      </c>
      <c r="M24" s="21"/>
      <c r="N24" s="21">
        <v>2.4420000000000002</v>
      </c>
      <c r="O24" s="21">
        <v>4.2</v>
      </c>
      <c r="P24" s="22">
        <v>9</v>
      </c>
      <c r="Q24" s="21">
        <v>0.89</v>
      </c>
      <c r="R24" s="29">
        <v>72.52</v>
      </c>
      <c r="S24" s="21">
        <v>410.95</v>
      </c>
    </row>
    <row r="25" spans="1:24">
      <c r="A25" s="1"/>
      <c r="B25" s="18">
        <v>20012021</v>
      </c>
      <c r="C25" s="19" t="s">
        <v>5</v>
      </c>
      <c r="D25" s="20">
        <v>1000</v>
      </c>
      <c r="E25" s="21">
        <v>10.81</v>
      </c>
      <c r="F25" s="21">
        <v>10810</v>
      </c>
      <c r="G25" s="22"/>
      <c r="H25" s="22">
        <v>26042021</v>
      </c>
      <c r="I25" s="22">
        <v>1000</v>
      </c>
      <c r="J25" s="21">
        <v>10.96</v>
      </c>
      <c r="K25" s="21">
        <v>10960</v>
      </c>
      <c r="L25" s="22">
        <v>150</v>
      </c>
      <c r="M25" s="21"/>
      <c r="N25" s="21">
        <v>3.3</v>
      </c>
      <c r="O25" s="21">
        <v>3.42</v>
      </c>
      <c r="P25" s="22">
        <v>9</v>
      </c>
      <c r="Q25" s="22">
        <v>0.86</v>
      </c>
      <c r="R25" s="21">
        <v>20.52</v>
      </c>
      <c r="S25" s="21">
        <v>116.31</v>
      </c>
    </row>
    <row r="26" spans="1:24">
      <c r="A26" s="1"/>
      <c r="B26" s="18">
        <v>21012021</v>
      </c>
      <c r="C26" s="19" t="s">
        <v>5</v>
      </c>
      <c r="D26" s="20">
        <v>500</v>
      </c>
      <c r="E26" s="21">
        <v>10.54</v>
      </c>
      <c r="F26" s="21">
        <v>5270</v>
      </c>
      <c r="G26" s="22"/>
      <c r="H26" s="22">
        <v>19042021</v>
      </c>
      <c r="I26" s="22">
        <v>500</v>
      </c>
      <c r="J26" s="21">
        <v>10.66</v>
      </c>
      <c r="K26" s="21">
        <v>5330</v>
      </c>
      <c r="L26" s="22">
        <v>60</v>
      </c>
      <c r="M26" s="21"/>
      <c r="N26" s="21">
        <v>1.6</v>
      </c>
      <c r="O26" s="21">
        <v>4.1500000000000004</v>
      </c>
      <c r="P26" s="22">
        <v>9</v>
      </c>
      <c r="Q26" s="22">
        <v>0.86</v>
      </c>
      <c r="R26" s="21">
        <v>6.66</v>
      </c>
      <c r="S26" s="21">
        <v>37.729999999999997</v>
      </c>
    </row>
    <row r="27" spans="1:24">
      <c r="A27" s="1" t="s">
        <v>21</v>
      </c>
      <c r="B27" s="18">
        <v>28012021</v>
      </c>
      <c r="C27" s="19" t="s">
        <v>22</v>
      </c>
      <c r="D27" s="20">
        <v>500</v>
      </c>
      <c r="E27" s="21">
        <v>14.2</v>
      </c>
      <c r="F27" s="21">
        <v>7100</v>
      </c>
      <c r="G27" s="22"/>
      <c r="H27" s="22">
        <v>28012021</v>
      </c>
      <c r="I27" s="22">
        <v>500</v>
      </c>
      <c r="J27" s="21">
        <v>14.2</v>
      </c>
      <c r="K27" s="22">
        <v>7115</v>
      </c>
      <c r="L27" s="22">
        <v>15</v>
      </c>
      <c r="M27" s="21"/>
      <c r="N27" s="21">
        <v>3.28</v>
      </c>
      <c r="O27" s="21"/>
      <c r="P27" s="22">
        <v>5</v>
      </c>
      <c r="Q27" s="21">
        <v>0.48</v>
      </c>
      <c r="R27" s="21">
        <v>1.8480000000000001</v>
      </c>
      <c r="S27" s="21">
        <v>7.3920000000000003</v>
      </c>
    </row>
    <row r="28" spans="1:24">
      <c r="A28" s="1"/>
      <c r="B28" s="18">
        <v>2022021</v>
      </c>
      <c r="C28" s="19" t="s">
        <v>34</v>
      </c>
      <c r="D28" s="20">
        <v>100</v>
      </c>
      <c r="E28" s="21">
        <v>62.65</v>
      </c>
      <c r="F28" s="21">
        <v>6265</v>
      </c>
      <c r="G28" s="22"/>
      <c r="H28" s="22">
        <v>3022021</v>
      </c>
      <c r="I28" s="22">
        <v>100</v>
      </c>
      <c r="J28" s="21">
        <v>63.65</v>
      </c>
      <c r="K28" s="22">
        <v>6365</v>
      </c>
      <c r="L28" s="22">
        <v>100</v>
      </c>
      <c r="M28" s="21"/>
      <c r="N28" s="21">
        <v>2.0299999999999998</v>
      </c>
      <c r="O28" s="21">
        <v>1.97</v>
      </c>
      <c r="P28" s="21">
        <v>9</v>
      </c>
      <c r="Q28" s="21">
        <v>0.86</v>
      </c>
      <c r="R28" s="22">
        <v>12.920999999999999</v>
      </c>
      <c r="S28" s="22">
        <v>73.218999999999994</v>
      </c>
    </row>
    <row r="29" spans="1:24">
      <c r="A29" s="1"/>
      <c r="B29" s="18">
        <v>4022021</v>
      </c>
      <c r="C29" s="19" t="s">
        <v>31</v>
      </c>
      <c r="D29" s="20">
        <v>100</v>
      </c>
      <c r="E29" s="21">
        <v>89.7</v>
      </c>
      <c r="F29" s="21">
        <v>8970</v>
      </c>
      <c r="G29" s="22"/>
      <c r="H29" s="22">
        <v>5022021</v>
      </c>
      <c r="I29" s="22">
        <v>100</v>
      </c>
      <c r="J29" s="21">
        <v>91.3</v>
      </c>
      <c r="K29" s="22">
        <v>9130</v>
      </c>
      <c r="L29" s="22">
        <v>160</v>
      </c>
      <c r="M29" s="21"/>
      <c r="N29" s="21">
        <v>2.68</v>
      </c>
      <c r="O29" s="21">
        <v>2.73</v>
      </c>
      <c r="P29" s="22">
        <v>9</v>
      </c>
      <c r="Q29" s="21">
        <v>0.86</v>
      </c>
      <c r="R29" s="21">
        <v>21.709499999999998</v>
      </c>
      <c r="S29" s="21">
        <v>123.0205</v>
      </c>
    </row>
    <row r="30" spans="1:24">
      <c r="A30" s="1" t="s">
        <v>21</v>
      </c>
      <c r="B30" s="18">
        <v>8022021</v>
      </c>
      <c r="C30" s="19" t="s">
        <v>41</v>
      </c>
      <c r="D30" s="20">
        <v>200</v>
      </c>
      <c r="E30" s="21">
        <v>23.71</v>
      </c>
      <c r="F30" s="21">
        <v>4742</v>
      </c>
      <c r="G30" s="22"/>
      <c r="H30" s="22">
        <v>8022021</v>
      </c>
      <c r="I30" s="22">
        <v>200</v>
      </c>
      <c r="J30" s="21">
        <v>23.72</v>
      </c>
      <c r="K30" s="22">
        <v>4744</v>
      </c>
      <c r="L30" s="22">
        <v>2</v>
      </c>
      <c r="M30" s="21"/>
      <c r="N30" s="21">
        <v>2.81</v>
      </c>
      <c r="O30" s="21"/>
      <c r="P30" s="21">
        <v>5</v>
      </c>
      <c r="Q30" s="21">
        <v>0.442</v>
      </c>
      <c r="R30" s="21">
        <v>1.25</v>
      </c>
      <c r="S30" s="21">
        <v>-5</v>
      </c>
      <c r="V30" s="2">
        <v>20556.849999999999</v>
      </c>
    </row>
    <row r="31" spans="1:24">
      <c r="A31" s="1" t="s">
        <v>21</v>
      </c>
      <c r="B31" s="18">
        <v>9022021</v>
      </c>
      <c r="C31" s="19" t="s">
        <v>32</v>
      </c>
      <c r="D31" s="20">
        <v>500</v>
      </c>
      <c r="E31" s="21">
        <v>25.07</v>
      </c>
      <c r="F31" s="21">
        <v>12535</v>
      </c>
      <c r="G31" s="22"/>
      <c r="H31" s="22">
        <v>9022021</v>
      </c>
      <c r="I31" s="22">
        <v>500</v>
      </c>
      <c r="J31" s="21">
        <v>25.5</v>
      </c>
      <c r="K31" s="22">
        <v>12750</v>
      </c>
      <c r="L31" s="22">
        <v>215</v>
      </c>
      <c r="M31" s="21"/>
      <c r="N31" s="21">
        <v>5.81</v>
      </c>
      <c r="O31" s="21"/>
      <c r="P31" s="21">
        <v>5</v>
      </c>
      <c r="Q31" s="21">
        <v>0.48</v>
      </c>
      <c r="R31" s="21">
        <v>40.741999999999997</v>
      </c>
      <c r="S31" s="21">
        <v>162.96799999999999</v>
      </c>
      <c r="U31" t="s">
        <v>20</v>
      </c>
      <c r="V31" s="4"/>
      <c r="W31" s="4"/>
      <c r="X31" s="4"/>
    </row>
    <row r="32" spans="1:24">
      <c r="A32" s="1"/>
      <c r="B32" s="18">
        <v>10022021</v>
      </c>
      <c r="C32" s="19" t="s">
        <v>32</v>
      </c>
      <c r="D32" s="20">
        <v>500</v>
      </c>
      <c r="E32" s="21">
        <v>25.1</v>
      </c>
      <c r="F32" s="21">
        <v>12550</v>
      </c>
      <c r="G32" s="22"/>
      <c r="H32" s="22">
        <v>17032021</v>
      </c>
      <c r="I32" s="22">
        <v>500</v>
      </c>
      <c r="J32" s="21">
        <v>25.8</v>
      </c>
      <c r="K32" s="22">
        <v>12900</v>
      </c>
      <c r="L32" s="22">
        <v>350</v>
      </c>
      <c r="M32" s="21"/>
      <c r="N32" s="21">
        <v>3.75</v>
      </c>
      <c r="O32" s="21">
        <v>2.58</v>
      </c>
      <c r="P32" s="21">
        <v>6</v>
      </c>
      <c r="Q32" s="21">
        <v>0.57299999999999995</v>
      </c>
      <c r="R32" s="21">
        <v>50.564999999999998</v>
      </c>
      <c r="S32" s="21">
        <v>286.53500000000003</v>
      </c>
      <c r="U32" t="s">
        <v>20</v>
      </c>
      <c r="V32" s="31"/>
      <c r="W32" s="30"/>
      <c r="X32" s="4"/>
    </row>
    <row r="33" spans="1:24">
      <c r="A33" s="1" t="s">
        <v>21</v>
      </c>
      <c r="B33" s="18">
        <v>11022021</v>
      </c>
      <c r="C33" s="19" t="s">
        <v>32</v>
      </c>
      <c r="D33" s="20">
        <v>500</v>
      </c>
      <c r="E33" s="21">
        <v>25.15</v>
      </c>
      <c r="F33" s="21">
        <v>12575</v>
      </c>
      <c r="G33" s="22"/>
      <c r="H33" s="22">
        <v>11022021</v>
      </c>
      <c r="I33" s="22">
        <v>500</v>
      </c>
      <c r="J33" s="21">
        <v>25.52</v>
      </c>
      <c r="K33" s="22">
        <v>12760</v>
      </c>
      <c r="L33" s="22">
        <v>185</v>
      </c>
      <c r="M33" s="21"/>
      <c r="N33" s="21">
        <v>5.82</v>
      </c>
      <c r="O33" s="21"/>
      <c r="P33" s="22">
        <v>5</v>
      </c>
      <c r="Q33" s="21">
        <v>0.48</v>
      </c>
      <c r="R33" s="22">
        <v>34.74</v>
      </c>
      <c r="S33" s="22">
        <v>138.96</v>
      </c>
      <c r="U33" t="s">
        <v>20</v>
      </c>
      <c r="V33" s="2"/>
      <c r="X33" s="16"/>
    </row>
    <row r="34" spans="1:24">
      <c r="B34" s="32">
        <v>18022021</v>
      </c>
      <c r="C34" s="33" t="s">
        <v>22</v>
      </c>
      <c r="D34" s="34">
        <v>500</v>
      </c>
      <c r="E34" s="33">
        <v>14.5</v>
      </c>
      <c r="F34" s="33">
        <v>7250</v>
      </c>
      <c r="G34" s="22"/>
      <c r="H34" s="22">
        <v>7062021</v>
      </c>
      <c r="I34" s="22">
        <v>500</v>
      </c>
      <c r="J34" s="21">
        <v>14.9</v>
      </c>
      <c r="K34" s="22">
        <v>7450</v>
      </c>
      <c r="L34" s="22">
        <v>200</v>
      </c>
      <c r="M34" s="22"/>
      <c r="N34" s="21">
        <v>2.21</v>
      </c>
      <c r="O34" s="22">
        <v>2.31</v>
      </c>
      <c r="P34" s="22">
        <v>9</v>
      </c>
      <c r="Q34" s="22">
        <v>0.86</v>
      </c>
      <c r="R34" s="21">
        <v>27.84</v>
      </c>
      <c r="S34" s="21">
        <v>157.77000000000001</v>
      </c>
      <c r="V34" s="2"/>
    </row>
    <row r="35" spans="1:24">
      <c r="A35" s="1"/>
      <c r="B35" s="18">
        <v>18022021</v>
      </c>
      <c r="C35" s="19" t="s">
        <v>32</v>
      </c>
      <c r="D35" s="20">
        <v>300</v>
      </c>
      <c r="E35" s="21">
        <v>25.05</v>
      </c>
      <c r="F35" s="21">
        <v>7515</v>
      </c>
      <c r="G35" s="22"/>
      <c r="H35" s="22">
        <v>17032021</v>
      </c>
      <c r="I35" s="22">
        <v>300</v>
      </c>
      <c r="J35" s="21">
        <v>25.8</v>
      </c>
      <c r="K35" s="22">
        <v>7740</v>
      </c>
      <c r="L35" s="22">
        <v>225</v>
      </c>
      <c r="M35" s="21"/>
      <c r="N35" s="21">
        <v>2.21</v>
      </c>
      <c r="O35" s="21">
        <v>2.58</v>
      </c>
      <c r="P35" s="22">
        <v>6</v>
      </c>
      <c r="Q35" s="21">
        <v>0.57299999999999995</v>
      </c>
      <c r="R35" s="21">
        <v>32.045999999999999</v>
      </c>
      <c r="S35" s="21">
        <v>181.59399999999999</v>
      </c>
      <c r="V35" s="8">
        <f>SUM(V30:V34)</f>
        <v>20556.849999999999</v>
      </c>
    </row>
    <row r="36" spans="1:24">
      <c r="A36" s="1"/>
      <c r="B36" s="18">
        <v>19022021</v>
      </c>
      <c r="C36" s="22" t="s">
        <v>38</v>
      </c>
      <c r="D36" s="22">
        <v>500</v>
      </c>
      <c r="E36" s="21">
        <v>27.95</v>
      </c>
      <c r="F36" s="21">
        <v>13975</v>
      </c>
      <c r="G36" s="22"/>
      <c r="H36" s="22">
        <v>4062021</v>
      </c>
      <c r="I36" s="22">
        <v>500</v>
      </c>
      <c r="J36" s="21">
        <v>28.46</v>
      </c>
      <c r="K36" s="22">
        <v>14230</v>
      </c>
      <c r="L36" s="22">
        <v>255</v>
      </c>
      <c r="M36" s="21"/>
      <c r="N36" s="21">
        <v>4.18</v>
      </c>
      <c r="O36" s="21">
        <v>7.2</v>
      </c>
      <c r="P36" s="22">
        <v>9</v>
      </c>
      <c r="Q36" s="21">
        <v>0.86</v>
      </c>
      <c r="R36" s="21">
        <v>35.06</v>
      </c>
      <c r="S36" s="21">
        <v>198.69</v>
      </c>
    </row>
    <row r="37" spans="1:24">
      <c r="A37" s="1"/>
      <c r="B37" s="24">
        <v>8022021</v>
      </c>
      <c r="C37" s="25" t="s">
        <v>32</v>
      </c>
      <c r="D37" s="26">
        <v>500</v>
      </c>
      <c r="E37" s="27">
        <v>25.58</v>
      </c>
      <c r="F37" s="27">
        <v>12790</v>
      </c>
      <c r="G37" s="28"/>
      <c r="H37" s="28">
        <v>18032021</v>
      </c>
      <c r="I37" s="28">
        <v>500</v>
      </c>
      <c r="J37" s="27">
        <v>26.4</v>
      </c>
      <c r="K37" s="28">
        <v>13200</v>
      </c>
      <c r="L37" s="28">
        <v>410</v>
      </c>
      <c r="M37" s="27"/>
      <c r="N37" s="27">
        <v>2.81</v>
      </c>
      <c r="O37" s="27">
        <v>3.7250000000000001</v>
      </c>
      <c r="P37" s="28">
        <v>9</v>
      </c>
      <c r="Q37" s="27">
        <v>0.87</v>
      </c>
      <c r="R37" s="28">
        <v>59.041499999999999</v>
      </c>
      <c r="S37" s="28">
        <v>334.57</v>
      </c>
      <c r="U37" s="2" t="s">
        <v>21</v>
      </c>
      <c r="V37">
        <v>2.5</v>
      </c>
    </row>
    <row r="38" spans="1:24">
      <c r="A38" s="1"/>
      <c r="B38" s="24">
        <v>8022021</v>
      </c>
      <c r="C38" s="25" t="s">
        <v>32</v>
      </c>
      <c r="D38" s="26">
        <v>200</v>
      </c>
      <c r="E38" s="27">
        <v>25.4</v>
      </c>
      <c r="F38" s="27">
        <v>5080</v>
      </c>
      <c r="G38" s="28"/>
      <c r="H38" s="28">
        <v>17032021</v>
      </c>
      <c r="I38" s="28">
        <v>200</v>
      </c>
      <c r="J38" s="27">
        <v>25.8</v>
      </c>
      <c r="K38" s="28">
        <v>5160</v>
      </c>
      <c r="L38" s="28">
        <v>80</v>
      </c>
      <c r="M38" s="27"/>
      <c r="N38" s="27">
        <v>2.81</v>
      </c>
      <c r="O38" s="27">
        <v>2.58</v>
      </c>
      <c r="P38" s="28">
        <v>6</v>
      </c>
      <c r="Q38" s="27">
        <v>0.58299999999999996</v>
      </c>
      <c r="R38" s="28">
        <v>10.204499999999999</v>
      </c>
      <c r="S38" s="28">
        <v>57.83</v>
      </c>
      <c r="U38" t="s">
        <v>33</v>
      </c>
      <c r="V38">
        <v>4.5</v>
      </c>
    </row>
    <row r="39" spans="1:24">
      <c r="B39" s="24">
        <v>8022021</v>
      </c>
      <c r="C39" s="25" t="s">
        <v>38</v>
      </c>
      <c r="D39" s="26" t="s">
        <v>39</v>
      </c>
      <c r="E39" s="27" t="s">
        <v>40</v>
      </c>
      <c r="F39" s="27">
        <v>14236</v>
      </c>
      <c r="G39" s="28"/>
      <c r="H39" s="28">
        <v>17022021</v>
      </c>
      <c r="I39" s="28">
        <v>500</v>
      </c>
      <c r="J39" s="27">
        <v>29.2</v>
      </c>
      <c r="K39" s="28">
        <v>14600</v>
      </c>
      <c r="L39" s="28">
        <v>364</v>
      </c>
      <c r="M39" s="27"/>
      <c r="N39" s="27">
        <v>2.81</v>
      </c>
      <c r="O39" s="27">
        <v>4.38</v>
      </c>
      <c r="P39" s="28">
        <v>9</v>
      </c>
      <c r="Q39" s="27">
        <v>0.87</v>
      </c>
      <c r="R39" s="28">
        <v>52.040999999999997</v>
      </c>
      <c r="S39" s="28">
        <v>294.89999999999998</v>
      </c>
    </row>
    <row r="40" spans="1:24">
      <c r="B40" s="18">
        <v>8022021</v>
      </c>
      <c r="C40" s="19" t="s">
        <v>22</v>
      </c>
      <c r="D40" s="20">
        <v>500</v>
      </c>
      <c r="E40" s="21">
        <v>15.06</v>
      </c>
      <c r="F40" s="21">
        <v>7530</v>
      </c>
      <c r="G40" s="22"/>
      <c r="H40" s="22">
        <v>21062021</v>
      </c>
      <c r="I40" s="22">
        <v>500</v>
      </c>
      <c r="J40" s="21">
        <v>15.56</v>
      </c>
      <c r="K40" s="22">
        <v>7780</v>
      </c>
      <c r="L40" s="22">
        <v>250</v>
      </c>
      <c r="M40" s="21"/>
      <c r="N40" s="21">
        <v>2.81</v>
      </c>
      <c r="O40" s="21">
        <v>2.3199999999999998</v>
      </c>
      <c r="P40" s="22">
        <v>9</v>
      </c>
      <c r="Q40" s="21">
        <v>0.85</v>
      </c>
      <c r="R40" s="22">
        <v>35.25</v>
      </c>
      <c r="S40" s="22">
        <v>199.77</v>
      </c>
      <c r="X40" s="16"/>
    </row>
    <row r="41" spans="1:24">
      <c r="B41" s="11" t="s">
        <v>13</v>
      </c>
      <c r="C41" s="9" t="s">
        <v>1</v>
      </c>
      <c r="D41" s="9" t="s">
        <v>7</v>
      </c>
      <c r="E41" s="9" t="s">
        <v>6</v>
      </c>
      <c r="F41" s="9" t="s">
        <v>3</v>
      </c>
      <c r="G41" s="6"/>
      <c r="H41" s="12" t="s">
        <v>0</v>
      </c>
      <c r="I41" s="9" t="s">
        <v>28</v>
      </c>
      <c r="J41" s="12" t="s">
        <v>14</v>
      </c>
      <c r="K41" s="12" t="s">
        <v>3</v>
      </c>
      <c r="L41" s="12" t="s">
        <v>8</v>
      </c>
      <c r="M41"/>
      <c r="N41" s="12" t="s">
        <v>9</v>
      </c>
      <c r="O41" s="12" t="s">
        <v>10</v>
      </c>
      <c r="P41" s="12" t="s">
        <v>27</v>
      </c>
      <c r="Q41" s="12" t="s">
        <v>35</v>
      </c>
      <c r="R41" s="12" t="s">
        <v>11</v>
      </c>
      <c r="S41" s="12" t="s">
        <v>12</v>
      </c>
      <c r="V41" s="4"/>
    </row>
    <row r="42" spans="1:24">
      <c r="B42" s="17">
        <v>18032021</v>
      </c>
      <c r="C42" s="5" t="s">
        <v>43</v>
      </c>
      <c r="D42" s="7">
        <v>500</v>
      </c>
      <c r="E42" s="4">
        <v>23.3</v>
      </c>
      <c r="F42" s="4">
        <v>11650</v>
      </c>
      <c r="J42" s="4"/>
      <c r="M42" s="4"/>
      <c r="N42" s="4">
        <v>3.7250000000000001</v>
      </c>
      <c r="O42" s="4"/>
      <c r="P42" s="1" t="s">
        <v>42</v>
      </c>
      <c r="Q42" s="4">
        <v>0.43</v>
      </c>
    </row>
    <row r="43" spans="1:24">
      <c r="B43" s="18">
        <v>23032021</v>
      </c>
      <c r="C43" s="19" t="s">
        <v>34</v>
      </c>
      <c r="D43" s="20">
        <v>200</v>
      </c>
      <c r="E43" s="21">
        <v>71.7</v>
      </c>
      <c r="F43" s="21">
        <v>14340</v>
      </c>
      <c r="G43" s="22"/>
      <c r="H43" s="22">
        <v>24032021</v>
      </c>
      <c r="I43" s="22">
        <v>200</v>
      </c>
      <c r="J43" s="22">
        <v>75.099999999999994</v>
      </c>
      <c r="K43" s="22">
        <v>15020</v>
      </c>
      <c r="L43" s="22">
        <v>680</v>
      </c>
      <c r="M43" s="22"/>
      <c r="N43" s="21">
        <v>4.29</v>
      </c>
      <c r="O43" s="22">
        <v>4.5</v>
      </c>
      <c r="P43" s="22">
        <v>9</v>
      </c>
      <c r="Q43" s="22">
        <v>0.86</v>
      </c>
      <c r="R43" s="22">
        <v>99.2</v>
      </c>
      <c r="S43" s="22">
        <v>562.15</v>
      </c>
    </row>
    <row r="44" spans="1:24">
      <c r="B44">
        <v>25032021</v>
      </c>
      <c r="C44" t="s">
        <v>34</v>
      </c>
      <c r="D44">
        <v>200</v>
      </c>
      <c r="E44">
        <v>72.8</v>
      </c>
      <c r="F44">
        <v>14560</v>
      </c>
      <c r="G44"/>
      <c r="H44"/>
      <c r="I44"/>
      <c r="J44"/>
      <c r="K44"/>
      <c r="L44"/>
      <c r="M44"/>
      <c r="N44">
        <v>4.3600000000000003</v>
      </c>
      <c r="P44">
        <v>9</v>
      </c>
      <c r="Q44">
        <v>0.43</v>
      </c>
    </row>
    <row r="45" spans="1:24">
      <c r="B45" s="22">
        <v>30032021</v>
      </c>
      <c r="C45" s="22" t="s">
        <v>34</v>
      </c>
      <c r="D45" s="22">
        <v>200</v>
      </c>
      <c r="E45" s="22">
        <v>71.900000000000006</v>
      </c>
      <c r="F45" s="22">
        <v>14380</v>
      </c>
      <c r="G45" s="22"/>
      <c r="H45" s="22">
        <v>19042021</v>
      </c>
      <c r="I45" s="22">
        <v>200</v>
      </c>
      <c r="J45" s="22">
        <v>72.58</v>
      </c>
      <c r="K45" s="22">
        <v>14516</v>
      </c>
      <c r="L45" s="22">
        <v>136</v>
      </c>
      <c r="M45" s="22"/>
      <c r="N45" s="22">
        <v>4.2</v>
      </c>
      <c r="O45" s="22">
        <v>4.1500000000000004</v>
      </c>
      <c r="P45" s="22">
        <v>9</v>
      </c>
      <c r="Q45" s="22">
        <v>0.86</v>
      </c>
      <c r="R45" s="22">
        <v>17.670000000000002</v>
      </c>
      <c r="S45" s="22">
        <v>100.13</v>
      </c>
    </row>
    <row r="46" spans="1:24">
      <c r="B46" s="22">
        <v>8042021</v>
      </c>
      <c r="C46" s="22" t="s">
        <v>32</v>
      </c>
      <c r="D46" s="22">
        <v>400</v>
      </c>
      <c r="E46" s="22">
        <v>25.2</v>
      </c>
      <c r="F46" s="22">
        <v>10080</v>
      </c>
      <c r="G46" s="22"/>
      <c r="H46" s="22">
        <v>14042021</v>
      </c>
      <c r="I46" s="22">
        <v>400</v>
      </c>
      <c r="J46" s="22">
        <v>25.75</v>
      </c>
      <c r="K46" s="22">
        <v>10300</v>
      </c>
      <c r="L46" s="22">
        <v>220</v>
      </c>
      <c r="M46" s="22"/>
      <c r="N46" s="22">
        <v>3.13</v>
      </c>
      <c r="O46" s="22">
        <v>3.08</v>
      </c>
      <c r="P46" s="22">
        <v>9</v>
      </c>
      <c r="Q46" s="22">
        <v>0.86</v>
      </c>
      <c r="R46" s="22">
        <v>30.59</v>
      </c>
      <c r="S46" s="22">
        <v>173.34</v>
      </c>
    </row>
    <row r="47" spans="1:24">
      <c r="B47" s="22">
        <v>15042021</v>
      </c>
      <c r="C47" s="22" t="s">
        <v>38</v>
      </c>
      <c r="D47" s="22">
        <v>500</v>
      </c>
      <c r="E47" s="22">
        <v>23.15</v>
      </c>
      <c r="F47" s="22">
        <v>11575</v>
      </c>
      <c r="G47" s="22"/>
      <c r="H47" s="22">
        <v>19042021</v>
      </c>
      <c r="I47" s="22">
        <v>500</v>
      </c>
      <c r="J47" s="22">
        <v>23.65</v>
      </c>
      <c r="K47" s="22">
        <v>11825</v>
      </c>
      <c r="L47" s="22">
        <v>250</v>
      </c>
      <c r="M47" s="22"/>
      <c r="N47" s="22">
        <v>3.46</v>
      </c>
      <c r="O47" s="22">
        <v>4.1500000000000004</v>
      </c>
      <c r="P47" s="22">
        <v>9</v>
      </c>
      <c r="Q47" s="22">
        <v>0.86</v>
      </c>
      <c r="R47" s="22">
        <v>34.880000000000003</v>
      </c>
      <c r="S47" s="22">
        <v>197.65</v>
      </c>
    </row>
    <row r="48" spans="1:24">
      <c r="A48" t="s">
        <v>21</v>
      </c>
      <c r="B48" s="22">
        <v>16042021</v>
      </c>
      <c r="C48" s="22" t="s">
        <v>34</v>
      </c>
      <c r="D48" s="22">
        <v>200</v>
      </c>
      <c r="E48" s="22">
        <v>71.08</v>
      </c>
      <c r="F48" s="22">
        <v>14216</v>
      </c>
      <c r="G48" s="22"/>
      <c r="H48" s="22">
        <v>16042021</v>
      </c>
      <c r="I48" s="22">
        <v>200</v>
      </c>
      <c r="J48" s="22">
        <v>73.400000000000006</v>
      </c>
      <c r="K48" s="22">
        <v>14680</v>
      </c>
      <c r="L48" s="22">
        <v>464</v>
      </c>
      <c r="M48" s="22"/>
      <c r="N48" s="22">
        <v>6.64</v>
      </c>
      <c r="O48" s="22"/>
      <c r="P48" s="22">
        <v>5</v>
      </c>
      <c r="Q48" s="22">
        <v>0.48</v>
      </c>
      <c r="R48" s="22">
        <v>90.37</v>
      </c>
      <c r="S48" s="22">
        <v>361.5</v>
      </c>
    </row>
    <row r="49" spans="1:19">
      <c r="B49" s="22">
        <v>19042021</v>
      </c>
      <c r="C49" s="22" t="s">
        <v>32</v>
      </c>
      <c r="D49" s="22">
        <v>1000</v>
      </c>
      <c r="E49" s="22">
        <v>23.75</v>
      </c>
      <c r="F49" s="22">
        <v>23750</v>
      </c>
      <c r="G49" s="22"/>
      <c r="H49" s="22">
        <v>28042021</v>
      </c>
      <c r="I49" s="22">
        <v>1000</v>
      </c>
      <c r="J49" s="22">
        <v>24.16</v>
      </c>
      <c r="K49" s="22">
        <v>24160</v>
      </c>
      <c r="L49" s="22">
        <v>410</v>
      </c>
      <c r="M49" s="22"/>
      <c r="N49" s="22">
        <v>4.1500000000000004</v>
      </c>
      <c r="O49" s="22">
        <v>3.23</v>
      </c>
      <c r="P49" s="22">
        <v>9</v>
      </c>
      <c r="Q49" s="22">
        <v>0.64</v>
      </c>
      <c r="R49" s="22">
        <v>58.94</v>
      </c>
      <c r="S49" s="22">
        <v>334.03</v>
      </c>
    </row>
    <row r="50" spans="1:19">
      <c r="B50" s="1">
        <v>22042021</v>
      </c>
      <c r="C50" s="1" t="s">
        <v>34</v>
      </c>
      <c r="D50" s="1">
        <v>100</v>
      </c>
      <c r="E50" s="1">
        <v>71.89</v>
      </c>
      <c r="F50" s="1">
        <v>7119</v>
      </c>
      <c r="N50" s="1">
        <v>2.12</v>
      </c>
      <c r="P50" t="s">
        <v>37</v>
      </c>
      <c r="Q50" t="s">
        <v>36</v>
      </c>
    </row>
    <row r="51" spans="1:19">
      <c r="B51" s="22">
        <v>26042021</v>
      </c>
      <c r="C51" s="22" t="s">
        <v>32</v>
      </c>
      <c r="D51" s="22">
        <v>500</v>
      </c>
      <c r="E51" s="22">
        <v>23.75</v>
      </c>
      <c r="F51" s="22">
        <v>11875</v>
      </c>
      <c r="G51" s="22"/>
      <c r="H51" s="22">
        <v>28042021</v>
      </c>
      <c r="I51" s="22">
        <v>500</v>
      </c>
      <c r="J51" s="22">
        <v>24.16</v>
      </c>
      <c r="K51" s="22">
        <v>12080</v>
      </c>
      <c r="L51" s="22">
        <v>205</v>
      </c>
      <c r="M51" s="22"/>
      <c r="N51" s="22">
        <v>3.42</v>
      </c>
      <c r="O51" s="22">
        <v>3.23</v>
      </c>
      <c r="P51" s="22">
        <v>9</v>
      </c>
      <c r="Q51" s="22">
        <v>0.64</v>
      </c>
      <c r="R51" s="22">
        <v>28.3</v>
      </c>
      <c r="S51" s="22">
        <v>160.4</v>
      </c>
    </row>
    <row r="52" spans="1:19">
      <c r="B52" s="1">
        <v>28042021</v>
      </c>
      <c r="C52" s="1" t="s">
        <v>34</v>
      </c>
      <c r="D52" s="1">
        <v>100</v>
      </c>
      <c r="E52" s="1">
        <v>68.67</v>
      </c>
      <c r="F52" s="1">
        <v>6867</v>
      </c>
      <c r="N52" s="1">
        <v>6.46</v>
      </c>
      <c r="P52" t="s">
        <v>37</v>
      </c>
      <c r="Q52" t="s">
        <v>36</v>
      </c>
    </row>
    <row r="53" spans="1:19">
      <c r="B53" s="22">
        <v>29042021</v>
      </c>
      <c r="C53" s="22" t="s">
        <v>32</v>
      </c>
      <c r="D53" s="22">
        <v>800</v>
      </c>
      <c r="E53" s="22">
        <v>23.9</v>
      </c>
      <c r="F53" s="22">
        <v>19120</v>
      </c>
      <c r="G53" s="22"/>
      <c r="H53" s="22">
        <v>3042021</v>
      </c>
      <c r="I53" s="22">
        <v>500</v>
      </c>
      <c r="J53" s="22">
        <v>24.45</v>
      </c>
      <c r="K53" s="22">
        <v>19560</v>
      </c>
      <c r="L53" s="22">
        <v>440</v>
      </c>
      <c r="M53" s="22"/>
      <c r="N53" s="22">
        <v>4.08</v>
      </c>
      <c r="O53" s="22">
        <v>5.86</v>
      </c>
      <c r="P53" s="22">
        <v>9</v>
      </c>
      <c r="Q53" s="22">
        <v>1</v>
      </c>
      <c r="R53" s="22">
        <v>63</v>
      </c>
      <c r="S53" s="22">
        <v>357.05</v>
      </c>
    </row>
    <row r="54" spans="1:19">
      <c r="B54" s="22">
        <v>29042021</v>
      </c>
      <c r="C54" s="22" t="s">
        <v>44</v>
      </c>
      <c r="D54" s="22">
        <v>500</v>
      </c>
      <c r="E54" s="22">
        <v>29.75</v>
      </c>
      <c r="F54" s="22">
        <v>14875</v>
      </c>
      <c r="G54" s="22"/>
      <c r="H54" s="22">
        <v>10052021</v>
      </c>
      <c r="I54" s="22">
        <v>500</v>
      </c>
      <c r="J54" s="22">
        <v>30.46</v>
      </c>
      <c r="K54" s="22">
        <v>15230</v>
      </c>
      <c r="L54" s="22">
        <v>355</v>
      </c>
      <c r="M54" s="22"/>
      <c r="N54" s="22">
        <v>4.08</v>
      </c>
      <c r="O54" s="22">
        <v>5.0599999999999996</v>
      </c>
      <c r="P54" s="22">
        <v>9</v>
      </c>
      <c r="Q54" s="22">
        <v>1</v>
      </c>
      <c r="R54" s="22">
        <v>47.38</v>
      </c>
      <c r="S54" s="22">
        <v>268.48</v>
      </c>
    </row>
    <row r="55" spans="1:19">
      <c r="B55" s="1">
        <v>29042021</v>
      </c>
      <c r="C55" s="1" t="s">
        <v>34</v>
      </c>
      <c r="D55" s="1">
        <v>100</v>
      </c>
      <c r="E55" s="1">
        <v>69.02</v>
      </c>
      <c r="F55" s="1">
        <v>6902</v>
      </c>
      <c r="N55" s="1">
        <v>4.08</v>
      </c>
      <c r="O55" s="1"/>
      <c r="P55" s="1"/>
      <c r="Q55" s="1" t="s">
        <v>45</v>
      </c>
    </row>
    <row r="56" spans="1:19">
      <c r="B56" s="22">
        <v>4052021</v>
      </c>
      <c r="C56" s="22" t="s">
        <v>32</v>
      </c>
      <c r="D56" s="22">
        <v>400</v>
      </c>
      <c r="E56" s="22">
        <v>23.85</v>
      </c>
      <c r="F56" s="22">
        <v>9540</v>
      </c>
      <c r="G56" s="22"/>
      <c r="H56" s="22">
        <v>10052021</v>
      </c>
      <c r="I56" s="22">
        <v>400</v>
      </c>
      <c r="J56" s="22">
        <v>24.61</v>
      </c>
      <c r="K56" s="22">
        <v>9844</v>
      </c>
      <c r="L56" s="22">
        <v>304</v>
      </c>
      <c r="M56" s="22"/>
      <c r="N56" s="22">
        <v>3.23</v>
      </c>
      <c r="O56" s="22">
        <v>2.8</v>
      </c>
      <c r="P56" s="22">
        <v>6.75</v>
      </c>
      <c r="Q56" s="22">
        <v>0.64</v>
      </c>
      <c r="R56" s="22">
        <v>43.58</v>
      </c>
      <c r="S56" s="22">
        <v>246.99</v>
      </c>
    </row>
    <row r="57" spans="1:19">
      <c r="B57" s="22">
        <v>4052021</v>
      </c>
      <c r="C57" s="22" t="s">
        <v>32</v>
      </c>
      <c r="D57" s="22">
        <v>500</v>
      </c>
      <c r="E57" s="22">
        <v>24.1</v>
      </c>
      <c r="F57" s="22">
        <v>12050</v>
      </c>
      <c r="G57" s="22"/>
      <c r="H57" s="22">
        <v>10052021</v>
      </c>
      <c r="I57" s="22">
        <v>500</v>
      </c>
      <c r="J57" s="22">
        <v>24.61</v>
      </c>
      <c r="K57" s="22">
        <v>12305</v>
      </c>
      <c r="L57" s="22">
        <v>255</v>
      </c>
      <c r="M57" s="22"/>
      <c r="N57" s="22">
        <v>3.23</v>
      </c>
      <c r="O57" s="22">
        <v>2.8</v>
      </c>
      <c r="P57" s="22">
        <v>6.75</v>
      </c>
      <c r="Q57" s="22">
        <v>0.64</v>
      </c>
      <c r="R57" s="22">
        <v>31.73</v>
      </c>
      <c r="S57" s="22">
        <v>179.84</v>
      </c>
    </row>
    <row r="58" spans="1:19">
      <c r="B58" s="22">
        <v>12052021</v>
      </c>
      <c r="C58" s="22" t="s">
        <v>32</v>
      </c>
      <c r="D58" s="22">
        <v>1500</v>
      </c>
      <c r="E58" s="22">
        <v>24.05</v>
      </c>
      <c r="F58" s="22">
        <v>36075</v>
      </c>
      <c r="G58" s="22"/>
      <c r="H58" s="22">
        <v>13052021</v>
      </c>
      <c r="I58" s="22">
        <v>1500</v>
      </c>
      <c r="J58" s="22">
        <v>24.4</v>
      </c>
      <c r="K58" s="22">
        <v>36600</v>
      </c>
      <c r="L58" s="22">
        <v>525</v>
      </c>
      <c r="M58" s="22"/>
      <c r="N58" s="22">
        <v>10.81</v>
      </c>
      <c r="O58" s="22">
        <v>10.98</v>
      </c>
      <c r="P58" s="22">
        <v>9</v>
      </c>
      <c r="Q58" s="22">
        <v>0.86</v>
      </c>
      <c r="R58" s="22">
        <v>74</v>
      </c>
      <c r="S58" s="22">
        <v>419.75</v>
      </c>
    </row>
    <row r="59" spans="1:19">
      <c r="B59" s="22">
        <v>1062021</v>
      </c>
      <c r="C59" s="22" t="s">
        <v>34</v>
      </c>
      <c r="D59" s="22">
        <v>300</v>
      </c>
      <c r="E59" s="22">
        <v>60</v>
      </c>
      <c r="F59" s="22">
        <v>18000</v>
      </c>
      <c r="G59" s="22"/>
      <c r="H59" s="22">
        <v>9062021</v>
      </c>
      <c r="I59" s="22">
        <v>300</v>
      </c>
      <c r="J59" s="22">
        <v>60.75</v>
      </c>
      <c r="K59" s="22">
        <v>18225</v>
      </c>
      <c r="L59" s="22">
        <v>225</v>
      </c>
      <c r="M59" s="22"/>
      <c r="N59" s="22">
        <v>5.4</v>
      </c>
      <c r="O59" s="22">
        <v>5.46</v>
      </c>
      <c r="P59" s="22">
        <v>9</v>
      </c>
      <c r="Q59" s="22">
        <v>0.86</v>
      </c>
      <c r="R59" s="22">
        <v>30.64</v>
      </c>
      <c r="S59" s="22">
        <v>173.63</v>
      </c>
    </row>
    <row r="60" spans="1:19">
      <c r="B60" s="22">
        <v>4062021</v>
      </c>
      <c r="C60" s="22" t="s">
        <v>31</v>
      </c>
      <c r="D60" s="22">
        <v>300</v>
      </c>
      <c r="E60" s="22">
        <v>112.65</v>
      </c>
      <c r="F60" s="22">
        <v>33795</v>
      </c>
      <c r="G60" s="22"/>
      <c r="H60" s="22">
        <v>11062021</v>
      </c>
      <c r="I60" s="22">
        <v>300</v>
      </c>
      <c r="J60" s="22">
        <v>113.65</v>
      </c>
      <c r="K60" s="22">
        <v>34095</v>
      </c>
      <c r="L60" s="22">
        <v>300</v>
      </c>
      <c r="M60" s="22"/>
      <c r="N60" s="22">
        <v>7.2</v>
      </c>
      <c r="O60" s="22">
        <v>9.17</v>
      </c>
      <c r="P60" s="22">
        <v>9</v>
      </c>
      <c r="Q60" s="22">
        <v>0.45</v>
      </c>
      <c r="R60" s="22">
        <v>41.12</v>
      </c>
      <c r="S60" s="22">
        <v>233.05</v>
      </c>
    </row>
    <row r="61" spans="1:19">
      <c r="B61" s="1">
        <v>7062021</v>
      </c>
      <c r="C61" s="1" t="s">
        <v>23</v>
      </c>
      <c r="D61" s="1">
        <v>800</v>
      </c>
      <c r="E61" s="1">
        <v>10.029999999999999</v>
      </c>
      <c r="F61" s="1">
        <v>8024</v>
      </c>
      <c r="N61" s="1">
        <v>2.31</v>
      </c>
      <c r="O61" s="1"/>
      <c r="P61" s="1" t="s">
        <v>37</v>
      </c>
      <c r="Q61" s="1" t="s">
        <v>36</v>
      </c>
    </row>
    <row r="62" spans="1:19">
      <c r="B62" s="22">
        <v>10062021</v>
      </c>
      <c r="C62" s="22" t="s">
        <v>34</v>
      </c>
      <c r="D62" s="22">
        <v>300</v>
      </c>
      <c r="E62" s="22">
        <v>58.61</v>
      </c>
      <c r="F62" s="22">
        <v>17583</v>
      </c>
      <c r="G62" s="22"/>
      <c r="H62" s="22">
        <v>24062021</v>
      </c>
      <c r="I62" s="22">
        <v>300</v>
      </c>
      <c r="J62" s="22">
        <v>60</v>
      </c>
      <c r="K62" s="22">
        <v>18000</v>
      </c>
      <c r="L62" s="22">
        <v>417</v>
      </c>
      <c r="M62" s="22"/>
      <c r="N62" s="22">
        <v>5.26</v>
      </c>
      <c r="O62" s="22">
        <v>5.4</v>
      </c>
      <c r="P62" s="22">
        <v>9</v>
      </c>
      <c r="Q62" s="22">
        <v>0.86</v>
      </c>
      <c r="R62" s="22">
        <v>59.47</v>
      </c>
      <c r="S62" s="22">
        <v>337</v>
      </c>
    </row>
    <row r="63" spans="1:19">
      <c r="A63" t="s">
        <v>21</v>
      </c>
      <c r="B63" s="22">
        <v>11062021</v>
      </c>
      <c r="C63" s="22" t="s">
        <v>34</v>
      </c>
      <c r="D63" s="22">
        <v>300</v>
      </c>
      <c r="E63" s="22">
        <v>58.59</v>
      </c>
      <c r="F63" s="22">
        <v>17577</v>
      </c>
      <c r="G63" s="22"/>
      <c r="H63" s="22">
        <v>11062021</v>
      </c>
      <c r="I63" s="22">
        <v>300</v>
      </c>
      <c r="J63" s="22">
        <v>59.23</v>
      </c>
      <c r="K63" s="22">
        <v>17769</v>
      </c>
      <c r="L63" s="22">
        <v>192</v>
      </c>
      <c r="M63" s="22"/>
      <c r="N63" s="22">
        <v>9.17</v>
      </c>
      <c r="O63" s="22"/>
      <c r="P63" s="22">
        <v>5</v>
      </c>
      <c r="Q63" s="22">
        <v>0.45</v>
      </c>
      <c r="R63" s="22">
        <v>35.47</v>
      </c>
      <c r="S63" s="22">
        <v>141.9</v>
      </c>
    </row>
    <row r="64" spans="1:19">
      <c r="A64" t="s">
        <v>21</v>
      </c>
      <c r="B64" s="22">
        <v>14062021</v>
      </c>
      <c r="C64" s="22" t="s">
        <v>34</v>
      </c>
      <c r="D64" s="22">
        <v>300</v>
      </c>
      <c r="E64" s="22">
        <v>58.5</v>
      </c>
      <c r="F64" s="22">
        <v>17550</v>
      </c>
      <c r="G64" s="22"/>
      <c r="H64" s="22">
        <v>14062021</v>
      </c>
      <c r="I64" s="22">
        <v>300</v>
      </c>
      <c r="J64" s="22">
        <v>59.3</v>
      </c>
      <c r="K64" s="22">
        <v>17790</v>
      </c>
      <c r="L64" s="22">
        <v>250</v>
      </c>
      <c r="M64" s="22"/>
      <c r="N64" s="22">
        <v>9.16</v>
      </c>
      <c r="O64" s="22"/>
      <c r="P64" s="22">
        <v>5</v>
      </c>
      <c r="Q64" s="22">
        <v>0.45</v>
      </c>
      <c r="R64" s="22">
        <v>35.31</v>
      </c>
      <c r="S64" s="22">
        <v>200.08</v>
      </c>
    </row>
    <row r="65" spans="2:19">
      <c r="B65" s="36">
        <v>14062021</v>
      </c>
      <c r="C65" s="36" t="s">
        <v>31</v>
      </c>
      <c r="D65" s="36">
        <v>300</v>
      </c>
      <c r="E65" s="36">
        <v>113.35</v>
      </c>
      <c r="F65" s="36">
        <v>34005</v>
      </c>
      <c r="G65" s="36"/>
      <c r="H65" s="36">
        <v>25062021</v>
      </c>
      <c r="I65" s="36">
        <v>300</v>
      </c>
      <c r="J65" s="36">
        <v>113.75</v>
      </c>
      <c r="K65" s="36">
        <v>34125</v>
      </c>
      <c r="L65" s="36">
        <v>120</v>
      </c>
      <c r="M65" s="36"/>
      <c r="N65" s="36">
        <v>9.16</v>
      </c>
      <c r="O65" s="36">
        <v>7.74</v>
      </c>
      <c r="P65" s="36">
        <v>9</v>
      </c>
      <c r="Q65" s="36">
        <v>0.88</v>
      </c>
      <c r="R65" s="36">
        <v>13.98</v>
      </c>
      <c r="S65" s="36">
        <v>78.23</v>
      </c>
    </row>
    <row r="66" spans="2:19">
      <c r="B66" s="22">
        <v>25062021</v>
      </c>
      <c r="C66" s="22" t="s">
        <v>34</v>
      </c>
      <c r="D66" s="22">
        <v>300</v>
      </c>
      <c r="E66" s="22">
        <v>58.4</v>
      </c>
      <c r="F66" s="22">
        <v>17520</v>
      </c>
      <c r="G66" s="22"/>
      <c r="H66" s="36">
        <v>28062021</v>
      </c>
      <c r="I66" s="36">
        <v>300</v>
      </c>
      <c r="J66" s="36">
        <v>59.4</v>
      </c>
      <c r="K66" s="36">
        <v>17820</v>
      </c>
      <c r="L66" s="36">
        <v>300</v>
      </c>
      <c r="M66" s="22"/>
      <c r="N66" s="22">
        <v>7.74</v>
      </c>
      <c r="O66" s="36">
        <v>5.98</v>
      </c>
      <c r="P66" s="22">
        <v>9</v>
      </c>
      <c r="Q66" s="22">
        <v>0.86</v>
      </c>
      <c r="R66" s="36">
        <v>41.46</v>
      </c>
      <c r="S66" s="36">
        <v>234.95</v>
      </c>
    </row>
    <row r="67" spans="2:19">
      <c r="B67" s="37">
        <v>28062021</v>
      </c>
      <c r="C67" s="37" t="s">
        <v>32</v>
      </c>
      <c r="D67" s="37">
        <v>600</v>
      </c>
      <c r="E67" s="1">
        <v>26.05</v>
      </c>
      <c r="F67" s="37">
        <v>15639</v>
      </c>
      <c r="N67" s="37">
        <v>5.98</v>
      </c>
      <c r="O67" s="1"/>
      <c r="P67" s="1" t="s">
        <v>37</v>
      </c>
      <c r="Q67" s="1" t="s">
        <v>46</v>
      </c>
      <c r="R67" s="1"/>
      <c r="S67" s="1"/>
    </row>
    <row r="68" spans="2:19">
      <c r="B68" s="37">
        <v>28062021</v>
      </c>
      <c r="C68" s="37" t="s">
        <v>32</v>
      </c>
      <c r="D68" s="37">
        <v>1000</v>
      </c>
      <c r="E68" s="37">
        <v>26.35</v>
      </c>
      <c r="F68" s="37">
        <v>26250</v>
      </c>
      <c r="N68" s="37">
        <v>5.98</v>
      </c>
      <c r="O68" s="1"/>
      <c r="P68" s="1" t="s">
        <v>37</v>
      </c>
      <c r="Q68" s="1" t="s">
        <v>36</v>
      </c>
      <c r="R68" s="1"/>
      <c r="S68" s="1"/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Victor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</dc:creator>
  <cp:lastModifiedBy>Leonardo</cp:lastModifiedBy>
  <dcterms:created xsi:type="dcterms:W3CDTF">2019-03-07T11:55:22Z</dcterms:created>
  <dcterms:modified xsi:type="dcterms:W3CDTF">2021-06-30T18:30:06Z</dcterms:modified>
</cp:coreProperties>
</file>