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13_ncr:1_{64547FF6-39EA-4DB2-AD1C-F53F557259C3}" xr6:coauthVersionLast="47" xr6:coauthVersionMax="47" xr10:uidLastSave="{00000000-0000-0000-0000-000000000000}"/>
  <bookViews>
    <workbookView xWindow="-96" yWindow="-96" windowWidth="23232" windowHeight="12432" xr2:uid="{1ED9274A-572C-4218-ADB2-D05B55AE6D0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1" i="1" l="1"/>
  <c r="N21" i="1"/>
  <c r="M21" i="1"/>
  <c r="L21" i="1"/>
  <c r="K21" i="1"/>
  <c r="J21" i="1"/>
  <c r="I21" i="1"/>
  <c r="H21" i="1"/>
  <c r="O17" i="1"/>
  <c r="N17" i="1"/>
  <c r="M17" i="1"/>
  <c r="L17" i="1"/>
  <c r="K17" i="1"/>
  <c r="J17" i="1"/>
  <c r="I17" i="1"/>
  <c r="H17" i="1"/>
  <c r="O13" i="1"/>
  <c r="N13" i="1"/>
  <c r="M13" i="1"/>
  <c r="L13" i="1"/>
  <c r="K13" i="1"/>
  <c r="J13" i="1"/>
  <c r="I13" i="1"/>
  <c r="H13" i="1"/>
  <c r="O9" i="1"/>
  <c r="N9" i="1"/>
  <c r="M9" i="1"/>
  <c r="L9" i="1"/>
  <c r="K9" i="1"/>
  <c r="J9" i="1"/>
  <c r="I9" i="1"/>
  <c r="H9" i="1"/>
  <c r="H5" i="1"/>
  <c r="O5" i="1"/>
  <c r="N5" i="1"/>
  <c r="M5" i="1"/>
  <c r="M4" i="1" s="1"/>
  <c r="L5" i="1"/>
  <c r="K5" i="1"/>
  <c r="K4" i="1" s="1"/>
  <c r="J5" i="1"/>
  <c r="J4" i="1" s="1"/>
  <c r="I5" i="1"/>
  <c r="I4" i="1" s="1"/>
  <c r="O4" i="1" l="1"/>
  <c r="L4" i="1"/>
  <c r="N4" i="1"/>
  <c r="I27" i="1" l="1" a="1"/>
  <c r="I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<sst xmlns="http://schemas.openxmlformats.org/spreadsheetml/2006/main" count="56" uniqueCount="39">
  <si>
    <t>Colaborador</t>
  </si>
  <si>
    <t>Média</t>
  </si>
  <si>
    <t>Victor</t>
  </si>
  <si>
    <t>Giovanna</t>
  </si>
  <si>
    <t>Pedro</t>
  </si>
  <si>
    <t>Marco Soares</t>
  </si>
  <si>
    <t>Marcos Aurelio</t>
  </si>
  <si>
    <t>Julio Cesar</t>
  </si>
  <si>
    <t>Andre Portas</t>
  </si>
  <si>
    <t>Macro</t>
  </si>
  <si>
    <t>A gente trabalha para o cliente</t>
  </si>
  <si>
    <t>Micro</t>
  </si>
  <si>
    <t>Você tem obstinação por encantar o cliente</t>
  </si>
  <si>
    <t>Você inova a partir das necessidades dos clientes</t>
  </si>
  <si>
    <t>Você simplifica sempre</t>
  </si>
  <si>
    <t>Não sabe tudo</t>
  </si>
  <si>
    <t>Você olha pra fora e aprende o tempo todo</t>
  </si>
  <si>
    <t>Você estimula um ambiente aberto a testes, erros, aprendizados e melhorias</t>
  </si>
  <si>
    <t>Você usa os dados intensamente para aprender e tomar as melhores decisões</t>
  </si>
  <si>
    <t>É movido por resultado</t>
  </si>
  <si>
    <t>Você tem ambição nos objetivos e é eficiente na execução</t>
  </si>
  <si>
    <t>Você sempre busca crescimento sustentável</t>
  </si>
  <si>
    <t>Você gera impacto positivo para a sociedade</t>
  </si>
  <si>
    <t>Quer diversidade e Inclusão</t>
  </si>
  <si>
    <t>Você promove a diversidade e a inclusão</t>
  </si>
  <si>
    <t>Você tem abertura para diferentes pontos de vista</t>
  </si>
  <si>
    <t>Você promove um ambiente onde as pessoas podem ser elas mesmas e se expressar de forma transparente</t>
  </si>
  <si>
    <t>Vai de turma</t>
  </si>
  <si>
    <t>Você confia e sabe trabalhar com autonomia</t>
  </si>
  <si>
    <t>Você ajuda e pede ajuda</t>
  </si>
  <si>
    <t>Você age como um só itaú</t>
  </si>
  <si>
    <t>Comentário</t>
  </si>
  <si>
    <t>Pedro que chegou recentemente na empresa, conseguiu se adaptar muito bem às suas funções. Apresenta uma capacidade analítica e de síntese que agregam para o desenvolvimento do seu trabalho. É uma pessoa paciente e solicita para ajudar seus pares ou parceiros. Tem foco em solucionar problemas e tem visão sobre como direcionar o trabalho de maneira que possa trazer melhores impactos para nossos clientes.</t>
  </si>
  <si>
    <t>Andre é um profissional com ótima capacidade de síntese, definitivamente é multi-funcional e consegue consolidar grandes quantidades de requisitos de negócios, demandas e dúvidas de seu time em planos de ação para a entrega de valor. Como coordenador, é capaz de manter um ambiente de trabalho agradável para seus colaboradores, com abertura e segurança para que eles possam se expressar e se sintam à vontade para tirar dúvidas e compartilhar anseios. Também incentivou sua equipe para que realizassem capacitações para autodesenvolvimento, inclusive no que diz respeito à diversidade e inclusão.</t>
  </si>
  <si>
    <t>Marcos é um colaborador de grande conhecimento técnico. É muito experiênte e com certeza um profissional muito versátil, capaz de atuar em diferentes frentes com autonomia. Traz soluções sustentáveis para os problemas que se propõe a solucionar. Ele é aberto a aprender com o time e também muito solícito para ensinar aqueles que lhe procuram.</t>
  </si>
  <si>
    <t>Marco foi muito colaborativo sempre que solicitado. Apresenta uma capacidade analítica forte, capaz de sintetisar diversas ideias de negócio em outputs palpáveis, e consegue lidar bem com a intensidade de demandas. Ele sabe ouvir, é uma pessoa aberta à compartilhar conhecimentos.</t>
  </si>
  <si>
    <t>Julio tem uma bagagem de negócio que agrega muito no desenvolvimento de suas funções, permitindo saber como desenvolver o trabalho de forma a garantir um impacto positivo para os clientes. Também é um profissional que buscou pelo desenvolvimento pessoal com intensidade. É capaz de desenvolver suas funções com autonomia, conseguiu criar bons relacionamentos com seus pares e parceiros. E ajuda na manutenção de uma boa "atmosfera" no ambiente de trabalho. E está evoluindo no sentido de ser capaz de ter melhores tomadas de decisão e fazer gestão dos entregáveis.</t>
  </si>
  <si>
    <t>No período que trabalhamos juntos, pude notar um grande aprendizado por parte deste colaborador, que se desenvolveu muito. A Giovanna tem capacidade de exercer muito bem suas funções, de testar, aprender e é uma profissional aberta para compartilhar tudo que aprende com seus colegas de equipe e parceiros. Está evoluindo bastante em relação a capacidade de realizar tomadas de decisão com autonomia e melhorar sua gestão sobre entregáveis.</t>
  </si>
  <si>
    <t>Nesse primeiro ano de empresa, consegui me adaptar bem à minha função, ao ponto de desenvolver minhas atividades com autonomia. Busquei o autodesenvolvimento e aprender contínuamente con conteúdos de dentro e fora do banco. Consegui criar bons relacionamentos dentro da gerência e com parceiros e busquei contribuir para a manutenção de um ambiente de trabalho agrdável. Mas creio que ainda tenho pontos de desenvolvimento nos quesitos de: entender a melhor forma como posso contribuir para encantar nossos clientes, desenvolver um trabalho que possa gerar impactos positivos para a sociedade e como ser capaz de sintetisar ideias complexas em falas simples para compartilhar ideias e conhecimento com meus parceiros.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</si>
</sst>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75ED-EDCE-459A-B4F9-17AFDDE2E312}">
  <dimension ref="G3:O33"/>
  <sheetViews>
    <sheetView showGridLines="0" tabSelected="1" topLeftCell="C1" zoomScale="80" zoomScaleNormal="80" workbookViewId="0">
      <selection activeCell="M27" sqref="M27"/>
    </sheetView>
  </sheetViews>
  <sheetFormatPr defaultRowHeight="15" x14ac:dyDescent="0.25"/>
  <cols>
    <col min="2" max="2" width="13.42578125" bestFit="1" customWidth="1"/>
    <col min="5" max="5" width="10.7109375" bestFit="1" customWidth="1"/>
    <col min="6" max="6" width="3.140625" customWidth="1"/>
    <col min="7" max="7" width="26.5703125" bestFit="1" customWidth="1"/>
    <col min="8" max="8" width="90.28515625" bestFit="1" customWidth="1"/>
    <col min="9" max="15" width="13.7109375" customWidth="1"/>
  </cols>
  <sheetData>
    <row r="3" spans="7:15" x14ac:dyDescent="0.25">
      <c r="G3" s="3" t="s">
        <v>9</v>
      </c>
      <c r="H3" s="3" t="s">
        <v>11</v>
      </c>
      <c r="I3" s="7" t="s">
        <v>2</v>
      </c>
      <c r="J3" s="7" t="s">
        <v>3</v>
      </c>
      <c r="K3" s="7" t="s">
        <v>4</v>
      </c>
      <c r="L3" s="7" t="s">
        <v>5</v>
      </c>
      <c r="M3" s="7" t="s">
        <v>6</v>
      </c>
      <c r="N3" s="7" t="s">
        <v>7</v>
      </c>
      <c r="O3" s="7" t="s">
        <v>8</v>
      </c>
    </row>
    <row r="4" spans="7:15" ht="18.75" x14ac:dyDescent="0.3">
      <c r="G4" s="5"/>
      <c r="H4" s="5"/>
      <c r="I4" s="8">
        <f>AVERAGE(I5,I9,I13,I17,I21)</f>
        <v>3.8666666666666663</v>
      </c>
      <c r="J4" s="8">
        <f t="shared" ref="J4:O4" si="0">AVERAGE(J5,J9,J13,J17,J21)</f>
        <v>3.8666666666666663</v>
      </c>
      <c r="K4" s="8">
        <f t="shared" si="0"/>
        <v>3.8666666666666663</v>
      </c>
      <c r="L4" s="8">
        <f t="shared" si="0"/>
        <v>3.9333333333333327</v>
      </c>
      <c r="M4" s="8">
        <f t="shared" si="0"/>
        <v>4.0666666666666664</v>
      </c>
      <c r="N4" s="8">
        <f t="shared" si="0"/>
        <v>3.9333333333333327</v>
      </c>
      <c r="O4" s="8">
        <f t="shared" si="0"/>
        <v>4</v>
      </c>
    </row>
    <row r="5" spans="7:15" ht="15.75" x14ac:dyDescent="0.25">
      <c r="G5" s="4"/>
      <c r="H5" s="4" t="str">
        <f>G8</f>
        <v>A gente trabalha para o cliente</v>
      </c>
      <c r="I5" s="9">
        <f t="shared" ref="I5:O5" si="1">AVERAGE(I6:I8)</f>
        <v>3.6666666666666665</v>
      </c>
      <c r="J5" s="9">
        <f t="shared" si="1"/>
        <v>3.6666666666666665</v>
      </c>
      <c r="K5" s="9">
        <f t="shared" si="1"/>
        <v>3.6666666666666665</v>
      </c>
      <c r="L5" s="9">
        <f t="shared" si="1"/>
        <v>4</v>
      </c>
      <c r="M5" s="9">
        <f t="shared" si="1"/>
        <v>4</v>
      </c>
      <c r="N5" s="9">
        <f t="shared" si="1"/>
        <v>3.6666666666666665</v>
      </c>
      <c r="O5" s="9">
        <f t="shared" si="1"/>
        <v>4</v>
      </c>
    </row>
    <row r="6" spans="7:15" x14ac:dyDescent="0.25">
      <c r="G6" t="s">
        <v>10</v>
      </c>
      <c r="H6" t="s">
        <v>12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</row>
    <row r="7" spans="7:15" x14ac:dyDescent="0.25">
      <c r="G7" t="s">
        <v>10</v>
      </c>
      <c r="H7" t="s">
        <v>13</v>
      </c>
      <c r="I7">
        <v>3</v>
      </c>
      <c r="J7">
        <v>3</v>
      </c>
      <c r="K7">
        <v>3</v>
      </c>
      <c r="L7">
        <v>4</v>
      </c>
      <c r="M7">
        <v>4</v>
      </c>
      <c r="N7">
        <v>3</v>
      </c>
      <c r="O7">
        <v>4</v>
      </c>
    </row>
    <row r="8" spans="7:15" x14ac:dyDescent="0.25">
      <c r="G8" t="s">
        <v>10</v>
      </c>
      <c r="H8" t="s">
        <v>14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</row>
    <row r="9" spans="7:15" ht="15.75" x14ac:dyDescent="0.25">
      <c r="G9" s="4"/>
      <c r="H9" s="4" t="str">
        <f>G12</f>
        <v>Não sabe tudo</v>
      </c>
      <c r="I9" s="10">
        <f t="shared" ref="I9:O9" si="2">AVERAGE(I10:I12)</f>
        <v>4</v>
      </c>
      <c r="J9" s="10">
        <f t="shared" si="2"/>
        <v>4</v>
      </c>
      <c r="K9" s="10">
        <f t="shared" si="2"/>
        <v>4</v>
      </c>
      <c r="L9" s="10">
        <f t="shared" si="2"/>
        <v>4</v>
      </c>
      <c r="M9" s="10">
        <f t="shared" si="2"/>
        <v>4</v>
      </c>
      <c r="N9" s="10">
        <f t="shared" si="2"/>
        <v>4</v>
      </c>
      <c r="O9" s="10">
        <f t="shared" si="2"/>
        <v>4</v>
      </c>
    </row>
    <row r="10" spans="7:15" x14ac:dyDescent="0.25">
      <c r="G10" t="s">
        <v>15</v>
      </c>
      <c r="H10" t="s">
        <v>16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</row>
    <row r="11" spans="7:15" x14ac:dyDescent="0.25">
      <c r="G11" t="s">
        <v>15</v>
      </c>
      <c r="H11" t="s">
        <v>17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</row>
    <row r="12" spans="7:15" x14ac:dyDescent="0.25">
      <c r="G12" t="s">
        <v>15</v>
      </c>
      <c r="H12" t="s">
        <v>18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7:15" ht="15.75" x14ac:dyDescent="0.25">
      <c r="G13" s="4"/>
      <c r="H13" s="4" t="str">
        <f>G16</f>
        <v>É movido por resultado</v>
      </c>
      <c r="I13" s="9">
        <f t="shared" ref="I13:O13" si="3">AVERAGE(I14:I16)</f>
        <v>3.6666666666666665</v>
      </c>
      <c r="J13" s="9">
        <f t="shared" si="3"/>
        <v>3.6666666666666665</v>
      </c>
      <c r="K13" s="9">
        <f t="shared" si="3"/>
        <v>3.6666666666666665</v>
      </c>
      <c r="L13" s="9">
        <f t="shared" si="3"/>
        <v>3.6666666666666665</v>
      </c>
      <c r="M13" s="9">
        <f t="shared" si="3"/>
        <v>4</v>
      </c>
      <c r="N13" s="9">
        <f t="shared" si="3"/>
        <v>3.6666666666666665</v>
      </c>
      <c r="O13" s="9">
        <f t="shared" si="3"/>
        <v>3.6666666666666665</v>
      </c>
    </row>
    <row r="14" spans="7:15" x14ac:dyDescent="0.25">
      <c r="G14" t="s">
        <v>19</v>
      </c>
      <c r="H14" t="s">
        <v>20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</row>
    <row r="15" spans="7:15" x14ac:dyDescent="0.25">
      <c r="G15" t="s">
        <v>19</v>
      </c>
      <c r="H15" t="s">
        <v>21</v>
      </c>
      <c r="I15">
        <v>4</v>
      </c>
      <c r="J15">
        <v>4</v>
      </c>
      <c r="K15">
        <v>4</v>
      </c>
      <c r="L15">
        <v>4</v>
      </c>
      <c r="M15">
        <v>5</v>
      </c>
      <c r="N15">
        <v>4</v>
      </c>
      <c r="O15">
        <v>4</v>
      </c>
    </row>
    <row r="16" spans="7:15" x14ac:dyDescent="0.25">
      <c r="G16" t="s">
        <v>19</v>
      </c>
      <c r="H16" t="s">
        <v>22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7:15" ht="15.75" x14ac:dyDescent="0.25">
      <c r="G17" s="4"/>
      <c r="H17" s="4" t="str">
        <f>G20</f>
        <v>Quer diversidade e Inclusão</v>
      </c>
      <c r="I17" s="9">
        <f t="shared" ref="I17:O17" si="4">AVERAGE(I18:I20)</f>
        <v>4</v>
      </c>
      <c r="J17" s="9">
        <f t="shared" si="4"/>
        <v>4</v>
      </c>
      <c r="K17" s="9">
        <f t="shared" si="4"/>
        <v>4</v>
      </c>
      <c r="L17" s="9">
        <f t="shared" si="4"/>
        <v>4</v>
      </c>
      <c r="M17" s="9">
        <f t="shared" si="4"/>
        <v>4</v>
      </c>
      <c r="N17" s="9">
        <f t="shared" si="4"/>
        <v>4</v>
      </c>
      <c r="O17" s="9">
        <f t="shared" si="4"/>
        <v>4.333333333333333</v>
      </c>
    </row>
    <row r="18" spans="7:15" x14ac:dyDescent="0.25">
      <c r="G18" t="s">
        <v>23</v>
      </c>
      <c r="H18" t="s">
        <v>24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</row>
    <row r="19" spans="7:15" x14ac:dyDescent="0.25">
      <c r="G19" t="s">
        <v>23</v>
      </c>
      <c r="H19" t="s">
        <v>25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</row>
    <row r="20" spans="7:15" x14ac:dyDescent="0.25">
      <c r="G20" t="s">
        <v>23</v>
      </c>
      <c r="H20" t="s">
        <v>26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5</v>
      </c>
    </row>
    <row r="21" spans="7:15" ht="15.75" x14ac:dyDescent="0.25">
      <c r="G21" s="4"/>
      <c r="H21" s="4" t="str">
        <f>G24</f>
        <v>Vai de turma</v>
      </c>
      <c r="I21" s="9">
        <f t="shared" ref="I21:O21" si="5">AVERAGE(I22:I24)</f>
        <v>4</v>
      </c>
      <c r="J21" s="9">
        <f t="shared" si="5"/>
        <v>4</v>
      </c>
      <c r="K21" s="9">
        <f t="shared" si="5"/>
        <v>4</v>
      </c>
      <c r="L21" s="9">
        <f t="shared" si="5"/>
        <v>4</v>
      </c>
      <c r="M21" s="9">
        <f t="shared" si="5"/>
        <v>4.333333333333333</v>
      </c>
      <c r="N21" s="9">
        <f t="shared" si="5"/>
        <v>4.333333333333333</v>
      </c>
      <c r="O21" s="9">
        <f t="shared" si="5"/>
        <v>4</v>
      </c>
    </row>
    <row r="22" spans="7:15" x14ac:dyDescent="0.25">
      <c r="G22" t="s">
        <v>27</v>
      </c>
      <c r="H22" t="s">
        <v>28</v>
      </c>
      <c r="I22">
        <v>4</v>
      </c>
      <c r="J22">
        <v>4</v>
      </c>
      <c r="K22">
        <v>4</v>
      </c>
      <c r="L22">
        <v>4</v>
      </c>
      <c r="M22">
        <v>5</v>
      </c>
      <c r="N22">
        <v>5</v>
      </c>
      <c r="O22">
        <v>4</v>
      </c>
    </row>
    <row r="23" spans="7:15" x14ac:dyDescent="0.25">
      <c r="G23" t="s">
        <v>27</v>
      </c>
      <c r="H23" t="s">
        <v>29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</row>
    <row r="24" spans="7:15" x14ac:dyDescent="0.25">
      <c r="G24" t="s">
        <v>27</v>
      </c>
      <c r="H24" t="s">
        <v>30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</row>
    <row r="26" spans="7:15" ht="15.75" x14ac:dyDescent="0.25">
      <c r="G26" s="4" t="s">
        <v>0</v>
      </c>
      <c r="H26" s="4" t="s">
        <v>31</v>
      </c>
      <c r="I26" s="4" t="s">
        <v>1</v>
      </c>
    </row>
    <row r="27" spans="7:15" ht="120" x14ac:dyDescent="0.25">
      <c r="G27" s="6" t="s">
        <v>2</v>
      </c>
      <c r="H27" s="1" t="s">
        <v>38</v>
      </c>
      <c r="I27" s="2" cm="1">
        <f t="array" ref="I27:I33">TRANSPOSE(I4:O4)</f>
        <v>3.8666666666666663</v>
      </c>
    </row>
    <row r="28" spans="7:15" ht="75" x14ac:dyDescent="0.25">
      <c r="G28" s="6" t="s">
        <v>3</v>
      </c>
      <c r="H28" s="1" t="s">
        <v>37</v>
      </c>
      <c r="I28" s="2">
        <v>3.8666666666666663</v>
      </c>
    </row>
    <row r="29" spans="7:15" ht="75" x14ac:dyDescent="0.25">
      <c r="G29" s="6" t="s">
        <v>4</v>
      </c>
      <c r="H29" s="1" t="s">
        <v>32</v>
      </c>
      <c r="I29" s="2">
        <v>3.8666666666666663</v>
      </c>
    </row>
    <row r="30" spans="7:15" ht="45" x14ac:dyDescent="0.25">
      <c r="G30" s="6" t="s">
        <v>5</v>
      </c>
      <c r="H30" s="1" t="s">
        <v>35</v>
      </c>
      <c r="I30" s="2">
        <v>3.9333333333333327</v>
      </c>
    </row>
    <row r="31" spans="7:15" ht="60" x14ac:dyDescent="0.25">
      <c r="G31" s="6" t="s">
        <v>6</v>
      </c>
      <c r="H31" s="1" t="s">
        <v>34</v>
      </c>
      <c r="I31" s="2">
        <v>4.0666666666666664</v>
      </c>
    </row>
    <row r="32" spans="7:15" ht="105" x14ac:dyDescent="0.25">
      <c r="G32" s="6" t="s">
        <v>7</v>
      </c>
      <c r="H32" s="1" t="s">
        <v>36</v>
      </c>
      <c r="I32" s="2">
        <v>3.9333333333333327</v>
      </c>
    </row>
    <row r="33" spans="7:9" ht="105" x14ac:dyDescent="0.25">
      <c r="G33" s="6" t="s">
        <v>8</v>
      </c>
      <c r="H33" s="1" t="s">
        <v>33</v>
      </c>
      <c r="I33" s="2">
        <v>4</v>
      </c>
    </row>
  </sheetData>
  <conditionalFormatting sqref="I6:O8 I10:O12 I14:O16 I18:O20 I22:O24">
    <cfRule type="colorScale" priority="1">
      <colorScale>
        <cfvo type="num" val="3"/>
        <cfvo type="num" val="5"/>
        <color theme="0"/>
        <color theme="9"/>
      </colorScale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Pasqualotti Baptista</dc:creator>
  <cp:lastModifiedBy>Victor Pasqualotti Baptista</cp:lastModifiedBy>
  <dcterms:created xsi:type="dcterms:W3CDTF">2024-01-09T21:42:39Z</dcterms:created>
  <dcterms:modified xsi:type="dcterms:W3CDTF">2024-01-10T11:46:03Z</dcterms:modified>
</cp:coreProperties>
</file>