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8" windowHeight="100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<sst xmlns="http://schemas.openxmlformats.org/spreadsheetml/2006/main" count="161" uniqueCount="88">
  <si>
    <t>name</t>
  </si>
  <si>
    <t>age</t>
  </si>
  <si>
    <t>gender</t>
  </si>
  <si>
    <t>income</t>
  </si>
  <si>
    <t>Balance Test Eyes Closed</t>
  </si>
  <si>
    <t>Spirometer</t>
  </si>
  <si>
    <t>Run Outdoors 1 km</t>
  </si>
  <si>
    <t>Lizzie Craig</t>
  </si>
  <si>
    <t>female</t>
  </si>
  <si>
    <t>Sean Collins</t>
  </si>
  <si>
    <t>male</t>
  </si>
  <si>
    <t>Tahir Kaur</t>
  </si>
  <si>
    <t>Elsa Jensen</t>
  </si>
  <si>
    <t>Hina Sato</t>
  </si>
  <si>
    <t>Leon Solberg</t>
  </si>
  <si>
    <t>Amane Takeda</t>
  </si>
  <si>
    <t>Haruko Maruyama</t>
  </si>
  <si>
    <t>Edouard Carlier</t>
  </si>
  <si>
    <t>HARALD PFEIFFER</t>
  </si>
  <si>
    <t>Suvarna Gadhavi</t>
  </si>
  <si>
    <t>Luc Masson</t>
  </si>
  <si>
    <t>Karina Sorensen</t>
  </si>
  <si>
    <t>Madeleine Breton</t>
  </si>
  <si>
    <t>KUMI KOYAMA</t>
  </si>
  <si>
    <t>KEIKI FUJAHARA</t>
  </si>
  <si>
    <t>NERINA CONNOLLY</t>
  </si>
  <si>
    <t>Elias Eklund</t>
  </si>
  <si>
    <t>MAREK MEIER</t>
  </si>
  <si>
    <t>ADELINE GARNIER</t>
  </si>
  <si>
    <t>KEERTHANA KAUR</t>
  </si>
  <si>
    <t>HAMA CROSSBY</t>
  </si>
  <si>
    <t>MICHELLE SUZUKI</t>
  </si>
  <si>
    <t>RUNA SAKAGUCHI</t>
  </si>
  <si>
    <t>TAKEHIRO NAKAYAMA</t>
  </si>
  <si>
    <t>SACHA SORENSEN</t>
  </si>
  <si>
    <t>Delaney Sato</t>
  </si>
  <si>
    <t>Female</t>
  </si>
  <si>
    <t>Avni Mehta</t>
  </si>
  <si>
    <t>YOJIRO KAWANO</t>
  </si>
  <si>
    <t>Male</t>
  </si>
  <si>
    <t>FARIDA GEORGES</t>
  </si>
  <si>
    <t>HAILEY PRICE</t>
  </si>
  <si>
    <t>LACHLAN WALKER</t>
  </si>
  <si>
    <t>MONICA WOOD</t>
  </si>
  <si>
    <t>RUDOLF MAYER</t>
  </si>
  <si>
    <t>SYLVAIN BOURGEOIS</t>
  </si>
  <si>
    <t>AMANDA BRUCE</t>
  </si>
  <si>
    <t>JAMES SATO</t>
  </si>
  <si>
    <t>Mireille Carlier</t>
  </si>
  <si>
    <t>TAKERO FUJIHARA</t>
  </si>
  <si>
    <t>Ayaka Moore</t>
  </si>
  <si>
    <t>Elsa Olsen</t>
  </si>
  <si>
    <t>Hideo Oyama</t>
  </si>
  <si>
    <t>MANAKA MIYAMOTO</t>
  </si>
  <si>
    <t>EILEEN MACDONALD</t>
  </si>
  <si>
    <t>Kelvin Thomson</t>
  </si>
  <si>
    <t>ANNICK LECOMTE</t>
  </si>
  <si>
    <t>Claire Lund</t>
  </si>
  <si>
    <t>Elodie Georges</t>
  </si>
  <si>
    <t>Klemens Berg</t>
  </si>
  <si>
    <t>Fumika Kono</t>
  </si>
  <si>
    <t>Hiyori Fukuda</t>
  </si>
  <si>
    <t>Joel Masson</t>
  </si>
  <si>
    <t>Soji Fujihara</t>
  </si>
  <si>
    <t>Aude Garnier</t>
  </si>
  <si>
    <t>Winfried Mayer</t>
  </si>
  <si>
    <t>Sarah Sorensen</t>
  </si>
  <si>
    <t>Cheryl Boyle</t>
  </si>
  <si>
    <t>Kanehiro Yokoyama</t>
  </si>
  <si>
    <t>Gunter Pfeiffer</t>
  </si>
  <si>
    <t>Connor Watanabe</t>
  </si>
  <si>
    <t>Rumi Kobayashi</t>
  </si>
  <si>
    <t>Wilhelm Richter</t>
  </si>
  <si>
    <t>Jack Price</t>
  </si>
  <si>
    <t>Kamal Dhar</t>
  </si>
  <si>
    <t>Elena Carlsen</t>
  </si>
  <si>
    <t>Ragnar Olsen</t>
  </si>
  <si>
    <t>Vincent Lund</t>
  </si>
  <si>
    <t>Killian Suzuki</t>
  </si>
  <si>
    <t>Raynald Carre</t>
  </si>
  <si>
    <t>Rodney Walker</t>
  </si>
  <si>
    <t>Gazala Mehta</t>
  </si>
  <si>
    <t>Geraldine Alexander</t>
  </si>
  <si>
    <t>Barbara Meier</t>
  </si>
  <si>
    <t>Emma Carlsen</t>
  </si>
  <si>
    <t>Ayami Miyasaki</t>
  </si>
  <si>
    <t>Shuta Shimizu</t>
  </si>
  <si>
    <t>Ann Mackay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</si>
</sst>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</numFmts>
  <fonts count="26">
    <font>
      <sz val="12"/>
      <color theme="1"/>
      <name val="等线"/>
      <charset val="134"/>
      <scheme val="minor"/>
    </font>
    <font>
      <sz val="14"/>
      <color rgb="FF000000"/>
      <name val="Arial"/>
      <charset val="134"/>
    </font>
    <font>
      <sz val="12"/>
      <color theme="1"/>
      <name val="Calibri"/>
      <charset val="134"/>
    </font>
    <font>
      <sz val="11"/>
      <color indexed="8"/>
      <name val="等线"/>
      <charset val="134"/>
    </font>
    <font>
      <sz val="12"/>
      <color rgb="FF000000"/>
      <name val="等线"/>
      <charset val="134"/>
      <scheme val="minor"/>
    </font>
    <font>
      <sz val="12"/>
      <color theme="1"/>
      <name val="Helvetica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179" fontId="8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7" borderId="1" applyNumberFormat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20" borderId="2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1" fillId="28" borderId="6" applyNumberFormat="0" applyAlignment="0" applyProtection="0">
      <alignment vertical="center"/>
    </xf>
    <xf numFmtId="0" fontId="22" fillId="28" borderId="1" applyNumberFormat="0" applyAlignment="0" applyProtection="0">
      <alignment vertical="center"/>
    </xf>
    <xf numFmtId="0" fontId="24" fillId="29" borderId="8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8"/>
  <sheetViews>
    <sheetView tabSelected="1" zoomScale="175" zoomScaleNormal="175" workbookViewId="0">
      <selection activeCell="F1" sqref="F1"/>
    </sheetView>
  </sheetViews>
  <sheetFormatPr defaultColWidth="11" defaultRowHeight="15.6" outlineLevelCol="6"/>
  <cols>
    <col min="5" max="5" width="26.280303030303" customWidth="1"/>
    <col min="6" max="6" width="12.0984848484848" customWidth="1"/>
    <col min="9" max="9" width="24.3333333333333" customWidth="1"/>
  </cols>
  <sheetData>
    <row r="1" ht="17.4" spans="1:7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</row>
    <row r="2" spans="1:7">
      <c r="A2" s="3" t="s">
        <v>7</v>
      </c>
      <c r="B2" s="1">
        <v>12</v>
      </c>
      <c r="C2" s="1" t="s">
        <v>8</v>
      </c>
      <c r="D2" s="1">
        <f>3540+2628</f>
        <v>6168</v>
      </c>
      <c r="E2" s="1">
        <v>38</v>
      </c>
      <c r="F2" s="1">
        <v>5.04</v>
      </c>
      <c r="G2" s="1">
        <v>6.4</v>
      </c>
    </row>
    <row r="3" spans="1:7">
      <c r="A3" s="3" t="s">
        <v>9</v>
      </c>
      <c r="B3" s="1">
        <v>12</v>
      </c>
      <c r="C3" s="1" t="s">
        <v>10</v>
      </c>
      <c r="D3" s="1">
        <f>8700+8663</f>
        <v>17363</v>
      </c>
      <c r="E3" s="1">
        <v>33</v>
      </c>
      <c r="F3" s="1">
        <v>3.77</v>
      </c>
      <c r="G3" s="1">
        <v>6.8</v>
      </c>
    </row>
    <row r="4" spans="1:7">
      <c r="A4" s="3" t="s">
        <v>11</v>
      </c>
      <c r="B4" s="1">
        <v>12</v>
      </c>
      <c r="C4" s="1" t="s">
        <v>10</v>
      </c>
      <c r="D4" s="1">
        <f>2245+2297</f>
        <v>4542</v>
      </c>
      <c r="E4" s="1">
        <v>41</v>
      </c>
      <c r="F4" s="1">
        <v>4.36</v>
      </c>
      <c r="G4" s="1">
        <v>6.5</v>
      </c>
    </row>
    <row r="5" spans="1:7">
      <c r="A5" s="3" t="s">
        <v>12</v>
      </c>
      <c r="B5" s="1">
        <v>12</v>
      </c>
      <c r="C5" s="1" t="s">
        <v>8</v>
      </c>
      <c r="D5" s="1">
        <f>3770+2894</f>
        <v>6664</v>
      </c>
      <c r="E5" s="1">
        <v>31</v>
      </c>
      <c r="F5" s="1">
        <v>3.39</v>
      </c>
      <c r="G5" s="1">
        <v>3.8</v>
      </c>
    </row>
    <row r="6" spans="1:7">
      <c r="A6" s="3" t="s">
        <v>13</v>
      </c>
      <c r="B6" s="1">
        <v>12</v>
      </c>
      <c r="C6" s="1" t="s">
        <v>8</v>
      </c>
      <c r="D6" s="1">
        <f>3858+3871</f>
        <v>7729</v>
      </c>
      <c r="E6" s="1">
        <v>53</v>
      </c>
      <c r="F6" s="1">
        <v>4.61</v>
      </c>
      <c r="G6" s="1">
        <v>3.8</v>
      </c>
    </row>
    <row r="7" spans="1:7">
      <c r="A7" s="3" t="s">
        <v>14</v>
      </c>
      <c r="B7" s="1">
        <v>12</v>
      </c>
      <c r="C7" s="1" t="s">
        <v>10</v>
      </c>
      <c r="D7" s="1">
        <f>8233+6006</f>
        <v>14239</v>
      </c>
      <c r="E7" s="1">
        <v>29</v>
      </c>
      <c r="F7" s="1">
        <v>3.85</v>
      </c>
      <c r="G7" s="1">
        <v>3.7</v>
      </c>
    </row>
    <row r="8" spans="1:7">
      <c r="A8" s="3" t="s">
        <v>15</v>
      </c>
      <c r="B8" s="1">
        <v>12</v>
      </c>
      <c r="C8" s="1" t="s">
        <v>8</v>
      </c>
      <c r="D8" s="1">
        <f>9002</f>
        <v>9002</v>
      </c>
      <c r="E8" s="1">
        <v>62</v>
      </c>
      <c r="F8" s="1">
        <v>4.13</v>
      </c>
      <c r="G8" s="1">
        <v>4.9</v>
      </c>
    </row>
    <row r="9" spans="1:7">
      <c r="A9" s="3" t="s">
        <v>16</v>
      </c>
      <c r="B9" s="1">
        <v>12</v>
      </c>
      <c r="C9" s="1" t="s">
        <v>8</v>
      </c>
      <c r="D9" s="1">
        <f>2377+2361</f>
        <v>4738</v>
      </c>
      <c r="E9" s="1">
        <v>70</v>
      </c>
      <c r="F9" s="1">
        <v>4.05</v>
      </c>
      <c r="G9" s="1">
        <v>4.4</v>
      </c>
    </row>
    <row r="10" spans="1:7">
      <c r="A10" s="3" t="s">
        <v>17</v>
      </c>
      <c r="B10" s="1">
        <v>12</v>
      </c>
      <c r="C10" s="1" t="s">
        <v>10</v>
      </c>
      <c r="D10" s="1">
        <f>7136+7141</f>
        <v>14277</v>
      </c>
      <c r="E10" s="1">
        <v>30</v>
      </c>
      <c r="F10" s="1">
        <v>3.88</v>
      </c>
      <c r="G10" s="1">
        <v>6.2</v>
      </c>
    </row>
    <row r="11" spans="1:7">
      <c r="A11" s="1" t="s">
        <v>18</v>
      </c>
      <c r="B11" s="1">
        <v>12</v>
      </c>
      <c r="C11" s="1" t="s">
        <v>10</v>
      </c>
      <c r="D11" s="1">
        <f>6600+6621</f>
        <v>13221</v>
      </c>
      <c r="E11" s="1">
        <v>60</v>
      </c>
      <c r="F11" s="1">
        <v>3.69</v>
      </c>
      <c r="G11" s="1">
        <v>4.2</v>
      </c>
    </row>
    <row r="12" spans="1:7">
      <c r="A12" s="3" t="s">
        <v>19</v>
      </c>
      <c r="B12" s="1">
        <v>12</v>
      </c>
      <c r="C12" s="1" t="s">
        <v>8</v>
      </c>
      <c r="D12" s="1">
        <f>2278</f>
        <v>2278</v>
      </c>
      <c r="E12" s="1">
        <v>49</v>
      </c>
      <c r="F12" s="1">
        <v>3.51</v>
      </c>
      <c r="G12" s="1">
        <v>7.5</v>
      </c>
    </row>
    <row r="13" spans="1:7">
      <c r="A13" s="3" t="s">
        <v>20</v>
      </c>
      <c r="B13" s="1">
        <v>12</v>
      </c>
      <c r="C13" s="1" t="s">
        <v>10</v>
      </c>
      <c r="D13" s="1">
        <f>5153+5158</f>
        <v>10311</v>
      </c>
      <c r="E13" s="1">
        <v>42</v>
      </c>
      <c r="F13" s="1">
        <v>3.7</v>
      </c>
      <c r="G13" s="1">
        <v>4.2</v>
      </c>
    </row>
    <row r="14" spans="1:7">
      <c r="A14" s="3" t="s">
        <v>21</v>
      </c>
      <c r="B14" s="1">
        <v>12</v>
      </c>
      <c r="C14" s="1" t="s">
        <v>8</v>
      </c>
      <c r="D14" s="1">
        <f>6872+7009</f>
        <v>13881</v>
      </c>
      <c r="E14" s="1">
        <v>34</v>
      </c>
      <c r="F14" s="1">
        <v>3.56</v>
      </c>
      <c r="G14" s="1">
        <v>4.4</v>
      </c>
    </row>
    <row r="15" spans="1:7">
      <c r="A15" s="3" t="s">
        <v>22</v>
      </c>
      <c r="B15" s="1">
        <v>12</v>
      </c>
      <c r="C15" s="1" t="s">
        <v>8</v>
      </c>
      <c r="D15" s="1">
        <f>2191+2188</f>
        <v>4379</v>
      </c>
      <c r="E15" s="1">
        <v>42</v>
      </c>
      <c r="F15" s="1">
        <v>2.18</v>
      </c>
      <c r="G15" s="1">
        <v>4.7</v>
      </c>
    </row>
    <row r="16" spans="1:7">
      <c r="A16" s="1" t="s">
        <v>23</v>
      </c>
      <c r="B16" s="1">
        <v>12</v>
      </c>
      <c r="C16" s="1" t="s">
        <v>8</v>
      </c>
      <c r="D16" s="1">
        <f>5567</f>
        <v>5567</v>
      </c>
      <c r="E16" s="1">
        <v>57</v>
      </c>
      <c r="F16" s="1">
        <v>3.96</v>
      </c>
      <c r="G16" s="1">
        <v>3.2</v>
      </c>
    </row>
    <row r="17" spans="1:7">
      <c r="A17" s="1" t="s">
        <v>24</v>
      </c>
      <c r="B17" s="1">
        <v>13</v>
      </c>
      <c r="C17" s="1" t="s">
        <v>8</v>
      </c>
      <c r="D17" s="1">
        <v>9558</v>
      </c>
      <c r="E17" s="1">
        <v>48</v>
      </c>
      <c r="F17" s="1">
        <v>3.98</v>
      </c>
      <c r="G17" s="1">
        <v>4.3</v>
      </c>
    </row>
    <row r="18" spans="1:7">
      <c r="A18" s="1" t="s">
        <v>25</v>
      </c>
      <c r="B18" s="1">
        <v>13</v>
      </c>
      <c r="C18" s="1" t="s">
        <v>8</v>
      </c>
      <c r="D18" s="1">
        <v>5624</v>
      </c>
      <c r="E18" s="1">
        <v>58</v>
      </c>
      <c r="F18" s="1">
        <v>5.18</v>
      </c>
      <c r="G18" s="1">
        <v>4.2</v>
      </c>
    </row>
    <row r="19" spans="1:7">
      <c r="A19" s="3" t="s">
        <v>26</v>
      </c>
      <c r="B19" s="1">
        <v>13</v>
      </c>
      <c r="C19" s="1" t="s">
        <v>10</v>
      </c>
      <c r="D19" s="1">
        <v>13235</v>
      </c>
      <c r="E19" s="1">
        <v>20</v>
      </c>
      <c r="F19" s="1">
        <v>4.04</v>
      </c>
      <c r="G19" s="1">
        <v>5.6</v>
      </c>
    </row>
    <row r="20" spans="1:7">
      <c r="A20" s="1" t="s">
        <v>27</v>
      </c>
      <c r="B20" s="1">
        <v>13</v>
      </c>
      <c r="C20" s="1" t="s">
        <v>10</v>
      </c>
      <c r="D20" s="1">
        <v>14374</v>
      </c>
      <c r="E20" s="1">
        <v>59</v>
      </c>
      <c r="F20" s="1">
        <v>4.61</v>
      </c>
      <c r="G20" s="1">
        <v>3.2</v>
      </c>
    </row>
    <row r="21" spans="1:7">
      <c r="A21" s="3" t="s">
        <v>28</v>
      </c>
      <c r="B21" s="1">
        <v>13</v>
      </c>
      <c r="C21" s="1" t="s">
        <v>8</v>
      </c>
      <c r="D21" s="1">
        <v>9952</v>
      </c>
      <c r="E21" s="1">
        <v>28</v>
      </c>
      <c r="F21" s="1">
        <v>3.2</v>
      </c>
      <c r="G21" s="1">
        <v>3.7</v>
      </c>
    </row>
    <row r="22" spans="1:7">
      <c r="A22" s="1" t="s">
        <v>29</v>
      </c>
      <c r="B22" s="1">
        <v>13</v>
      </c>
      <c r="C22" s="1" t="s">
        <v>8</v>
      </c>
      <c r="D22" s="1">
        <v>4534</v>
      </c>
      <c r="E22" s="1">
        <v>31</v>
      </c>
      <c r="F22" s="1">
        <v>4.63</v>
      </c>
      <c r="G22" s="1">
        <v>4.8</v>
      </c>
    </row>
    <row r="23" spans="1:7">
      <c r="A23" s="1" t="s">
        <v>30</v>
      </c>
      <c r="B23" s="1">
        <v>13</v>
      </c>
      <c r="C23" s="1" t="s">
        <v>10</v>
      </c>
      <c r="D23" s="1">
        <v>9439</v>
      </c>
      <c r="E23" s="1">
        <v>23</v>
      </c>
      <c r="F23" s="1">
        <v>4.35</v>
      </c>
      <c r="G23" s="1">
        <v>2.6</v>
      </c>
    </row>
    <row r="24" spans="1:7">
      <c r="A24" s="1" t="s">
        <v>31</v>
      </c>
      <c r="B24" s="1">
        <v>13</v>
      </c>
      <c r="C24" s="1" t="s">
        <v>8</v>
      </c>
      <c r="D24" s="1">
        <v>1238</v>
      </c>
      <c r="E24" s="1">
        <v>40</v>
      </c>
      <c r="F24" s="1">
        <v>5.96</v>
      </c>
      <c r="G24" s="1">
        <v>6.6</v>
      </c>
    </row>
    <row r="25" spans="1:7">
      <c r="A25" s="1" t="s">
        <v>32</v>
      </c>
      <c r="B25" s="1">
        <v>13</v>
      </c>
      <c r="C25" s="1" t="s">
        <v>8</v>
      </c>
      <c r="D25" s="1">
        <v>10284</v>
      </c>
      <c r="E25" s="1">
        <v>28</v>
      </c>
      <c r="F25" s="1">
        <v>3.58</v>
      </c>
      <c r="G25" s="1">
        <v>3.2</v>
      </c>
    </row>
    <row r="26" spans="1:7">
      <c r="A26" s="1" t="s">
        <v>33</v>
      </c>
      <c r="B26" s="1">
        <v>13</v>
      </c>
      <c r="C26" s="1" t="s">
        <v>10</v>
      </c>
      <c r="D26" s="1">
        <v>4778</v>
      </c>
      <c r="E26" s="1">
        <v>23</v>
      </c>
      <c r="F26" s="1">
        <v>3.7</v>
      </c>
      <c r="G26" s="1">
        <v>2.4</v>
      </c>
    </row>
    <row r="27" spans="1:7">
      <c r="A27" s="1" t="s">
        <v>34</v>
      </c>
      <c r="B27" s="1">
        <v>13</v>
      </c>
      <c r="C27" s="1" t="s">
        <v>8</v>
      </c>
      <c r="D27" s="1">
        <v>5589</v>
      </c>
      <c r="E27" s="1">
        <v>28</v>
      </c>
      <c r="F27" s="1">
        <v>3.5</v>
      </c>
      <c r="G27" s="1">
        <v>4.2</v>
      </c>
    </row>
    <row r="28" spans="1:7">
      <c r="A28" s="1" t="s">
        <v>35</v>
      </c>
      <c r="B28" s="4">
        <v>14</v>
      </c>
      <c r="C28" s="4" t="s">
        <v>36</v>
      </c>
      <c r="D28" s="4">
        <v>7687</v>
      </c>
      <c r="E28" s="4">
        <v>36</v>
      </c>
      <c r="F28" s="4">
        <v>4.81</v>
      </c>
      <c r="G28" s="4">
        <v>4.4</v>
      </c>
    </row>
    <row r="29" spans="1:7">
      <c r="A29" s="1" t="s">
        <v>37</v>
      </c>
      <c r="B29" s="4">
        <v>14</v>
      </c>
      <c r="C29" s="4" t="s">
        <v>36</v>
      </c>
      <c r="D29" s="4">
        <v>6303</v>
      </c>
      <c r="E29" s="4">
        <v>29</v>
      </c>
      <c r="F29" s="4">
        <v>4.95</v>
      </c>
      <c r="G29" s="4">
        <v>3.5</v>
      </c>
    </row>
    <row r="30" spans="1:7">
      <c r="A30" s="5" t="s">
        <v>38</v>
      </c>
      <c r="B30" s="5">
        <v>14</v>
      </c>
      <c r="C30" s="5" t="s">
        <v>39</v>
      </c>
      <c r="D30" s="5">
        <v>8859</v>
      </c>
      <c r="E30" s="5">
        <v>69</v>
      </c>
      <c r="F30" s="5">
        <v>4.97</v>
      </c>
      <c r="G30" s="5">
        <v>4.9</v>
      </c>
    </row>
    <row r="31" spans="1:7">
      <c r="A31" s="5" t="s">
        <v>40</v>
      </c>
      <c r="B31" s="5">
        <v>14</v>
      </c>
      <c r="C31" s="5" t="s">
        <v>36</v>
      </c>
      <c r="D31" s="5">
        <v>5271</v>
      </c>
      <c r="E31" s="5">
        <v>45</v>
      </c>
      <c r="F31" s="5">
        <v>4.84</v>
      </c>
      <c r="G31" s="5">
        <v>4.3</v>
      </c>
    </row>
    <row r="32" spans="1:7">
      <c r="A32" s="5" t="s">
        <v>41</v>
      </c>
      <c r="B32" s="5">
        <v>14</v>
      </c>
      <c r="C32" s="5" t="s">
        <v>36</v>
      </c>
      <c r="D32" s="5">
        <v>8819</v>
      </c>
      <c r="E32" s="5">
        <v>26</v>
      </c>
      <c r="F32" s="5">
        <v>4.33</v>
      </c>
      <c r="G32" s="5">
        <v>4.7</v>
      </c>
    </row>
    <row r="33" spans="1:7">
      <c r="A33" s="5" t="s">
        <v>42</v>
      </c>
      <c r="B33" s="5">
        <v>14</v>
      </c>
      <c r="C33" s="5" t="s">
        <v>39</v>
      </c>
      <c r="D33" s="5">
        <v>4741</v>
      </c>
      <c r="E33" s="5">
        <v>24</v>
      </c>
      <c r="F33" s="5">
        <v>5.62</v>
      </c>
      <c r="G33" s="5">
        <v>3.5</v>
      </c>
    </row>
    <row r="34" spans="1:7">
      <c r="A34" s="5" t="s">
        <v>43</v>
      </c>
      <c r="B34" s="5">
        <v>14</v>
      </c>
      <c r="C34" s="5" t="s">
        <v>36</v>
      </c>
      <c r="D34" s="5">
        <v>5025</v>
      </c>
      <c r="E34" s="5">
        <v>44</v>
      </c>
      <c r="F34" s="5">
        <v>4.67</v>
      </c>
      <c r="G34" s="5">
        <v>4.4</v>
      </c>
    </row>
    <row r="35" spans="1:7">
      <c r="A35" s="5" t="s">
        <v>44</v>
      </c>
      <c r="B35" s="5">
        <v>14</v>
      </c>
      <c r="C35" s="5" t="s">
        <v>39</v>
      </c>
      <c r="D35" s="5">
        <v>11444</v>
      </c>
      <c r="E35" s="5">
        <v>24</v>
      </c>
      <c r="F35" s="5">
        <v>4.76</v>
      </c>
      <c r="G35" s="5">
        <v>5.2</v>
      </c>
    </row>
    <row r="36" spans="1:7">
      <c r="A36" s="5" t="s">
        <v>45</v>
      </c>
      <c r="B36" s="5">
        <v>15</v>
      </c>
      <c r="C36" s="5" t="s">
        <v>39</v>
      </c>
      <c r="D36" s="5">
        <v>9529</v>
      </c>
      <c r="E36" s="5">
        <v>28</v>
      </c>
      <c r="F36" s="5">
        <v>6.85</v>
      </c>
      <c r="G36" s="5">
        <v>4</v>
      </c>
    </row>
    <row r="37" spans="1:7">
      <c r="A37" s="5" t="s">
        <v>46</v>
      </c>
      <c r="B37" s="5">
        <v>15</v>
      </c>
      <c r="C37" s="5" t="s">
        <v>36</v>
      </c>
      <c r="D37" s="5">
        <v>11730</v>
      </c>
      <c r="E37" s="5">
        <v>58</v>
      </c>
      <c r="F37" s="5">
        <v>5.13</v>
      </c>
      <c r="G37" s="5">
        <v>5.6</v>
      </c>
    </row>
    <row r="38" spans="1:7">
      <c r="A38" s="5" t="s">
        <v>47</v>
      </c>
      <c r="B38" s="5">
        <v>15</v>
      </c>
      <c r="C38" s="5" t="s">
        <v>39</v>
      </c>
      <c r="D38" s="5">
        <v>13161</v>
      </c>
      <c r="E38" s="5">
        <v>27</v>
      </c>
      <c r="F38" s="5">
        <v>5.05</v>
      </c>
      <c r="G38" s="5">
        <v>3.8</v>
      </c>
    </row>
    <row r="39" spans="1:7">
      <c r="A39" s="3" t="s">
        <v>48</v>
      </c>
      <c r="B39" s="6">
        <v>15</v>
      </c>
      <c r="C39" s="6" t="s">
        <v>36</v>
      </c>
      <c r="D39" s="1">
        <v>14253</v>
      </c>
      <c r="E39" s="6">
        <v>31</v>
      </c>
      <c r="F39" s="6">
        <v>4.97</v>
      </c>
      <c r="G39" s="6">
        <v>4.4</v>
      </c>
    </row>
    <row r="40" spans="1:7">
      <c r="A40" s="5" t="s">
        <v>49</v>
      </c>
      <c r="B40" s="5">
        <v>15</v>
      </c>
      <c r="C40" s="5" t="s">
        <v>39</v>
      </c>
      <c r="D40" s="5">
        <v>9642</v>
      </c>
      <c r="E40" s="5">
        <v>41</v>
      </c>
      <c r="F40" s="5">
        <v>4.99</v>
      </c>
      <c r="G40" s="5">
        <v>6</v>
      </c>
    </row>
    <row r="41" spans="1:7">
      <c r="A41" s="3" t="s">
        <v>50</v>
      </c>
      <c r="B41" s="6">
        <v>15</v>
      </c>
      <c r="C41" s="6" t="s">
        <v>36</v>
      </c>
      <c r="D41" s="1">
        <v>8783</v>
      </c>
      <c r="E41" s="6">
        <v>47</v>
      </c>
      <c r="F41" s="6">
        <v>3.57</v>
      </c>
      <c r="G41" s="6">
        <v>5.5</v>
      </c>
    </row>
    <row r="42" spans="1:7">
      <c r="A42" s="3" t="s">
        <v>51</v>
      </c>
      <c r="B42" s="6">
        <v>15</v>
      </c>
      <c r="C42" s="6" t="s">
        <v>36</v>
      </c>
      <c r="D42" s="1">
        <v>16997</v>
      </c>
      <c r="E42" s="6">
        <v>55</v>
      </c>
      <c r="F42" s="6">
        <v>2.67</v>
      </c>
      <c r="G42" s="6">
        <v>6.6</v>
      </c>
    </row>
    <row r="43" spans="1:7">
      <c r="A43" s="3" t="s">
        <v>52</v>
      </c>
      <c r="B43" s="7">
        <v>15</v>
      </c>
      <c r="C43" s="7" t="s">
        <v>39</v>
      </c>
      <c r="D43" s="1">
        <v>4502</v>
      </c>
      <c r="E43" s="7">
        <v>58</v>
      </c>
      <c r="F43" s="7">
        <v>5.33</v>
      </c>
      <c r="G43" s="7">
        <v>3.7</v>
      </c>
    </row>
    <row r="44" spans="1:7">
      <c r="A44" s="5" t="s">
        <v>53</v>
      </c>
      <c r="B44" s="5">
        <v>15</v>
      </c>
      <c r="C44" s="5" t="s">
        <v>36</v>
      </c>
      <c r="D44" s="5">
        <v>9286</v>
      </c>
      <c r="E44" s="5">
        <v>70</v>
      </c>
      <c r="F44" s="5">
        <v>4.48</v>
      </c>
      <c r="G44" s="5">
        <v>4</v>
      </c>
    </row>
    <row r="45" spans="1:7">
      <c r="A45" s="5" t="s">
        <v>54</v>
      </c>
      <c r="B45" s="5">
        <v>15</v>
      </c>
      <c r="C45" s="5" t="s">
        <v>36</v>
      </c>
      <c r="D45" s="5">
        <v>9583</v>
      </c>
      <c r="E45" s="5">
        <v>61</v>
      </c>
      <c r="F45" s="5">
        <v>3.4</v>
      </c>
      <c r="G45" s="5">
        <v>4.4</v>
      </c>
    </row>
    <row r="46" spans="1:7">
      <c r="A46" s="3" t="s">
        <v>55</v>
      </c>
      <c r="B46" s="6">
        <v>15</v>
      </c>
      <c r="C46" s="6" t="s">
        <v>39</v>
      </c>
      <c r="D46" s="1">
        <v>13881</v>
      </c>
      <c r="E46" s="6">
        <v>34</v>
      </c>
      <c r="F46" s="6">
        <v>6.3</v>
      </c>
      <c r="G46" s="6">
        <v>3.9</v>
      </c>
    </row>
    <row r="47" spans="1:7">
      <c r="A47" s="5" t="s">
        <v>56</v>
      </c>
      <c r="B47" s="5">
        <v>15</v>
      </c>
      <c r="C47" s="5" t="s">
        <v>36</v>
      </c>
      <c r="D47" s="5">
        <v>11366</v>
      </c>
      <c r="E47" s="5">
        <v>50</v>
      </c>
      <c r="F47" s="5">
        <v>3.5</v>
      </c>
      <c r="G47" s="5">
        <v>8.7</v>
      </c>
    </row>
    <row r="48" spans="1:7">
      <c r="A48" s="3" t="s">
        <v>57</v>
      </c>
      <c r="B48" s="6">
        <v>15</v>
      </c>
      <c r="C48" s="6" t="s">
        <v>36</v>
      </c>
      <c r="D48" s="1">
        <v>5387</v>
      </c>
      <c r="E48" s="6">
        <v>30</v>
      </c>
      <c r="F48" s="6">
        <v>5.08</v>
      </c>
      <c r="G48" s="6">
        <v>3.5</v>
      </c>
    </row>
    <row r="49" spans="1:7">
      <c r="A49" s="3" t="s">
        <v>58</v>
      </c>
      <c r="B49" s="6">
        <v>15</v>
      </c>
      <c r="C49" s="6" t="s">
        <v>36</v>
      </c>
      <c r="D49" s="1">
        <v>5269</v>
      </c>
      <c r="E49" s="6">
        <v>78</v>
      </c>
      <c r="F49" s="6">
        <v>3.94</v>
      </c>
      <c r="G49" s="6">
        <v>5.1</v>
      </c>
    </row>
    <row r="50" spans="1:7">
      <c r="A50" s="3" t="s">
        <v>59</v>
      </c>
      <c r="B50" s="6">
        <v>15</v>
      </c>
      <c r="C50" s="6" t="s">
        <v>39</v>
      </c>
      <c r="D50" s="1">
        <v>11372</v>
      </c>
      <c r="E50" s="6">
        <v>42</v>
      </c>
      <c r="F50" s="6">
        <v>5.36</v>
      </c>
      <c r="G50" s="6">
        <v>4.6</v>
      </c>
    </row>
    <row r="51" spans="1:7">
      <c r="A51" s="3" t="s">
        <v>60</v>
      </c>
      <c r="B51" s="6">
        <v>15</v>
      </c>
      <c r="C51" s="6" t="s">
        <v>36</v>
      </c>
      <c r="D51" s="1">
        <v>8114</v>
      </c>
      <c r="E51" s="6">
        <v>38</v>
      </c>
      <c r="F51" s="6">
        <v>4.94</v>
      </c>
      <c r="G51" s="6">
        <v>3.5</v>
      </c>
    </row>
    <row r="52" spans="1:7">
      <c r="A52" s="1" t="s">
        <v>61</v>
      </c>
      <c r="B52" s="1">
        <v>16</v>
      </c>
      <c r="C52" s="1" t="s">
        <v>36</v>
      </c>
      <c r="D52" s="1">
        <v>18511</v>
      </c>
      <c r="E52" s="1">
        <v>43</v>
      </c>
      <c r="F52" s="1">
        <v>5.02</v>
      </c>
      <c r="G52" s="1">
        <v>6.4</v>
      </c>
    </row>
    <row r="53" spans="1:7">
      <c r="A53" s="1" t="s">
        <v>62</v>
      </c>
      <c r="B53" s="1">
        <v>16</v>
      </c>
      <c r="C53" s="1" t="s">
        <v>10</v>
      </c>
      <c r="D53" s="1">
        <v>13405</v>
      </c>
      <c r="E53" s="1">
        <v>65</v>
      </c>
      <c r="F53" s="1">
        <v>5.56</v>
      </c>
      <c r="G53" s="1">
        <v>4.4</v>
      </c>
    </row>
    <row r="54" spans="1:7">
      <c r="A54" s="1" t="s">
        <v>63</v>
      </c>
      <c r="B54" s="1">
        <v>16</v>
      </c>
      <c r="C54" s="1" t="s">
        <v>10</v>
      </c>
      <c r="D54" s="1">
        <v>9606</v>
      </c>
      <c r="E54" s="1">
        <v>32</v>
      </c>
      <c r="F54" s="1">
        <v>5.87</v>
      </c>
      <c r="G54" s="1">
        <v>4.9</v>
      </c>
    </row>
    <row r="55" spans="1:7">
      <c r="A55" s="1" t="s">
        <v>64</v>
      </c>
      <c r="B55" s="1">
        <v>16</v>
      </c>
      <c r="C55" s="1" t="s">
        <v>36</v>
      </c>
      <c r="D55" s="1">
        <v>10630</v>
      </c>
      <c r="E55" s="1">
        <v>70</v>
      </c>
      <c r="F55" s="1">
        <v>3.21</v>
      </c>
      <c r="G55" s="1">
        <v>4.5</v>
      </c>
    </row>
    <row r="56" spans="1:7">
      <c r="A56" s="3" t="s">
        <v>65</v>
      </c>
      <c r="B56" s="6">
        <v>16</v>
      </c>
      <c r="C56" s="6" t="s">
        <v>36</v>
      </c>
      <c r="D56" s="1">
        <v>11421</v>
      </c>
      <c r="E56" s="6">
        <v>81</v>
      </c>
      <c r="F56" s="6">
        <v>4.91</v>
      </c>
      <c r="G56" s="6">
        <v>5.8</v>
      </c>
    </row>
    <row r="57" spans="1:7">
      <c r="A57" s="3" t="s">
        <v>66</v>
      </c>
      <c r="B57" s="6">
        <v>16</v>
      </c>
      <c r="C57" s="6" t="s">
        <v>36</v>
      </c>
      <c r="D57" s="1">
        <v>6866</v>
      </c>
      <c r="E57" s="6">
        <v>32</v>
      </c>
      <c r="F57" s="6">
        <v>4.67</v>
      </c>
      <c r="G57" s="6">
        <v>3.1</v>
      </c>
    </row>
    <row r="58" spans="1:7">
      <c r="A58" s="1" t="s">
        <v>67</v>
      </c>
      <c r="B58" s="1">
        <v>16</v>
      </c>
      <c r="C58" s="1" t="s">
        <v>8</v>
      </c>
      <c r="D58" s="1">
        <v>4306</v>
      </c>
      <c r="E58" s="1">
        <v>54</v>
      </c>
      <c r="F58" s="1">
        <v>4.09</v>
      </c>
      <c r="G58" s="1">
        <v>6</v>
      </c>
    </row>
    <row r="59" spans="1:7">
      <c r="A59" s="1" t="s">
        <v>68</v>
      </c>
      <c r="B59" s="1">
        <v>16</v>
      </c>
      <c r="C59" s="1" t="s">
        <v>10</v>
      </c>
      <c r="D59" s="1">
        <v>0</v>
      </c>
      <c r="E59" s="1">
        <v>23</v>
      </c>
      <c r="F59" s="1">
        <v>6.51</v>
      </c>
      <c r="G59" s="1">
        <v>5.3</v>
      </c>
    </row>
    <row r="60" spans="1:7">
      <c r="A60" s="1" t="s">
        <v>69</v>
      </c>
      <c r="B60" s="1">
        <v>16</v>
      </c>
      <c r="C60" s="1" t="s">
        <v>10</v>
      </c>
      <c r="D60" s="1">
        <v>13161</v>
      </c>
      <c r="E60" s="1">
        <v>63</v>
      </c>
      <c r="F60" s="1">
        <v>4.5</v>
      </c>
      <c r="G60" s="1">
        <v>4.3</v>
      </c>
    </row>
    <row r="61" spans="1:7">
      <c r="A61" s="1" t="s">
        <v>70</v>
      </c>
      <c r="B61" s="1">
        <v>16</v>
      </c>
      <c r="C61" s="1" t="s">
        <v>10</v>
      </c>
      <c r="D61" s="1">
        <v>15394</v>
      </c>
      <c r="E61" s="1">
        <v>34</v>
      </c>
      <c r="F61" s="1">
        <v>5.86</v>
      </c>
      <c r="G61" s="1">
        <v>5.5</v>
      </c>
    </row>
    <row r="62" spans="1:7">
      <c r="A62" s="1" t="s">
        <v>71</v>
      </c>
      <c r="B62" s="1">
        <v>16</v>
      </c>
      <c r="C62" s="1" t="s">
        <v>36</v>
      </c>
      <c r="D62" s="1">
        <v>16021</v>
      </c>
      <c r="E62" s="1">
        <v>25</v>
      </c>
      <c r="F62" s="1">
        <v>4.37</v>
      </c>
      <c r="G62" s="1">
        <v>3.1</v>
      </c>
    </row>
    <row r="63" spans="1:7">
      <c r="A63" s="8" t="s">
        <v>72</v>
      </c>
      <c r="B63" s="8">
        <v>17</v>
      </c>
      <c r="C63" s="8" t="s">
        <v>39</v>
      </c>
      <c r="D63" s="8">
        <v>7268</v>
      </c>
      <c r="E63" s="8">
        <v>42</v>
      </c>
      <c r="F63" s="8">
        <v>6.65</v>
      </c>
      <c r="G63" s="8">
        <v>7.9</v>
      </c>
    </row>
    <row r="64" spans="1:7">
      <c r="A64" s="8" t="s">
        <v>73</v>
      </c>
      <c r="B64" s="8">
        <v>17</v>
      </c>
      <c r="C64" s="8" t="s">
        <v>39</v>
      </c>
      <c r="D64" s="8">
        <v>6989</v>
      </c>
      <c r="E64" s="8">
        <v>82</v>
      </c>
      <c r="F64" s="8">
        <v>6.31</v>
      </c>
      <c r="G64" s="8">
        <v>4.9</v>
      </c>
    </row>
    <row r="65" spans="1:7">
      <c r="A65" s="8" t="s">
        <v>74</v>
      </c>
      <c r="B65" s="8">
        <v>17</v>
      </c>
      <c r="C65" s="8" t="s">
        <v>39</v>
      </c>
      <c r="D65" s="8">
        <v>5440</v>
      </c>
      <c r="E65" s="8">
        <v>58</v>
      </c>
      <c r="F65" s="8">
        <v>5.13</v>
      </c>
      <c r="G65" s="8">
        <v>4.9</v>
      </c>
    </row>
    <row r="66" spans="1:7">
      <c r="A66" s="8" t="s">
        <v>75</v>
      </c>
      <c r="B66" s="8">
        <v>17</v>
      </c>
      <c r="C66" s="8" t="s">
        <v>36</v>
      </c>
      <c r="D66" s="8">
        <v>17561</v>
      </c>
      <c r="E66" s="8">
        <v>27</v>
      </c>
      <c r="F66" s="8">
        <v>5.23</v>
      </c>
      <c r="G66" s="8">
        <v>3.7</v>
      </c>
    </row>
    <row r="67" spans="1:7">
      <c r="A67" s="1" t="s">
        <v>76</v>
      </c>
      <c r="B67" s="1">
        <v>17</v>
      </c>
      <c r="C67" s="1" t="s">
        <v>10</v>
      </c>
      <c r="D67" s="1">
        <f>8498+8499</f>
        <v>16997</v>
      </c>
      <c r="E67" s="1">
        <v>65</v>
      </c>
      <c r="F67" s="1">
        <v>5.53</v>
      </c>
      <c r="G67" s="1">
        <v>6.7</v>
      </c>
    </row>
    <row r="68" spans="1:7">
      <c r="A68" s="3" t="s">
        <v>77</v>
      </c>
      <c r="B68" s="8">
        <v>17</v>
      </c>
      <c r="C68" s="8" t="s">
        <v>39</v>
      </c>
      <c r="D68" s="1">
        <f>2666+2700</f>
        <v>5366</v>
      </c>
      <c r="E68" s="8">
        <v>47</v>
      </c>
      <c r="F68" s="8">
        <v>7.5</v>
      </c>
      <c r="G68" s="8">
        <v>3.5</v>
      </c>
    </row>
    <row r="69" spans="1:7">
      <c r="A69" s="8" t="s">
        <v>78</v>
      </c>
      <c r="B69" s="8">
        <v>17</v>
      </c>
      <c r="C69" s="8" t="s">
        <v>39</v>
      </c>
      <c r="D69" s="8">
        <v>586</v>
      </c>
      <c r="E69" s="8">
        <v>28</v>
      </c>
      <c r="F69" s="8">
        <v>5.47</v>
      </c>
      <c r="G69" s="8">
        <v>6.1</v>
      </c>
    </row>
    <row r="70" spans="1:7">
      <c r="A70" s="1" t="s">
        <v>79</v>
      </c>
      <c r="B70" s="1">
        <v>17</v>
      </c>
      <c r="C70" s="1" t="s">
        <v>10</v>
      </c>
      <c r="D70" s="1">
        <f>6341+6361</f>
        <v>12702</v>
      </c>
      <c r="E70" s="1">
        <v>31</v>
      </c>
      <c r="F70" s="1">
        <v>4.18</v>
      </c>
      <c r="G70" s="1">
        <v>6.1</v>
      </c>
    </row>
    <row r="71" spans="1:7">
      <c r="A71" s="1" t="s">
        <v>80</v>
      </c>
      <c r="B71" s="1">
        <v>17</v>
      </c>
      <c r="C71" s="1" t="s">
        <v>10</v>
      </c>
      <c r="D71" s="1">
        <f>2377+2361</f>
        <v>4738</v>
      </c>
      <c r="E71" s="1">
        <v>25</v>
      </c>
      <c r="F71" s="1">
        <v>6.34</v>
      </c>
      <c r="G71" s="1">
        <v>3.7</v>
      </c>
    </row>
    <row r="72" spans="1:7">
      <c r="A72" s="1" t="s">
        <v>81</v>
      </c>
      <c r="B72" s="1">
        <v>17</v>
      </c>
      <c r="C72" s="1" t="s">
        <v>36</v>
      </c>
      <c r="D72" s="1">
        <f>3572+3588</f>
        <v>7160</v>
      </c>
      <c r="E72" s="1">
        <v>41</v>
      </c>
      <c r="F72" s="1">
        <v>4.3</v>
      </c>
      <c r="G72" s="1">
        <v>6.6</v>
      </c>
    </row>
    <row r="73" spans="1:7">
      <c r="A73" s="8" t="s">
        <v>82</v>
      </c>
      <c r="B73" s="8">
        <v>17</v>
      </c>
      <c r="C73" s="8" t="s">
        <v>36</v>
      </c>
      <c r="D73" s="8">
        <v>5170</v>
      </c>
      <c r="E73" s="8">
        <v>25</v>
      </c>
      <c r="F73" s="8">
        <v>5.87</v>
      </c>
      <c r="G73" s="8">
        <v>3.3</v>
      </c>
    </row>
    <row r="74" spans="1:7">
      <c r="A74" s="1" t="s">
        <v>83</v>
      </c>
      <c r="B74" s="1">
        <v>17</v>
      </c>
      <c r="C74" s="1" t="s">
        <v>8</v>
      </c>
      <c r="D74" s="1">
        <f>7136+7141</f>
        <v>14277</v>
      </c>
      <c r="E74" s="1">
        <v>53</v>
      </c>
      <c r="F74" s="1">
        <v>4.69</v>
      </c>
      <c r="G74" s="1">
        <v>5.9</v>
      </c>
    </row>
    <row r="75" spans="1:7">
      <c r="A75" s="8" t="s">
        <v>84</v>
      </c>
      <c r="B75" s="8">
        <v>17</v>
      </c>
      <c r="C75" s="8" t="s">
        <v>36</v>
      </c>
      <c r="D75" s="8">
        <v>3940</v>
      </c>
      <c r="E75" s="8">
        <v>46</v>
      </c>
      <c r="F75" s="8">
        <v>5.35</v>
      </c>
      <c r="G75" s="8">
        <v>4.8</v>
      </c>
    </row>
    <row r="76" spans="1:7">
      <c r="A76" s="3" t="s">
        <v>85</v>
      </c>
      <c r="B76" s="8">
        <v>17</v>
      </c>
      <c r="C76" s="8" t="s">
        <v>36</v>
      </c>
      <c r="D76" s="1">
        <f>5451+5454</f>
        <v>10905</v>
      </c>
      <c r="E76" s="1">
        <v>46</v>
      </c>
      <c r="F76" s="8">
        <v>3.89</v>
      </c>
      <c r="G76" s="8">
        <v>6.5</v>
      </c>
    </row>
    <row r="77" spans="1:7">
      <c r="A77" s="8" t="s">
        <v>86</v>
      </c>
      <c r="B77" s="8">
        <v>17</v>
      </c>
      <c r="C77" s="8" t="s">
        <v>39</v>
      </c>
      <c r="D77" s="8">
        <v>11146</v>
      </c>
      <c r="E77" s="8">
        <v>52</v>
      </c>
      <c r="F77" s="8">
        <v>6.03</v>
      </c>
      <c r="G77" s="8">
        <v>5.8</v>
      </c>
    </row>
    <row r="78" spans="1:7">
      <c r="A78" s="8" t="s">
        <v>87</v>
      </c>
      <c r="B78" s="8">
        <v>18</v>
      </c>
      <c r="C78" s="8" t="s">
        <v>36</v>
      </c>
      <c r="D78" s="8">
        <v>12565</v>
      </c>
      <c r="E78" s="8">
        <v>62</v>
      </c>
      <c r="F78" s="8">
        <v>5.18</v>
      </c>
      <c r="G78" s="8">
        <v>3.8</v>
      </c>
    </row>
  </sheetData>
  <dataValidations count="1">
    <dataValidation type="list" allowBlank="1" showInputMessage="1" showErrorMessage="1" sqref="C52:C57 C59:C60">
      <formula1>"Female,Male"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命为帝</cp:lastModifiedBy>
  <dcterms:created xsi:type="dcterms:W3CDTF">2022-04-12T04:00:00Z</dcterms:created>
  <dcterms:modified xsi:type="dcterms:W3CDTF">2022-04-17T07:35:41Z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A5D35EB99AB04AFA9B82E93766312683</vt:lpwstr>
  </property>
  <property fmtid="{D5CDD505-2E9C-101B-9397-08002B2CF9AE}" pid="3" name="KSOProductBuildVer">
    <vt:lpwstr>2052-11.1.0.11365</vt:lpwstr>
  </property>
</Properties>
</file>